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Javier"/>
  <workbookPr defaultThemeVersion="124226"/>
  <bookViews>
    <workbookView activeTab="2" xWindow="240" yWindow="60" windowWidth="0" windowHeight="0" tabRatio="527"/>
  </bookViews>
  <sheets>
    <sheet name="Directions" sheetId="1" r:id="rId4"/>
    <sheet name="Hoja1" sheetId="2" r:id="rId5"/>
    <sheet name="Principal" sheetId="3" r:id="rId6"/>
    <sheet name="Lk_p2" sheetId="4" r:id="rId7"/>
    <sheet name="Orden_ΣF" sheetId="5" r:id="rId8"/>
    <sheet name="Propor_p2_F_-Lk-...-" sheetId="6" r:id="rId9"/>
  </sheets>
  <definedNames>
    <definedName name="ΣQ">Hoja1!$D:$D</definedName>
  </definedNames>
  <calcPr calcMode="manual" fullPrecision="0"/>
  <extLst>
    <ext uri="smNativeData">
      <pm:revision xmlns:pm="smNativeData" day="1595167979" val="768" rev="120"/>
      <pm:docPrefs xmlns:pm="smNativeData" id="1595167979" fixedDigits="0" showNotice="1" showFrameBounds="1" autoChart="1" recalcOnPrint="1" recalcOnCopy="1" compatTextArt="1" tab="567" useDefinedPrintRange="1" printArea="currentSheet"/>
      <pm:compatibility xmlns:pm="smNativeData" id="1595167979" overlapCells="1"/>
      <pm:defCurrency xmlns:pm="smNativeData" id="1595167979"/>
    </ext>
  </extLst>
</workbook>
</file>

<file path=xl/sharedStrings.xml><?xml version="1.0" encoding="utf-8"?>
<sst xmlns="http://schemas.openxmlformats.org/spreadsheetml/2006/main" count="75" uniqueCount="61">
  <si>
    <t>This file has cells that need to be "dropped down the column". These are all with a purple background and white text. They appear at row 12 in "Principal" and at row 4 in the others. There is a filled in cell marking the row down to which the formula has to be copied. Once you do that for all those cells you should see the number 0.39208766 below the green cell at "Principal". This means that in the interval [2*10^11, ∞] the proportion of q-numbers is always less than 0.39208...
    Sheet 1 contains the maxima and minima of the excess of q_{2, 3 ... 17}-numbers with respect to the expected value. The numbers that appear, for example "0.24631 28" (i. e., and excess of 0.24631 at n=28), are such that all subsequent excesses up to the next number appearing (the one below it) are less. Thus, the excess of q-numbers in [28, 44] is always less than 0.24631.
    You may see that the numbers that appear are not the minimum which needs to be present in order to fulfill the requirement expressed above. The "intermiediate maxima" are needed for the maxima of f-numbers excess (minima of q-numbers') but could be omited for the maxima of q-numbers excess. They are present because they are needed if lower bounds for the proportion of q-numbers in intervals [x, y] (instead of [x, ∞]) are to be computed. Such was the case of this file at the beginning of its development. For that, the sheets "Lk_p2" and "Orden_ΣF" should be duplicated, in order to compute the values for the upper end of the interval. After it, a duplicate of "Propor_p2_F_-Lk-...-" should take the maxima only for the interval in Sheet 1, columns M and U determined by the values of Orden_ΣF for x and y. Cf. the formulas at "Propor_p2_F_-Lk-...-" now, where values are taken from columns L or T, which hold the maxima in intervals for the form [n,  ∞]. The intermediate maxima form column U are actually used, in one of the two values at Propor_p2_F_-Lk-...- of which the maxima is taken, but as it stands now the maxima always comes from the other value.</t>
  </si>
  <si>
    <t>1-6/π2</t>
  </si>
  <si>
    <t>máximos del exceso de ΣF en [1, n] = ΣF-rF(13)*n</t>
  </si>
  <si>
    <t>máximos del exceso de ΣQ en [1, n] = ΣQ-rF(13)*n</t>
  </si>
  <si>
    <t>orden</t>
  </si>
  <si>
    <t>max. [n,...]</t>
  </si>
  <si>
    <t>ΣF/n</t>
  </si>
  <si>
    <t>exceso</t>
  </si>
  <si>
    <t>n</t>
  </si>
  <si>
    <t>ΣF [1-n]</t>
  </si>
  <si>
    <t>esperanza</t>
  </si>
  <si>
    <t>ΣQ/n</t>
  </si>
  <si>
    <t>ΣQ [1-n]</t>
  </si>
  <si>
    <t>L</t>
  </si>
  <si>
    <t>p^2</t>
  </si>
  <si>
    <t xml:space="preserve">  Σ 1/p^2</t>
  </si>
  <si>
    <t>1/p^2</t>
  </si>
  <si>
    <r>
      <t>L</t>
    </r>
    <r>
      <rPr>
        <rFont val="Arial"/>
        <charset val="0"/>
        <family val="2"/>
        <sz val="10"/>
        <b/>
        <i val="0"/>
        <vertAlign val="subscript"/>
        <extLst>
          <ext uri="smNativeData">
            <pm:charSpec xmlns:pm="smNativeData" id="1595167979" ssSize="80" ssDistance="-5">
              <pm:latin face="Arial" sz="200" weight="bold" i="0"/>
              <pm:cs/>
              <pm:ea/>
            </pm:charSpec>
          </ext>
        </extLst>
      </rPr>
      <t>k</t>
    </r>
  </si>
  <si>
    <t>rF(17)</t>
  </si>
  <si>
    <t>1-1/p^2</t>
  </si>
  <si>
    <t>rQ(17)</t>
  </si>
  <si>
    <r>
      <t>Q1 en [L</t>
    </r>
    <r>
      <rPr>
        <rFont val="Arial"/>
        <charset val="0"/>
        <family val="2"/>
        <sz val="10"/>
        <b/>
        <i val="0"/>
        <vertAlign val="subscript"/>
        <extLst>
          <ext uri="smNativeData">
            <pm:charSpec xmlns:pm="smNativeData" id="1595167979" ssSize="80" ssDistance="-5">
              <pm:latin face="Arial" sz="200" weight="bold" i="0"/>
              <pm:cs/>
              <pm:ea/>
            </pm:charSpec>
          </ext>
        </extLst>
      </rPr>
      <t>k</t>
    </r>
    <r>
      <rPr>
        <rFont val="Arial"/>
        <charset val="0"/>
        <family val="2"/>
        <sz val="10"/>
        <b/>
        <i val="0"/>
        <vertAlign val="superscript"/>
        <extLst>
          <ext uri="smNativeData">
            <pm:charSpec xmlns:pm="smNativeData" id="1595167979" ssSize="0" ssDistance="0">
              <pm:latin face="Arial" sz="200" weight="bold" i="0"/>
              <pm:cs/>
              <pm:ea/>
            </pm:charSpec>
          </ext>
        </extLst>
      </rPr>
      <t>, ...]</t>
    </r>
  </si>
  <si>
    <t>ΣQ [1-L]</t>
  </si>
  <si>
    <t>Q{2...17}</t>
  </si>
  <si>
    <t>Q{19,...}</t>
  </si>
  <si>
    <t>Q &gt; que</t>
  </si>
  <si>
    <t>Σ 1/p^2 &lt;</t>
  </si>
  <si>
    <t>6/π^2</t>
  </si>
  <si>
    <r>
      <t>1/L</t>
    </r>
    <r>
      <rPr>
        <rFont val="Arial"/>
        <charset val="0"/>
        <family val="2"/>
        <sz val="10"/>
        <b/>
        <i val="0"/>
        <vertAlign val="subscript"/>
        <extLst>
          <ext uri="smNativeData">
            <pm:charSpec xmlns:pm="smNativeData" id="1595167979" ssSize="80" ssDistance="-5">
              <pm:latin face="Arial" sz="200" weight="bold" i="0"/>
              <pm:cs/>
              <pm:ea/>
            </pm:charSpec>
          </ext>
        </extLst>
      </rPr>
      <t>k</t>
    </r>
  </si>
  <si>
    <r>
      <t>L</t>
    </r>
    <r>
      <rPr>
        <rFont val="Arial"/>
        <charset val="0"/>
        <family val="2"/>
        <sz val="10"/>
        <b/>
        <i val="0"/>
        <vertAlign val="subscript"/>
        <extLst>
          <ext uri="smNativeData">
            <pm:charSpec xmlns:pm="smNativeData" id="1595167979" ssSize="80" ssDistance="-5">
              <pm:latin face="Arial" sz="200" weight="bold" i="0"/>
              <pm:cs/>
              <pm:ea/>
            </pm:charSpec>
          </ext>
        </extLst>
      </rPr>
      <t>k</t>
    </r>
    <r>
      <rPr>
        <rFont val="Arial"/>
        <charset val="0"/>
        <family val="2"/>
        <sz val="10"/>
        <b/>
        <i val="0"/>
        <vertAlign val="superscript"/>
        <extLst>
          <ext uri="smNativeData">
            <pm:charSpec xmlns:pm="smNativeData" id="1595167979" ssSize="0" ssDistance="0">
              <pm:latin face="Arial" sz="200" weight="bold" i="0"/>
              <pm:cs/>
              <pm:ea/>
            </pm:charSpec>
          </ext>
        </extLst>
      </rPr>
      <t>-1</t>
    </r>
  </si>
  <si>
    <r>
      <t>Cotas para Q en [L</t>
    </r>
    <r>
      <rPr>
        <rFont val="Arial"/>
        <charset val="0"/>
        <family val="2"/>
        <sz val="10"/>
        <b/>
        <i val="0"/>
        <vertAlign val="subscript"/>
        <extLst>
          <ext uri="smNativeData">
            <pm:charSpec xmlns:pm="smNativeData" id="1595167979" ssSize="80" ssDistance="-5">
              <pm:latin face="Arial" sz="200" weight="bold" i="0"/>
              <pm:cs/>
              <pm:ea/>
            </pm:charSpec>
          </ext>
        </extLst>
      </rPr>
      <t>k</t>
    </r>
    <r>
      <rPr>
        <rFont val="Arial"/>
        <charset val="0"/>
        <family val="2"/>
        <sz val="10"/>
        <b/>
        <i val="0"/>
        <vertAlign val="superscript"/>
        <extLst>
          <ext uri="smNativeData">
            <pm:charSpec xmlns:pm="smNativeData" id="1595167979" ssSize="0" ssDistance="0">
              <pm:latin face="Arial" sz="200" weight="bold" i="0"/>
              <pm:cs/>
              <pm:ea/>
            </pm:charSpec>
          </ext>
        </extLst>
      </rPr>
      <t>+1, ... ] :</t>
    </r>
  </si>
  <si>
    <t>Máximos comprobados hasta 200.000.000.000</t>
  </si>
  <si>
    <t>n. Q</t>
  </si>
  <si>
    <t>prop.</t>
  </si>
  <si>
    <t>Resto</t>
  </si>
  <si>
    <t>Σ1/pq - Σ1/pqr  para q y r de 19 a 23....113</t>
  </si>
  <si>
    <t>Suma</t>
  </si>
  <si>
    <t>ind. q</t>
  </si>
  <si>
    <t>ind. p</t>
  </si>
  <si>
    <t>q</t>
  </si>
  <si>
    <t>p</t>
  </si>
  <si>
    <t>pq</t>
  </si>
  <si>
    <t>ind. qr</t>
  </si>
  <si>
    <t>r</t>
  </si>
  <si>
    <t>pqr</t>
  </si>
  <si>
    <t>Coumna</t>
  </si>
  <si>
    <t>s1</t>
  </si>
  <si>
    <t>Fila máx</t>
  </si>
  <si>
    <t>s2</t>
  </si>
  <si>
    <t>descuento del tramo</t>
  </si>
  <si>
    <t>q,r hasta R</t>
  </si>
  <si>
    <r>
      <t>Σ1/q</t>
    </r>
    <r>
      <rPr>
        <rFont val="Arial"/>
        <charset val="0"/>
        <family val="2"/>
        <sz val="10"/>
        <b/>
        <i val="0"/>
        <vertAlign val="superscript"/>
        <extLst>
          <ext uri="smNativeData">
            <pm:charSpec xmlns:pm="smNativeData" id="1595167979" ssSize="75" ssDistance="15">
              <pm:latin face="Arial" sz="200" weight="bold" i="0"/>
              <pm:cs/>
              <pm:ea/>
            </pm:charSpec>
          </ext>
        </extLst>
      </rPr>
      <t>2</t>
    </r>
  </si>
  <si>
    <r>
      <t>Σ1/(qr)</t>
    </r>
    <r>
      <rPr>
        <rFont val="Arial"/>
        <charset val="0"/>
        <family val="2"/>
        <sz val="10"/>
        <b/>
        <i val="0"/>
        <vertAlign val="superscript"/>
        <extLst>
          <ext uri="smNativeData">
            <pm:charSpec xmlns:pm="smNativeData" id="1595167979" ssSize="75" ssDistance="15">
              <pm:latin face="Arial" sz="200" weight="bold" i="0"/>
              <pm:cs/>
              <pm:ea/>
            </pm:charSpec>
          </ext>
        </extLst>
      </rPr>
      <t>2</t>
    </r>
  </si>
  <si>
    <t>p &lt;= que...</t>
  </si>
  <si>
    <t>Σ1/p2</t>
  </si>
  <si>
    <t>σ*s1-s2</t>
  </si>
  <si>
    <t>= (1089)</t>
  </si>
  <si>
    <r>
      <t>[(L</t>
    </r>
    <r>
      <rPr>
        <rFont val="Arial"/>
        <charset val="0"/>
        <family val="2"/>
        <sz val="10"/>
        <b/>
        <i val="0"/>
        <vertAlign val="subscript"/>
        <extLst>
          <ext uri="smNativeData">
            <pm:charSpec xmlns:pm="smNativeData" id="1595167979" ssSize="80" ssDistance="-5">
              <pm:latin face="Arial" sz="200" weight="bold" i="0"/>
              <pm:cs/>
              <pm:ea/>
            </pm:charSpec>
          </ext>
        </extLst>
      </rPr>
      <t>k</t>
    </r>
    <r>
      <rPr>
        <rFont val="Arial"/>
        <charset val="0"/>
        <family val="2"/>
        <sz val="10"/>
        <b/>
        <i val="0"/>
        <vertAlign val="superscript"/>
        <extLst>
          <ext uri="smNativeData">
            <pm:charSpec xmlns:pm="smNativeData" id="1595167979" ssSize="0" ssDistance="0">
              <pm:latin face="Arial" sz="200" weight="bold" i="0"/>
              <pm:cs/>
              <pm:ea/>
            </pm:charSpec>
          </ext>
        </extLst>
      </rPr>
      <t>-1)/m</t>
    </r>
    <r>
      <rPr>
        <rFont val="Arial"/>
        <charset val="0"/>
        <family val="2"/>
        <sz val="10"/>
        <b/>
        <i val="0"/>
        <vertAlign val="superscript"/>
        <extLst>
          <ext uri="smNativeData">
            <pm:charSpec xmlns:pm="smNativeData" id="1595167979" ssSize="75" ssDistance="15">
              <pm:latin face="Arial" sz="200" weight="bold" i="0"/>
              <pm:cs/>
              <pm:ea/>
            </pm:charSpec>
          </ext>
        </extLst>
      </rPr>
      <t>2</t>
    </r>
    <r>
      <rPr>
        <rFont val="Arial"/>
        <charset val="0"/>
        <family val="2"/>
        <sz val="10"/>
        <b/>
        <i val="0"/>
        <vertAlign val="superscript"/>
        <extLst>
          <ext uri="smNativeData">
            <pm:charSpec xmlns:pm="smNativeData" id="1595167979" ssSize="0" ssDistance="0">
              <pm:latin face="Arial" sz="200" weight="bold" i="0"/>
              <pm:cs/>
              <pm:ea/>
            </pm:charSpec>
          </ext>
        </extLst>
      </rPr>
      <t>]</t>
    </r>
  </si>
  <si>
    <r>
      <t>[(L</t>
    </r>
    <r>
      <rPr>
        <rFont val="Arial"/>
        <charset val="0"/>
        <family val="2"/>
        <sz val="10"/>
        <b/>
        <i val="0"/>
        <vertAlign val="subscript"/>
        <extLst>
          <ext uri="smNativeData">
            <pm:charSpec xmlns:pm="smNativeData" id="1595167979" ssSize="80" ssDistance="-5">
              <pm:latin face="Arial" sz="200" weight="bold" i="0"/>
              <pm:cs/>
              <pm:ea/>
            </pm:charSpec>
          </ext>
        </extLst>
      </rPr>
      <t>k</t>
    </r>
    <r>
      <rPr>
        <rFont val="Arial"/>
        <charset val="0"/>
        <family val="2"/>
        <sz val="10"/>
        <b/>
        <i val="0"/>
        <vertAlign val="superscript"/>
        <extLst>
          <ext uri="smNativeData">
            <pm:charSpec xmlns:pm="smNativeData" id="1595167979" ssSize="0" ssDistance="0">
              <pm:latin face="Arial" sz="200" weight="bold" i="0"/>
              <pm:cs/>
              <pm:ea/>
            </pm:charSpec>
          </ext>
        </extLst>
      </rPr>
      <t>-1)/p</t>
    </r>
    <r>
      <rPr>
        <rFont val="Arial"/>
        <charset val="0"/>
        <family val="2"/>
        <sz val="10"/>
        <b/>
        <i val="0"/>
        <vertAlign val="superscript"/>
        <extLst>
          <ext uri="smNativeData">
            <pm:charSpec xmlns:pm="smNativeData" id="1595167979" ssSize="75" ssDistance="15">
              <pm:latin face="Arial" sz="200" weight="bold" i="0"/>
              <pm:cs/>
              <pm:ea/>
            </pm:charSpec>
          </ext>
        </extLst>
      </rPr>
      <t>2</t>
    </r>
    <r>
      <rPr>
        <rFont val="Arial"/>
        <charset val="0"/>
        <family val="2"/>
        <sz val="10"/>
        <b/>
        <i val="0"/>
        <vertAlign val="superscript"/>
        <extLst>
          <ext uri="smNativeData">
            <pm:charSpec xmlns:pm="smNativeData" id="1595167979" ssSize="0" ssDistance="0">
              <pm:latin face="Arial" sz="200" weight="bold" i="0"/>
              <pm:cs/>
              <pm:ea/>
            </pm:charSpec>
          </ext>
        </extLst>
      </rPr>
      <t>]</t>
    </r>
  </si>
  <si>
    <t>Orden en los máximos sucesivos del exceso de ΣF{2...17}, si μ(n)=1, o de ΣQ{2...17} si μ(n)=-1</t>
  </si>
  <si>
    <t>Proporción de los múltiplos de m^2 que no lo son de {4,...,289} en [Lk, ...]. La máxima  si μ(m)=-1 y la mínima si μ(m)=-1</t>
  </si>
</sst>
</file>

<file path=xl/styles.xml><?xml version="1.0" encoding="utf-8"?>
<styleSheet xmlns="http://schemas.openxmlformats.org/spreadsheetml/2006/main">
  <numFmts count="29">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Bool"/>
    <numFmt numFmtId="2" formatCode="0.00"/>
    <numFmt numFmtId="1" formatCode="0"/>
    <numFmt numFmtId="165" formatCode="0.0"/>
    <numFmt numFmtId="166" formatCode="0.000"/>
    <numFmt numFmtId="167" formatCode="0.0000"/>
    <numFmt numFmtId="168" formatCode="0.00000"/>
    <numFmt numFmtId="169" formatCode="0.000000"/>
    <numFmt numFmtId="170" formatCode="0.0000000"/>
    <numFmt numFmtId="171" formatCode="0.00000000"/>
    <numFmt numFmtId="172" formatCode="0.000000000"/>
    <numFmt numFmtId="173" formatCode="0.0000000000"/>
    <numFmt numFmtId="174" formatCode="0.00000000000"/>
    <numFmt numFmtId="3" formatCode="#,##0"/>
    <numFmt numFmtId="11" formatCode="0.00E+00"/>
    <numFmt numFmtId="49" formatCode="@"/>
    <numFmt numFmtId="175" formatCode="DD/MM"/>
    <numFmt numFmtId="176" formatCode="0.000E+00"/>
    <numFmt numFmtId="177" formatCode="0.000000000000"/>
    <numFmt numFmtId="178" formatCode="0.0000000000000"/>
    <numFmt numFmtId="179" formatCode="0.00000000000000"/>
  </numFmts>
  <fonts count="200">
    <font>
      <name val="Arial"/>
      <family val="2"/>
      <color rgb="FF000000"/>
      <sz val="10"/>
      <extLst>
        <ext uri="smNativeData">
          <pm:charSpec xmlns:pm="smNativeData" id="1595167979" kern="1">
            <pm:latin face="Arial" sz="200" lang="default"/>
            <pm:cs face="Times New Roman" sz="200" lang="default"/>
            <pm:ea face="SimSun" sz="200" lang="default"/>
          </pm:charSpec>
        </ext>
      </extLst>
    </font>
    <font>
      <name val="Arial"/>
      <family val="2"/>
      <b/>
      <color rgb="FF000000"/>
      <sz val="10"/>
      <extLst>
        <ext uri="smNativeData">
          <pm:charSpec xmlns:pm="smNativeData" id="1595167979" kern="1">
            <pm:latin face="Arial" sz="200" lang="default" weight="bold"/>
            <pm:cs face="Times New Roman" sz="200" lang="default"/>
            <pm:ea face="SimSun" sz="200" lang="default"/>
          </pm:charSpec>
        </ext>
      </extLst>
    </font>
    <font>
      <name val="Arial"/>
      <family val="2"/>
      <b/>
      <color rgb="FF000000"/>
      <sz val="10"/>
      <extLst>
        <ext uri="smNativeData">
          <pm:charSpec xmlns:pm="smNativeData" id="1595167979" kern="1">
            <pm:latin face="Arial" sz="200" lang="default" weight="bold"/>
            <pm:cs face="Times New Roman" sz="200" lang="default" weight="bold"/>
            <pm:ea face="SimSun" sz="200" lang="default" weight="bold"/>
          </pm:charSpec>
        </ext>
      </extLst>
    </font>
    <font>
      <name val="Arial"/>
      <family val="2"/>
      <color rgb="FF0000FF"/>
      <sz val="10"/>
      <extLst>
        <ext uri="smNativeData">
          <pm:charSpec xmlns:pm="smNativeData" id="1595167979" fgClr="0000FF"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FF00FF"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7F0000"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7F7F00"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7F7F7F"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C0C0C0"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B3B3B3"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CCCCCC"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E6E6E6" kern="1">
            <pm:latin face="Arial" sz="200" lang="default"/>
            <pm:cs face="Times New Roman" sz="200" lang="default"/>
            <pm:ea face="SimSun" sz="200" lang="default"/>
          </pm:charSpec>
        </ext>
      </extLst>
    </font>
    <font>
      <name val="Arial"/>
      <family val="2"/>
      <color rgb="FF000000"/>
      <sz val="10"/>
      <extLst>
        <ext uri="smNativeData">
          <pm:charSpec xmlns:pm="smNativeData" id="1595167979" bgClr="999999" kern="1">
            <pm:latin face="Arial" sz="200" lang="default"/>
            <pm:cs face="Times New Roman" sz="200" lang="default"/>
            <pm:ea face="SimSun" sz="200" lang="default"/>
          </pm:charSpec>
        </ext>
      </extLst>
    </font>
    <font>
      <name val="Arial"/>
      <family val="2"/>
      <color rgb="FFFF0000"/>
      <sz val="10"/>
      <extLst>
        <ext uri="smNativeData">
          <pm:charSpec xmlns:pm="smNativeData" id="1595167979" fgClr="FF0000" kern="1">
            <pm:latin face="Arial" sz="200" lang="default"/>
            <pm:cs face="Times New Roman" sz="200" lang="default"/>
            <pm:ea face="SimSun" sz="200" lang="default"/>
          </pm:charSpec>
        </ext>
      </extLst>
    </font>
    <font>
      <name val="Arial"/>
      <family val="2"/>
      <color rgb="FF00FF00"/>
      <sz val="10"/>
      <extLst>
        <ext uri="smNativeData">
          <pm:charSpec xmlns:pm="smNativeData" id="1595167979" fgClr="00FF00" kern="1">
            <pm:latin face="Arial" sz="200" lang="default"/>
            <pm:cs face="Times New Roman" sz="200" lang="default"/>
            <pm:ea face="SimSun" sz="200" lang="default"/>
          </pm:charSpec>
        </ext>
      </extLst>
    </font>
    <font>
      <name val="Arial"/>
      <family val="2"/>
      <color rgb="FF007F00"/>
      <sz val="10"/>
      <extLst>
        <ext uri="smNativeData">
          <pm:charSpec xmlns:pm="smNativeData" id="1595167979" fgClr="007F00" kern="1">
            <pm:latin face="Arial" sz="200" lang="default"/>
            <pm:cs face="Times New Roman" sz="200" lang="default"/>
            <pm:ea face="SimSun" sz="200" lang="default"/>
          </pm:charSpec>
        </ext>
      </extLst>
    </font>
    <font>
      <name val="Arial"/>
      <family val="2"/>
      <color rgb="FF00FFFF"/>
      <sz val="10"/>
      <extLst>
        <ext uri="smNativeData">
          <pm:charSpec xmlns:pm="smNativeData" id="1595167979" fgClr="00FFFF" kern="1">
            <pm:latin face="Arial" sz="200" lang="default"/>
            <pm:cs face="Times New Roman" sz="200" lang="default"/>
            <pm:ea face="SimSun" sz="200" lang="default"/>
          </pm:charSpec>
        </ext>
      </extLst>
    </font>
    <font>
      <name val="Arial"/>
      <family val="2"/>
      <color rgb="FFFF00FF"/>
      <sz val="10"/>
      <extLst>
        <ext uri="smNativeData">
          <pm:charSpec xmlns:pm="smNativeData" id="1595167979" fgClr="FF00FF" kern="1">
            <pm:latin face="Arial" sz="200" lang="default"/>
            <pm:cs face="Times New Roman" sz="200" lang="default"/>
            <pm:ea face="SimSun" sz="200" lang="default"/>
          </pm:charSpec>
        </ext>
      </extLst>
    </font>
    <font>
      <name val="Arial"/>
      <family val="2"/>
      <color rgb="FFFFFFFF"/>
      <sz val="10"/>
      <extLst>
        <ext uri="smNativeData">
          <pm:charSpec xmlns:pm="smNativeData" id="1595167979" fgClr="FFFFFF" kern="1">
            <pm:latin face="Arial" sz="200" lang="default"/>
            <pm:cs face="Times New Roman" sz="200" lang="default"/>
            <pm:ea face="SimSun" sz="200" lang="default"/>
          </pm:charSpec>
        </ext>
      </extLst>
    </font>
    <font>
      <name val="Arial"/>
      <family val="2"/>
      <b/>
      <color rgb="FFFFFFFF"/>
      <sz val="10"/>
      <extLst>
        <ext uri="smNativeData">
          <pm:charSpec xmlns:pm="smNativeData" id="1595167979" fgClr="FFFFFF" kern="1">
            <pm:latin face="Arial" sz="200" lang="default" weight="bold"/>
            <pm:cs face="Times New Roman" sz="200" lang="default"/>
            <pm:ea face="SimSun" sz="200" lang="default"/>
          </pm:charSpec>
        </ext>
      </extLst>
    </font>
    <font>
      <name val="Arial"/>
      <family val="2"/>
      <b/>
      <color rgb="FFFFFFFF"/>
      <sz val="10"/>
      <extLst>
        <ext uri="smNativeData">
          <pm:charSpec xmlns:pm="smNativeData" id="1595167979" fgClr="FFFFFF" kern="1">
            <pm:latin face="Arial" sz="200" lang="default" weight="bold"/>
            <pm:cs face="Times New Roman" sz="200" lang="default" weight="bold"/>
            <pm:ea face="SimSun" sz="200" lang="default" weight="bold"/>
          </pm:charSpec>
        </ext>
      </extLst>
    </font>
    <font>
      <name val="Arial"/>
      <family val="2"/>
      <color rgb="FF00007F"/>
      <sz val="10"/>
      <extLst>
        <ext uri="smNativeData">
          <pm:charSpec xmlns:pm="smNativeData" id="1595167979" fgClr="00007F" kern="1">
            <pm:latin face="Arial" sz="200" lang="default"/>
            <pm:cs face="Times New Roman" sz="200" lang="default"/>
            <pm:ea face="SimSun" sz="200" lang="default"/>
          </pm:charSpec>
        </ext>
      </extLst>
    </font>
    <font>
      <name val="Arial"/>
      <family val="2"/>
      <b/>
      <color rgb="FF0000FF"/>
      <sz val="10"/>
      <extLst>
        <ext uri="smNativeData">
          <pm:charSpec xmlns:pm="smNativeData" id="1595167979" fgClr="0000FF" kern="1">
            <pm:latin face="Arial" sz="200" lang="default" weight="bold"/>
            <pm:cs face="Times New Roman" sz="200" lang="default"/>
            <pm:ea face="SimSun" sz="200" lang="default"/>
          </pm:charSpec>
        </ext>
      </extLst>
    </font>
    <font>
      <name val="Arial"/>
      <family val="2"/>
      <b/>
      <color rgb="FF0000FF"/>
      <sz val="10"/>
      <extLst>
        <ext uri="smNativeData">
          <pm:charSpec xmlns:pm="smNativeData" id="1595167979" fgClr="0000FF" kern="1">
            <pm:latin face="Arial" sz="200" lang="default" weight="bold"/>
            <pm:cs face="Times New Roman" sz="200" lang="default" weight="bold"/>
            <pm:ea face="SimSun" sz="200" lang="default" weight="bold"/>
          </pm:charSpec>
        </ext>
      </extLst>
    </font>
    <font>
      <name val="Arial"/>
      <family val="2"/>
      <b/>
      <color rgb="FF007F7F"/>
      <sz val="10"/>
      <extLst>
        <ext uri="smNativeData">
          <pm:charSpec xmlns:pm="smNativeData" id="1595167979" fgClr="007F7F" kern="1">
            <pm:latin face="Arial" sz="200" lang="default" weight="bold"/>
            <pm:cs face="Times New Roman" sz="200" lang="default"/>
            <pm:ea face="SimSun" sz="200" lang="default"/>
          </pm:charSpec>
        </ext>
      </extLst>
    </font>
    <font>
      <name val="Arial"/>
      <family val="2"/>
      <b/>
      <color rgb="FF007F7F"/>
      <sz val="10"/>
      <extLst>
        <ext uri="smNativeData">
          <pm:charSpec xmlns:pm="smNativeData" id="1595167979" fgClr="007F7F" kern="1">
            <pm:latin face="Arial" sz="200" lang="default" weight="bold"/>
            <pm:cs face="Times New Roman" sz="200" lang="default" weight="bold"/>
            <pm:ea face="SimSun" sz="200" lang="default" weight="bold"/>
          </pm:charSpec>
        </ext>
      </extLst>
    </font>
    <font>
      <name val="Arial"/>
      <family val="2"/>
      <b/>
      <color rgb="FF00007F"/>
      <sz val="10"/>
      <extLst>
        <ext uri="smNativeData">
          <pm:charSpec xmlns:pm="smNativeData" id="1595167979" fgClr="00007F"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7979" fgClr="00007F" kern="1">
            <pm:latin face="Arial" sz="200" lang="default" weight="bold"/>
            <pm:cs face="Times New Roman" sz="200" lang="default" weight="bold"/>
            <pm:ea face="SimSun" sz="200" lang="default" weight="bold"/>
          </pm:charSpec>
        </ext>
      </extLst>
    </font>
    <font>
      <name val="Arial"/>
      <family val="2"/>
      <color rgb="FF000000"/>
      <sz val="8"/>
      <extLst>
        <ext uri="smNativeData">
          <pm:charSpec xmlns:pm="smNativeData" id="1595167979" kern="1">
            <pm:latin face="Arial" sz="160" lang="default"/>
            <pm:cs face="Times New Roman" sz="200" lang="default"/>
            <pm:ea face="SimSun" sz="200" lang="default"/>
          </pm:charSpec>
        </ext>
      </extLst>
    </font>
    <font>
      <name val="Arial"/>
      <family val="2"/>
      <color rgb="FF000000"/>
      <sz val="8"/>
      <extLst>
        <ext uri="smNativeData">
          <pm:charSpec xmlns:pm="smNativeData" id="1595167979" kern="1">
            <pm:latin face="Arial" sz="160" lang="default"/>
            <pm:cs face="Times New Roman" sz="160" lang="default"/>
            <pm:ea face="SimSun" sz="160" lang="default"/>
          </pm:charSpec>
        </ext>
      </extLst>
    </font>
    <font>
      <name val="Arial"/>
      <family val="2"/>
      <color rgb="FF000000"/>
      <sz val="7"/>
      <extLst>
        <ext uri="smNativeData">
          <pm:charSpec xmlns:pm="smNativeData" id="1595167979" kern="1">
            <pm:latin face="Arial" sz="140" lang="default"/>
            <pm:cs face="Times New Roman" sz="200" lang="default"/>
            <pm:ea face="SimSun" sz="200" lang="default"/>
          </pm:charSpec>
        </ext>
      </extLst>
    </font>
    <font>
      <name val="Arial"/>
      <family val="2"/>
      <color rgb="FF000000"/>
      <sz val="7"/>
      <extLst>
        <ext uri="smNativeData">
          <pm:charSpec xmlns:pm="smNativeData" id="1595167979" kern="1">
            <pm:latin face="Arial" sz="140" lang="default"/>
            <pm:cs face="Times New Roman" sz="140" lang="default"/>
            <pm:ea face="SimSun" sz="140" lang="default"/>
          </pm:charSpec>
        </ext>
      </extLst>
    </font>
    <font>
      <name val="Arial"/>
      <family val="2"/>
      <color rgb="FF000000"/>
      <sz val="1"/>
      <extLst>
        <ext uri="smNativeData">
          <pm:charSpec xmlns:pm="smNativeData" id="1595167979" kern="1">
            <pm:latin face="Arial" sz="20" lang="default"/>
            <pm:cs face="Times New Roman" sz="200" lang="default"/>
            <pm:ea face="SimSun" sz="200" lang="default"/>
          </pm:charSpec>
        </ext>
      </extLst>
    </font>
    <font>
      <name val="Arial"/>
      <family val="2"/>
      <color rgb="FF000000"/>
      <sz val="1"/>
      <extLst>
        <ext uri="smNativeData">
          <pm:charSpec xmlns:pm="smNativeData" id="1595167979" kern="1">
            <pm:latin face="Arial" sz="20" lang="default"/>
            <pm:cs face="Times New Roman" sz="20" lang="default"/>
            <pm:ea face="SimSun" sz="20" lang="default"/>
          </pm:charSpec>
        </ext>
      </extLst>
    </font>
    <font>
      <name val="Arial"/>
      <family val="2"/>
      <color rgb="FF000000"/>
      <sz val="2"/>
      <extLst>
        <ext uri="smNativeData">
          <pm:charSpec xmlns:pm="smNativeData" id="1595167979" kern="1">
            <pm:latin face="Arial" sz="40" lang="default"/>
            <pm:cs face="Times New Roman" sz="200" lang="default"/>
            <pm:ea face="SimSun" sz="200" lang="default"/>
          </pm:charSpec>
        </ext>
      </extLst>
    </font>
    <font>
      <name val="Arial"/>
      <family val="2"/>
      <color rgb="FF000000"/>
      <sz val="2"/>
      <extLst>
        <ext uri="smNativeData">
          <pm:charSpec xmlns:pm="smNativeData" id="1595167979" kern="1">
            <pm:latin face="Arial" sz="40" lang="default"/>
            <pm:cs face="Times New Roman" sz="40" lang="default"/>
            <pm:ea face="SimSun" sz="40" lang="default"/>
          </pm:charSpec>
        </ext>
      </extLst>
    </font>
    <font>
      <name val="Arial"/>
      <family val="2"/>
      <color rgb="FF000000"/>
      <sz val="3"/>
      <extLst>
        <ext uri="smNativeData">
          <pm:charSpec xmlns:pm="smNativeData" id="1595167979" kern="1">
            <pm:latin face="Arial" sz="60" lang="default"/>
            <pm:cs face="Times New Roman" sz="200" lang="default"/>
            <pm:ea face="SimSun" sz="200" lang="default"/>
          </pm:charSpec>
        </ext>
      </extLst>
    </font>
    <font>
      <name val="Arial"/>
      <family val="2"/>
      <color rgb="FF000000"/>
      <sz val="3"/>
      <extLst>
        <ext uri="smNativeData">
          <pm:charSpec xmlns:pm="smNativeData" id="1595167979" kern="1">
            <pm:latin face="Arial" sz="60" lang="default"/>
            <pm:cs face="Times New Roman" sz="60" lang="default"/>
            <pm:ea face="SimSun" sz="60" lang="default"/>
          </pm:charSpec>
        </ext>
      </extLst>
    </font>
    <font>
      <name val="Arial"/>
      <family val="2"/>
      <color rgb="FF000000"/>
      <sz val="4"/>
      <extLst>
        <ext uri="smNativeData">
          <pm:charSpec xmlns:pm="smNativeData" id="1595167979" kern="1">
            <pm:latin face="Arial" sz="80" lang="default"/>
            <pm:cs face="Times New Roman" sz="200" lang="default"/>
            <pm:ea face="SimSun" sz="200" lang="default"/>
          </pm:charSpec>
        </ext>
      </extLst>
    </font>
    <font>
      <name val="Arial"/>
      <family val="2"/>
      <color rgb="FF000000"/>
      <sz val="4"/>
      <extLst>
        <ext uri="smNativeData">
          <pm:charSpec xmlns:pm="smNativeData" id="1595167979" kern="1">
            <pm:latin face="Arial" sz="80" lang="default"/>
            <pm:cs face="Times New Roman" sz="80" lang="default"/>
            <pm:ea face="SimSun" sz="80" lang="default"/>
          </pm:charSpec>
        </ext>
      </extLst>
    </font>
    <font>
      <name val="Arial"/>
      <family val="2"/>
      <color rgb="FF000000"/>
      <sz val="5"/>
      <extLst>
        <ext uri="smNativeData">
          <pm:charSpec xmlns:pm="smNativeData" id="1595167979" kern="1">
            <pm:latin face="Arial" sz="100" lang="default"/>
            <pm:cs face="Times New Roman" sz="200" lang="default"/>
            <pm:ea face="SimSun" sz="200" lang="default"/>
          </pm:charSpec>
        </ext>
      </extLst>
    </font>
    <font>
      <name val="Arial"/>
      <family val="2"/>
      <color rgb="FF000000"/>
      <sz val="5"/>
      <extLst>
        <ext uri="smNativeData">
          <pm:charSpec xmlns:pm="smNativeData" id="1595167979" kern="1">
            <pm:latin face="Arial" sz="100" lang="default"/>
            <pm:cs face="Times New Roman" sz="100" lang="default"/>
            <pm:ea face="SimSun" sz="100" lang="default"/>
          </pm:charSpec>
        </ext>
      </extLst>
    </font>
    <font>
      <name val="Arial"/>
      <family val="2"/>
      <color rgb="FF000000"/>
      <sz val="6"/>
      <extLst>
        <ext uri="smNativeData">
          <pm:charSpec xmlns:pm="smNativeData" id="1595167979" kern="1">
            <pm:latin face="Arial" sz="120" lang="default"/>
            <pm:cs face="Times New Roman" sz="200" lang="default"/>
            <pm:ea face="SimSun" sz="200" lang="default"/>
          </pm:charSpec>
        </ext>
      </extLst>
    </font>
    <font>
      <name val="Arial"/>
      <family val="2"/>
      <color rgb="FF000000"/>
      <sz val="6"/>
      <extLst>
        <ext uri="smNativeData">
          <pm:charSpec xmlns:pm="smNativeData" id="1595167979" kern="1">
            <pm:latin face="Arial" sz="120" lang="default"/>
            <pm:cs face="Times New Roman" sz="120" lang="default"/>
            <pm:ea face="SimSun" sz="120" lang="default"/>
          </pm:charSpec>
        </ext>
      </extLst>
    </font>
    <font>
      <name val="Arial"/>
      <family val="2"/>
      <b/>
      <color rgb="FF00007F"/>
      <sz val="10"/>
      <extLst>
        <ext uri="smNativeData">
          <pm:charSpec xmlns:pm="smNativeData" id="1595167979" fgClr="00007F" bgClr="00FFFF"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7979" fgClr="00007F" bgClr="00FFFF" kern="1">
            <pm:latin face="Arial" sz="200" lang="default" weight="bold"/>
            <pm:cs face="Times New Roman" sz="200" lang="default" weight="bold"/>
            <pm:ea face="SimSun" sz="200" lang="default" weight="bold"/>
          </pm:charSpec>
        </ext>
      </extLst>
    </font>
    <font>
      <name val="Arial"/>
      <family val="2"/>
      <b/>
      <color rgb="FF00007F"/>
      <sz val="10"/>
      <extLst>
        <ext uri="smNativeData">
          <pm:charSpec xmlns:pm="smNativeData" id="1595167979" fgClr="00007F" bgClr="00FF00"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7979" fgClr="00007F" bgClr="00FF00" kern="1">
            <pm:latin face="Arial" sz="200" lang="default" weight="bold"/>
            <pm:cs face="Times New Roman" sz="200" lang="default" weight="bold"/>
            <pm:ea face="SimSun" sz="200" lang="default" weight="bold"/>
          </pm:charSpec>
        </ext>
      </extLst>
    </font>
    <font>
      <name val="Arial"/>
      <family val="2"/>
      <b/>
      <color rgb="FF00007F"/>
      <sz val="10"/>
      <extLst>
        <ext uri="smNativeData">
          <pm:charSpec xmlns:pm="smNativeData" id="1595167979" fgClr="00007F" bgClr="FF00FF"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7979" fgClr="00007F" bgClr="FF00FF" kern="1">
            <pm:latin face="Arial" sz="200" lang="default" weight="bold"/>
            <pm:cs face="Times New Roman" sz="200" lang="default" weight="bold"/>
            <pm:ea face="SimSun" sz="200" lang="default" weight="bold"/>
          </pm:charSpec>
        </ext>
      </extLst>
    </font>
    <font>
      <name val="Arial"/>
      <family val="2"/>
      <i/>
      <color rgb="FF000000"/>
      <sz val="10"/>
      <extLst>
        <ext uri="smNativeData">
          <pm:charSpec xmlns:pm="smNativeData" id="1595167979" kern="1">
            <pm:latin face="Arial" sz="200" lang="default" i="1"/>
            <pm:cs face="Times New Roman" sz="200" lang="default"/>
            <pm:ea face="SimSun" sz="200" lang="default"/>
          </pm:charSpec>
        </ext>
      </extLst>
    </font>
    <font>
      <name val="Arial"/>
      <family val="2"/>
      <i/>
      <color rgb="FF000000"/>
      <sz val="10"/>
      <extLst>
        <ext uri="smNativeData">
          <pm:charSpec xmlns:pm="smNativeData" id="1595167979" kern="1">
            <pm:latin face="Arial" sz="200" lang="default" i="1"/>
            <pm:cs face="Times New Roman" sz="200" lang="default" i="1"/>
            <pm:ea face="SimSun" sz="200" lang="default" i="1"/>
          </pm:charSpec>
        </ext>
      </extLst>
    </font>
    <font>
      <name val="Arial"/>
      <family val="2"/>
      <i/>
      <color rgb="FF0000FF"/>
      <sz val="10"/>
      <extLst>
        <ext uri="smNativeData">
          <pm:charSpec xmlns:pm="smNativeData" id="1595167979" fgClr="0000FF" kern="1">
            <pm:latin face="Arial" sz="200" lang="default" i="1"/>
            <pm:cs face="Times New Roman" sz="200" lang="default"/>
            <pm:ea face="SimSun" sz="200" lang="default"/>
          </pm:charSpec>
        </ext>
      </extLst>
    </font>
    <font>
      <name val="Arial"/>
      <family val="2"/>
      <i/>
      <color rgb="FFFF0000"/>
      <sz val="10"/>
      <extLst>
        <ext uri="smNativeData">
          <pm:charSpec xmlns:pm="smNativeData" id="1595167979" fgClr="FF0000" kern="1">
            <pm:latin face="Arial" sz="200" lang="default" i="1"/>
            <pm:cs face="Times New Roman" sz="200" lang="default"/>
            <pm:ea face="SimSun" sz="200" lang="default"/>
          </pm:charSpec>
        </ext>
      </extLst>
    </font>
    <font>
      <name val="Arial"/>
      <family val="2"/>
      <i/>
      <color rgb="FFFF00FF"/>
      <sz val="10"/>
      <extLst>
        <ext uri="smNativeData">
          <pm:charSpec xmlns:pm="smNativeData" id="1595167979" fgClr="FF00FF" kern="1">
            <pm:latin face="Arial" sz="200" lang="default" i="1"/>
            <pm:cs face="Times New Roman" sz="200" lang="default"/>
            <pm:ea face="SimSun" sz="200" lang="default"/>
          </pm:charSpec>
        </ext>
      </extLst>
    </font>
    <font>
      <name val="Arial"/>
      <family val="2"/>
      <i/>
      <color rgb="FF00007F"/>
      <sz val="10"/>
      <extLst>
        <ext uri="smNativeData">
          <pm:charSpec xmlns:pm="smNativeData" id="1595167979" fgClr="00007F" kern="1">
            <pm:latin face="Arial" sz="200" lang="default" i="1"/>
            <pm:cs face="Times New Roman" sz="200" lang="default"/>
            <pm:ea face="SimSun" sz="200" lang="default"/>
          </pm:charSpec>
        </ext>
      </extLst>
    </font>
    <font>
      <name val="Arial"/>
      <family val="2"/>
      <i/>
      <color rgb="FF007F7F"/>
      <sz val="10"/>
      <extLst>
        <ext uri="smNativeData">
          <pm:charSpec xmlns:pm="smNativeData" id="1595167979" fgClr="007F7F" kern="1">
            <pm:latin face="Arial" sz="200" lang="default" i="1"/>
            <pm:cs face="Times New Roman" sz="200" lang="default"/>
            <pm:ea face="SimSun" sz="200" lang="default"/>
          </pm:charSpec>
        </ext>
      </extLst>
    </font>
    <font>
      <name val="Arial"/>
      <family val="2"/>
      <i/>
      <color rgb="FF007F00"/>
      <sz val="10"/>
      <extLst>
        <ext uri="smNativeData">
          <pm:charSpec xmlns:pm="smNativeData" id="1595167979" fgClr="007F00" kern="1">
            <pm:latin face="Arial" sz="200" lang="default" i="1"/>
            <pm:cs face="Times New Roman" sz="200" lang="default"/>
            <pm:ea face="SimSun" sz="200" lang="default"/>
          </pm:charSpec>
        </ext>
      </extLst>
    </font>
    <font>
      <name val="Arial"/>
      <family val="2"/>
      <color rgb="FF007F7F"/>
      <sz val="10"/>
      <extLst>
        <ext uri="smNativeData">
          <pm:charSpec xmlns:pm="smNativeData" id="1595167979" fgClr="007F7F" kern="1">
            <pm:latin face="Arial" sz="200" lang="default"/>
            <pm:cs face="Times New Roman" sz="200" lang="default"/>
            <pm:ea face="SimSun" sz="200" lang="default"/>
          </pm:charSpec>
        </ext>
      </extLst>
    </font>
    <font>
      <name val="Arial"/>
      <family val="2"/>
      <b/>
      <i/>
      <color rgb="FF000000"/>
      <sz val="10"/>
      <extLst>
        <ext uri="smNativeData">
          <pm:charSpec xmlns:pm="smNativeData" id="1595167979" kern="1">
            <pm:latin face="Arial" sz="200" lang="default" weight="bold" i="1"/>
            <pm:cs face="Times New Roman" sz="200" lang="default" i="1"/>
            <pm:ea face="SimSun" sz="200" lang="default" i="1"/>
          </pm:charSpec>
        </ext>
      </extLst>
    </font>
    <font>
      <name val="Arial"/>
      <family val="2"/>
      <b/>
      <i/>
      <color rgb="FF000000"/>
      <sz val="10"/>
      <extLst>
        <ext uri="smNativeData">
          <pm:charSpec xmlns:pm="smNativeData" id="1595167979" kern="1">
            <pm:latin face="Arial" sz="200" lang="default" weight="bold" i="1"/>
            <pm:cs face="Times New Roman" sz="200" lang="default" weight="bold" i="1"/>
            <pm:ea face="SimSun" sz="200" lang="default" weight="bold" i="1"/>
          </pm:charSpec>
        </ext>
      </extLst>
    </font>
    <font>
      <name val="Arial"/>
      <family val="2"/>
      <b/>
      <i/>
      <color rgb="FF000000"/>
      <sz val="10"/>
      <extLst>
        <ext uri="smNativeData">
          <pm:charSpec xmlns:pm="smNativeData" id="1595167979" kern="1">
            <pm:latin face="Arial" sz="200" lang="default" weight="bold" i="1"/>
            <pm:cs face="Times New Roman" sz="200" lang="default"/>
            <pm:ea face="SimSun" sz="200" lang="default"/>
          </pm:charSpec>
        </ext>
      </extLst>
    </font>
    <font>
      <name val="Arial"/>
      <family val="2"/>
      <b/>
      <color rgb="FF000000"/>
      <sz val="8"/>
      <extLst>
        <ext uri="smNativeData">
          <pm:charSpec xmlns:pm="smNativeData" id="1595167979" kern="1">
            <pm:latin face="Arial" sz="160" lang="default" weight="bold"/>
            <pm:cs face="Times New Roman" sz="200" lang="default"/>
            <pm:ea face="SimSun" sz="200" lang="default"/>
          </pm:charSpec>
        </ext>
      </extLst>
    </font>
    <font>
      <name val="Arial"/>
      <family val="2"/>
      <b/>
      <color rgb="FF000000"/>
      <sz val="8"/>
      <extLst>
        <ext uri="smNativeData">
          <pm:charSpec xmlns:pm="smNativeData" id="1595167979" kern="1">
            <pm:latin face="Arial" sz="160" lang="default" weight="bold"/>
            <pm:cs face="Times New Roman" sz="160" lang="default" weight="bold"/>
            <pm:ea face="SimSun" sz="160" lang="default" weight="bold"/>
          </pm:charSpec>
        </ext>
      </extLst>
    </font>
    <font>
      <name val="Arial"/>
      <family val="2"/>
      <color rgb="FFE6E6E6"/>
      <sz val="10"/>
      <extLst>
        <ext uri="smNativeData">
          <pm:charSpec xmlns:pm="smNativeData" id="1595167979" fgClr="E6E6E6" kern="1">
            <pm:latin face="Arial" sz="200" lang="default"/>
            <pm:cs face="Times New Roman" sz="200" lang="default"/>
            <pm:ea face="SimSun" sz="200" lang="default"/>
          </pm:charSpec>
        </ext>
      </extLst>
    </font>
    <font>
      <name val="Arial"/>
      <family val="2"/>
      <color rgb="FF010180"/>
      <sz val="10"/>
      <extLst>
        <ext uri="smNativeData">
          <pm:charSpec xmlns:pm="smNativeData" id="1595167979" fgClr="010180" kern="1">
            <pm:latin face="Arial" sz="200" lang="default"/>
            <pm:cs face="Times New Roman" sz="200" lang="default"/>
            <pm:ea face="SimSun" sz="200" lang="default"/>
          </pm:charSpec>
        </ext>
      </extLst>
    </font>
    <font>
      <name val="Arial"/>
      <family val="2"/>
      <color rgb="FFCCCCCC"/>
      <sz val="10"/>
      <extLst>
        <ext uri="smNativeData">
          <pm:charSpec xmlns:pm="smNativeData" id="1595167979" fgClr="CCCCCC" kern="1">
            <pm:latin face="Arial" sz="200" lang="default"/>
            <pm:cs face="Times New Roman" sz="200" lang="default"/>
            <pm:ea face="SimSun" sz="200" lang="default"/>
          </pm:charSpec>
        </ext>
      </extLst>
    </font>
    <font>
      <name val="Arial"/>
      <family val="2"/>
      <color rgb="FF0000A3"/>
      <sz val="10"/>
      <extLst>
        <ext uri="smNativeData">
          <pm:charSpec xmlns:pm="smNativeData" id="1595167979" fgClr="0000A3" kern="1">
            <pm:latin face="Arial" sz="200" lang="default"/>
            <pm:cs face="Times New Roman" sz="200" lang="default"/>
            <pm:ea face="SimSun" sz="200" lang="default"/>
          </pm:charSpec>
        </ext>
      </extLst>
    </font>
    <font>
      <name val="Arial"/>
      <family val="2"/>
      <b/>
      <color rgb="FF000000"/>
      <sz val="1"/>
      <extLst>
        <ext uri="smNativeData">
          <pm:charSpec xmlns:pm="smNativeData" id="1595167979" kern="1">
            <pm:latin face="Arial" sz="20" lang="default" weight="bold"/>
            <pm:cs face="Times New Roman" sz="200" lang="default"/>
            <pm:ea face="SimSun" sz="200" lang="default"/>
          </pm:charSpec>
        </ext>
      </extLst>
    </font>
    <font>
      <name val="Arial"/>
      <family val="2"/>
      <b/>
      <color rgb="FF000000"/>
      <sz val="2"/>
      <extLst>
        <ext uri="smNativeData">
          <pm:charSpec xmlns:pm="smNativeData" id="1595167979" kern="1">
            <pm:latin face="Arial" sz="40" lang="default" weight="bold"/>
            <pm:cs face="Times New Roman" sz="200" lang="default"/>
            <pm:ea face="SimSun" sz="200" lang="default"/>
          </pm:charSpec>
        </ext>
      </extLst>
    </font>
    <font>
      <name val="Arial"/>
      <family val="2"/>
      <b/>
      <color rgb="FF000000"/>
      <sz val="3"/>
      <extLst>
        <ext uri="smNativeData">
          <pm:charSpec xmlns:pm="smNativeData" id="1595167979" kern="1">
            <pm:latin face="Arial" sz="60" lang="default" weight="bold"/>
            <pm:cs face="Times New Roman" sz="200" lang="default"/>
            <pm:ea face="SimSun" sz="200" lang="default"/>
          </pm:charSpec>
        </ext>
      </extLst>
    </font>
    <font>
      <name val="Arial"/>
      <family val="2"/>
      <b/>
      <color rgb="FF000000"/>
      <sz val="4"/>
      <extLst>
        <ext uri="smNativeData">
          <pm:charSpec xmlns:pm="smNativeData" id="1595167979" kern="1">
            <pm:latin face="Arial" sz="80" lang="default" weight="bold"/>
            <pm:cs face="Times New Roman" sz="200" lang="default"/>
            <pm:ea face="SimSun" sz="200" lang="default"/>
          </pm:charSpec>
        </ext>
      </extLst>
    </font>
    <font>
      <name val="Arial"/>
      <family val="2"/>
      <b/>
      <color rgb="FF000000"/>
      <sz val="5"/>
      <extLst>
        <ext uri="smNativeData">
          <pm:charSpec xmlns:pm="smNativeData" id="1595167979" kern="1">
            <pm:latin face="Arial" sz="100" lang="default" weight="bold"/>
            <pm:cs face="Times New Roman" sz="200" lang="default"/>
            <pm:ea face="SimSun" sz="200" lang="default"/>
          </pm:charSpec>
        </ext>
      </extLst>
    </font>
    <font>
      <name val="Arial"/>
      <family val="2"/>
      <b/>
      <color rgb="FF000000"/>
      <sz val="6"/>
      <extLst>
        <ext uri="smNativeData">
          <pm:charSpec xmlns:pm="smNativeData" id="1595167979" kern="1">
            <pm:latin face="Arial" sz="120" lang="default" weight="bold"/>
            <pm:cs face="Times New Roman" sz="200" lang="default"/>
            <pm:ea face="SimSun" sz="200" lang="default"/>
          </pm:charSpec>
        </ext>
      </extLst>
    </font>
    <font>
      <name val="Arial"/>
      <family val="2"/>
      <b/>
      <color rgb="FF000000"/>
      <sz val="7"/>
      <extLst>
        <ext uri="smNativeData">
          <pm:charSpec xmlns:pm="smNativeData" id="1595167979" kern="1">
            <pm:latin face="Arial" sz="140" lang="default" weight="bold"/>
            <pm:cs face="Times New Roman" sz="200" lang="default"/>
            <pm:ea face="SimSun" sz="200" lang="default"/>
          </pm:charSpec>
        </ext>
      </extLst>
    </font>
    <font>
      <name val="Arial"/>
      <family val="2"/>
      <color rgb="FF000000"/>
      <sz val="9"/>
      <extLst>
        <ext uri="smNativeData">
          <pm:charSpec xmlns:pm="smNativeData" id="1595167979" kern="1">
            <pm:latin face="Arial" sz="180" lang="default"/>
            <pm:cs face="Times New Roman" sz="200" lang="default"/>
            <pm:ea face="SimSun" sz="200" lang="default"/>
          </pm:charSpec>
        </ext>
      </extLst>
    </font>
    <font>
      <name val="Arial"/>
      <family val="2"/>
      <b/>
      <color rgb="FF000000"/>
      <sz val="9"/>
      <extLst>
        <ext uri="smNativeData">
          <pm:charSpec xmlns:pm="smNativeData" id="1595167979" kern="1">
            <pm:latin face="Arial" sz="180" lang="default" weight="bold"/>
            <pm:cs face="Times New Roman" sz="200" lang="default"/>
            <pm:ea face="SimSun" sz="200" lang="default"/>
          </pm:charSpec>
        </ext>
      </extLst>
    </font>
    <font>
      <name val="Arial"/>
      <family val="2"/>
      <color rgb="FF000000"/>
      <sz val="9"/>
      <extLst>
        <ext uri="smNativeData">
          <pm:charSpec xmlns:pm="smNativeData" id="1595167979" kern="1">
            <pm:latin face="Arial" sz="180" lang="default"/>
            <pm:cs face="Times New Roman" sz="180" lang="default"/>
            <pm:ea face="SimSun" sz="180" lang="default"/>
          </pm:charSpec>
        </ext>
      </extLst>
    </font>
    <font>
      <name val="Arial"/>
      <family val="2"/>
      <color rgb="FF7F007F"/>
      <sz val="10"/>
      <extLst>
        <ext uri="smNativeData">
          <pm:charSpec xmlns:pm="smNativeData" id="1595167979" fgClr="7F007F" kern="1">
            <pm:latin face="Arial" sz="200" lang="default"/>
            <pm:cs face="Times New Roman" sz="200" lang="default"/>
            <pm:ea face="SimSun" sz="200" lang="default"/>
          </pm:charSpec>
        </ext>
      </extLst>
    </font>
    <font>
      <name val="Arial"/>
      <family val="2"/>
      <b/>
      <color rgb="FF000000"/>
      <sz val="10"/>
      <vertAlign val="subscript"/>
      <extLst>
        <ext uri="smNativeData">
          <pm:charSpec xmlns:pm="smNativeData" id="1595167979" kern="1" ssSize="70" ssDistance="-5">
            <pm:latin face="Arial" sz="200" lang="default" weight="bold"/>
            <pm:cs face="Arial" sz="200" lang="default" weight="bold"/>
            <pm:ea face="Arial" sz="200" lang="default" weight="bold"/>
          </pm:charSpec>
        </ext>
      </extLst>
    </font>
    <font>
      <name val="Arial"/>
      <family val="2"/>
      <b/>
      <color rgb="FF000000"/>
      <sz val="10"/>
      <vertAlign val="subscript"/>
      <extLst>
        <ext uri="smNativeData">
          <pm:charSpec xmlns:pm="smNativeData" id="1595167979" kern="1" ssSize="80" ssDistance="-5">
            <pm:latin face="Arial" sz="200" lang="default" weight="bold"/>
            <pm:cs face="Arial" sz="200" lang="default" weight="bold"/>
            <pm:ea face="Arial" sz="200" lang="default" weight="bold"/>
          </pm:charSpec>
        </ext>
      </extLst>
    </font>
    <font>
      <name val="Arial"/>
      <family val="2"/>
      <b/>
      <color rgb="FF000000"/>
      <sz val="10"/>
      <vertAlign val="subscript"/>
      <extLst>
        <ext uri="smNativeData">
          <pm:charSpec xmlns:pm="smNativeData" id="1595167979" kern="1" ssSize="80" ssDistance="-5">
            <pm:latin face="Arial" sz="200" lang="default" weight="bold"/>
            <pm:cs face="Times New Roman" sz="200" lang="default" weight="bold"/>
            <pm:ea face="SimSun" sz="200" lang="default" weight="bold"/>
          </pm:charSpec>
        </ext>
      </extLst>
    </font>
    <font>
      <name val="Arial"/>
      <family val="2"/>
      <b/>
      <color rgb="FF000000"/>
      <sz val="10"/>
      <vertAlign val="subscript"/>
      <extLst>
        <ext uri="smNativeData">
          <pm:charSpec xmlns:pm="smNativeData" id="1595167979" kern="1" ssSize="80" ssDistance="-5">
            <pm:latin face="Arial" sz="200" lang="default" weight="bold"/>
            <pm:cs face="Times New Roman" sz="200" lang="default"/>
            <pm:ea face="SimSun" sz="200" lang="default"/>
          </pm:charSpec>
        </ext>
      </extLst>
    </font>
    <font>
      <name val="Arial"/>
      <family val="2"/>
      <b/>
      <color rgb="FF000000"/>
      <sz val="10"/>
      <extLst>
        <ext uri="smNativeData">
          <pm:charSpec xmlns:pm="smNativeData" id="1595167979" kern="1">
            <pm:latin face="Arial" sz="200" lang="default" weight="bold"/>
            <pm:cs face="Arial" sz="200" lang="default" weight="bold"/>
            <pm:ea face="Arial" sz="200" lang="default" weight="bold"/>
          </pm:charSpec>
        </ext>
      </extLst>
    </font>
    <font>
      <name val="Arial"/>
      <family val="2"/>
      <b/>
      <color rgb="FF000000"/>
      <sz val="10"/>
      <vertAlign val="superscript"/>
      <extLst>
        <ext uri="smNativeData">
          <pm:charSpec xmlns:pm="smNativeData" id="1595167979" kern="1" ssSize="70" ssDistance="15">
            <pm:latin face="Arial" sz="200" lang="default" weight="bold"/>
            <pm:cs face="Arial" sz="200" lang="default" weight="bold"/>
            <pm:ea face="Arial" sz="200" lang="default" weight="bold"/>
          </pm:charSpec>
        </ext>
      </extLst>
    </font>
    <font>
      <name val="Arial"/>
      <family val="2"/>
      <b/>
      <color rgb="FF000000"/>
      <sz val="10"/>
      <vertAlign val="superscript"/>
      <extLst>
        <ext uri="smNativeData">
          <pm:charSpec xmlns:pm="smNativeData" id="1595167979" kern="1" ssSize="80" ssDistance="15">
            <pm:latin face="Arial" sz="200" lang="default" weight="bold"/>
            <pm:cs face="Arial" sz="200" lang="default" weight="bold"/>
            <pm:ea face="Arial" sz="200" lang="default" weight="bold"/>
          </pm:charSpec>
        </ext>
      </extLst>
    </font>
    <font>
      <name val="Arial"/>
      <family val="2"/>
      <b/>
      <color rgb="FF000000"/>
      <sz val="10"/>
      <vertAlign val="superscript"/>
      <extLst>
        <ext uri="smNativeData">
          <pm:charSpec xmlns:pm="smNativeData" id="1595167979" kern="1" ssSize="80" ssDistance="15">
            <pm:latin face="Arial" sz="200" lang="default" weight="bold"/>
            <pm:cs face="Times New Roman" sz="200" lang="default" weight="bold"/>
            <pm:ea face="SimSun" sz="200" lang="default" weight="bold"/>
          </pm:charSpec>
        </ext>
      </extLst>
    </font>
    <font>
      <name val="Arial"/>
      <family val="2"/>
      <b/>
      <color rgb="FF000000"/>
      <sz val="10"/>
      <vertAlign val="superscript"/>
      <extLst>
        <ext uri="smNativeData">
          <pm:charSpec xmlns:pm="smNativeData" id="1595167979" kern="1" ssSize="80" ssDistance="15">
            <pm:latin face="Arial" sz="200" lang="default" weight="bold"/>
            <pm:cs face="Times New Roman" sz="200" lang="default"/>
            <pm:ea face="SimSun" sz="200" lang="default"/>
          </pm:charSpec>
        </ext>
      </extLst>
    </font>
    <font>
      <name val="Arial"/>
      <family val="2"/>
      <b/>
      <color rgb="FF000000"/>
      <sz val="10"/>
      <vertAlign val="superscript"/>
      <extLst>
        <ext uri="smNativeData">
          <pm:charSpec xmlns:pm="smNativeData" id="1595167979" kern="1" ssSize="75" ssDistance="15">
            <pm:latin face="Arial" sz="200" lang="default" weight="bold"/>
            <pm:cs face="Arial" sz="200" lang="default" weight="bold"/>
            <pm:ea face="Arial" sz="200" lang="default" weight="bold"/>
          </pm:charSpec>
        </ext>
      </extLst>
    </font>
    <font>
      <name val="Arial"/>
      <family val="2"/>
      <b/>
      <color rgb="FF000000"/>
      <sz val="10"/>
      <vertAlign val="superscript"/>
      <extLst>
        <ext uri="smNativeData">
          <pm:charSpec xmlns:pm="smNativeData" id="1595167979" kern="1" ssSize="75" ssDistance="15">
            <pm:latin face="Arial" sz="200" lang="default" weight="bold"/>
            <pm:cs face="Times New Roman" sz="200" lang="default" weight="bold"/>
            <pm:ea face="SimSun" sz="200" lang="default" weight="bold"/>
          </pm:charSpec>
        </ext>
      </extLst>
    </font>
    <font>
      <name val="Arial"/>
      <family val="2"/>
      <b/>
      <color rgb="FF000000"/>
      <sz val="10"/>
      <vertAlign val="subscript"/>
      <extLst>
        <ext uri="smNativeData">
          <pm:charSpec xmlns:pm="smNativeData" id="1595167979" kern="1" ssSize="75" ssDistance="-8">
            <pm:latin face="Arial" sz="200" lang="default" weight="bold"/>
            <pm:cs face="Arial" sz="200" lang="default" weight="bold"/>
            <pm:ea face="Arial" sz="200" lang="default" weight="bold"/>
          </pm:charSpec>
        </ext>
      </extLst>
    </font>
    <font>
      <name val="Arial"/>
      <family val="2"/>
      <b/>
      <color rgb="FF000000"/>
      <sz val="10"/>
      <vertAlign val="subscript"/>
      <extLst>
        <ext uri="smNativeData">
          <pm:charSpec xmlns:pm="smNativeData" id="1595167979" kern="1" ssSize="75" ssDistance="-8">
            <pm:latin face="Arial" sz="200" lang="default" weight="bold"/>
            <pm:cs face="Times New Roman" sz="200" lang="default" weight="bold"/>
            <pm:ea face="SimSun" sz="200" lang="default" weight="bold"/>
          </pm:charSpec>
        </ext>
      </extLst>
    </font>
    <font>
      <name val="Arial"/>
      <family val="2"/>
      <color rgb="FF7F0000"/>
      <sz val="10"/>
      <extLst>
        <ext uri="smNativeData">
          <pm:charSpec xmlns:pm="smNativeData" id="1595167979" fgClr="7F0000" kern="1">
            <pm:latin face="Arial" sz="200" lang="default"/>
            <pm:cs face="Times New Roman" sz="200" lang="default"/>
            <pm:ea face="SimSun" sz="200" lang="default"/>
          </pm:charSpec>
        </ext>
      </extLst>
    </font>
    <font>
      <name val="Arial"/>
      <family val="2"/>
      <color rgb="FF7F7F00"/>
      <sz val="10"/>
      <extLst>
        <ext uri="smNativeData">
          <pm:charSpec xmlns:pm="smNativeData" id="1595167979" fgClr="7F7F00" kern="1">
            <pm:latin face="Arial" sz="200" lang="default"/>
            <pm:cs face="Times New Roman" sz="200" lang="default"/>
            <pm:ea face="SimSun" sz="200" lang="default"/>
          </pm:charSpec>
        </ext>
      </extLst>
    </font>
    <font>
      <name val="Arial"/>
      <family val="2"/>
      <b/>
      <color rgb="FF000000"/>
      <sz val="10"/>
      <vertAlign val="superscript"/>
      <extLst>
        <ext uri="smNativeData">
          <pm:charSpec xmlns:pm="smNativeData" id="1595167979" kern="1" ssSize="75" ssDistance="15">
            <pm:latin face="Arial" sz="200" lang="default" weight="bold"/>
            <pm:cs face="Times New Roman" sz="200" lang="default"/>
            <pm:ea face="SimSun" sz="200" lang="default"/>
          </pm:charSpec>
        </ext>
      </extLst>
    </font>
    <font>
      <name val="Arial"/>
      <family val="2"/>
      <b/>
      <color rgb="FFFF0000"/>
      <sz val="10"/>
      <extLst>
        <ext uri="smNativeData">
          <pm:charSpec xmlns:pm="smNativeData" id="1595167979" fgClr="FF0000" kern="1">
            <pm:latin face="Arial" sz="200" lang="default" weight="bold"/>
            <pm:cs face="Times New Roman" sz="200" lang="default"/>
            <pm:ea face="SimSun" sz="200" lang="default"/>
          </pm:charSpec>
        </ext>
      </extLst>
    </font>
    <font>
      <name val="Arial"/>
      <family val="2"/>
      <b/>
      <color rgb="FF000000"/>
      <sz val="10"/>
      <vertAlign val="superscript"/>
      <extLst>
        <ext uri="smNativeData">
          <pm:charSpec xmlns:pm="smNativeData" id="1595167979" kern="1" ssSize="75" ssDistance="5">
            <pm:latin face="Arial" sz="200" lang="default" weight="bold"/>
            <pm:cs face="Arial" sz="200" lang="default" weight="bold"/>
            <pm:ea face="Arial" sz="200" lang="default" weight="bold"/>
          </pm:charSpec>
        </ext>
      </extLst>
    </font>
    <font>
      <name val="Arial"/>
      <family val="2"/>
      <b/>
      <color rgb="FF000000"/>
      <sz val="10"/>
      <extLst>
        <ext uri="smNativeData">
          <pm:charSpec xmlns:pm="smNativeData" id="1595167979" bgClr="00FF00"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00FF00"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00FF00"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7F007F"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7F007F"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7F007F"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7F0000" kern="1">
            <pm:latin face="Arial" sz="200" lang="default" weight="bold"/>
            <pm:cs face="Times New Roman" sz="200" lang="default"/>
            <pm:ea face="SimSun" sz="200" lang="default"/>
          </pm:charSpec>
        </ext>
      </extLst>
    </font>
    <font>
      <name val="Arial"/>
      <family val="2"/>
      <b/>
      <color rgb="FF000000"/>
      <sz val="10"/>
      <extLst>
        <ext uri="smNativeData">
          <pm:charSpec xmlns:pm="smNativeData" id="1595167979" bgClr="7F0000"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7F7F00" kern="1">
            <pm:latin face="Arial" sz="200" lang="default" weight="bold"/>
            <pm:cs face="Times New Roman" sz="200" lang="default"/>
            <pm:ea face="SimSun" sz="200" lang="default"/>
          </pm:charSpec>
        </ext>
      </extLst>
    </font>
    <font>
      <name val="Arial"/>
      <family val="2"/>
      <b/>
      <color rgb="FF000000"/>
      <sz val="10"/>
      <extLst>
        <ext uri="smNativeData">
          <pm:charSpec xmlns:pm="smNativeData" id="1595167979" bgClr="7F7F00"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7F7F7F" kern="1">
            <pm:latin face="Arial" sz="200" lang="default" weight="bold"/>
            <pm:cs face="Times New Roman" sz="200" lang="default"/>
            <pm:ea face="SimSun" sz="200" lang="default"/>
          </pm:charSpec>
        </ext>
      </extLst>
    </font>
    <font>
      <name val="Arial"/>
      <family val="2"/>
      <b/>
      <color rgb="FF000000"/>
      <sz val="10"/>
      <extLst>
        <ext uri="smNativeData">
          <pm:charSpec xmlns:pm="smNativeData" id="1595167979" bgClr="7F7F7F"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666666"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666666"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666666"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D9D9D9"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D9D9D9"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D9D9D9"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FF5C5C"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FF5C5C"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FF5C5C"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00A3A3"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00A3A3"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00A3A3"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9E9E3D"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9E9E3D"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9E9E3D"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FF9EFF"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FF9EFF"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FF9EFF"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404001"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404001"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404001"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D1D100"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D1D100"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D1D100"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FFFF9E"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FFFF9E"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FFFF9E"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999999" kern="1">
            <pm:latin face="Arial" sz="200" lang="default" weight="bold"/>
            <pm:cs face="Times New Roman" sz="200" lang="default"/>
            <pm:ea face="SimSun" sz="200" lang="default"/>
          </pm:charSpec>
        </ext>
      </extLst>
    </font>
    <font>
      <name val="Arial"/>
      <family val="2"/>
      <b/>
      <color rgb="FF000000"/>
      <sz val="10"/>
      <extLst>
        <ext uri="smNativeData">
          <pm:charSpec xmlns:pm="smNativeData" id="1595167979" bgClr="999999"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6B6B6B"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6B6B6B"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6B6B6B"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ADAD5C"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ADAD5C"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ADAD5C"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E0E0FF"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E0E0FF"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E0E0FF" kern="1">
            <pm:latin face="Arial" sz="200" lang="default" weight="bold"/>
            <pm:cs face="Times New Roman" sz="200" lang="default" weight="bold"/>
            <pm:ea face="SimSun" sz="200" lang="default" weight="bold"/>
          </pm:charSpec>
        </ext>
      </extLst>
    </font>
    <font>
      <name val="Arial"/>
      <family val="2"/>
      <b/>
      <color rgb="FF000000"/>
      <sz val="10"/>
      <extLst>
        <ext uri="smNativeData">
          <pm:charSpec xmlns:pm="smNativeData" id="1595167979" bgClr="5CFF5C" kern="1">
            <pm:latin face="Arial" sz="200" lang="default" weight="bold"/>
            <pm:cs face="Times New Roman" sz="200" lang="default"/>
            <pm:ea face="SimSun" sz="200" lang="default"/>
          </pm:charSpec>
        </ext>
      </extLst>
    </font>
    <font>
      <name val="Arial"/>
      <family val="2"/>
      <color rgb="FF000000"/>
      <sz val="10"/>
      <extLst>
        <ext uri="smNativeData">
          <pm:charSpec xmlns:pm="smNativeData" id="1595167979" bgClr="5CFF5C" kern="1">
            <pm:latin face="Arial" sz="200" lang="default"/>
            <pm:cs face="Times New Roman" sz="200" lang="default"/>
            <pm:ea face="SimSun" sz="200" lang="default"/>
          </pm:charSpec>
        </ext>
      </extLst>
    </font>
    <font>
      <name val="Arial"/>
      <family val="2"/>
      <b/>
      <color rgb="FF000000"/>
      <sz val="10"/>
      <extLst>
        <ext uri="smNativeData">
          <pm:charSpec xmlns:pm="smNativeData" id="1595167979" bgClr="5CFF5C" kern="1">
            <pm:latin face="Arial" sz="200" lang="default" weight="bold"/>
            <pm:cs face="Times New Roman" sz="200" lang="default" weight="bold"/>
            <pm:ea face="SimSun" sz="200" lang="default" weight="bold"/>
          </pm:charSpec>
        </ext>
      </extLst>
    </font>
    <font>
      <name val="Arial"/>
      <family val="2"/>
      <color rgb="FF000000"/>
      <sz val="12"/>
      <extLst>
        <ext uri="smNativeData">
          <pm:charSpec xmlns:pm="smNativeData" id="1595167979">
            <pm:latin face="Arial" sz="240" lang="default"/>
            <pm:cs face="Arial" sz="0" lang="default"/>
            <pm:ea face="Arial" sz="0" lang="default"/>
          </pm:charSpec>
        </ext>
      </extLst>
    </font>
    <font>
      <name val="Arial"/>
      <family val="2"/>
      <color rgb="FF000000"/>
      <sz val="10"/>
      <extLst>
        <ext uri="smNativeData">
          <pm:charSpec xmlns:pm="smNativeData" id="1595167979">
            <pm:latin face="Arial" sz="200" lang="default"/>
            <pm:cs face="Arial" sz="0" lang="default"/>
            <pm:ea face="Arial" sz="0" lang="default"/>
          </pm:charSpec>
        </ext>
      </extLst>
    </font>
    <font>
      <name val="Cambria"/>
      <family val="1"/>
      <color rgb="FF000000"/>
      <sz val="12"/>
      <extLst>
        <ext uri="smNativeData">
          <pm:charSpec xmlns:pm="smNativeData" id="1595167979">
            <pm:latin face="Cambria" sz="240" lang="default"/>
            <pm:cs face="Arial" sz="0" lang="default"/>
            <pm:ea face="Arial" sz="0" lang="default"/>
          </pm:charSpec>
        </ext>
      </extLst>
    </font>
    <font>
      <name val="Calibri"/>
      <family val="2"/>
      <color rgb="FF000000"/>
      <sz val="10"/>
      <extLst>
        <ext uri="smNativeData">
          <pm:charSpec xmlns:pm="smNativeData" id="1595167979" kern="1">
            <pm:latin face="Calibri" sz="200" lang="default"/>
            <pm:cs face="Times New Roman" sz="200" lang="default"/>
            <pm:ea face="SimSun" sz="200" lang="default"/>
          </pm:charSpec>
        </ext>
      </extLst>
    </font>
    <font>
      <name val="Symbol"/>
      <charset val="2"/>
      <family val="1"/>
      <color rgb="FF000000"/>
      <sz val="10"/>
      <extLst>
        <ext uri="smNativeData">
          <pm:charSpec xmlns:pm="smNativeData" id="1595167979" kern="1">
            <pm:latin face="Symbol" sz="200" lang="default"/>
            <pm:cs face="Times New Roman" sz="200" lang="default"/>
            <pm:ea face="SimSun" sz="200" lang="default"/>
          </pm:charSpec>
        </ext>
      </extLst>
    </font>
    <font>
      <name val="Accent"/>
      <color rgb="FF000000"/>
      <sz val="10"/>
      <extLst>
        <ext uri="smNativeData">
          <pm:charSpec xmlns:pm="smNativeData" id="1595167979" kern="1">
            <pm:latin face="Accent" sz="200" lang="default"/>
            <pm:cs face="Times New Roman" sz="200" lang="default"/>
            <pm:ea face="SimSun" sz="200" lang="default"/>
          </pm:charSpec>
        </ext>
      </extLst>
    </font>
    <font>
      <name val="Aldebaran Pro"/>
      <color rgb="FF000000"/>
      <sz val="10"/>
      <extLst>
        <ext uri="smNativeData">
          <pm:charSpec xmlns:pm="smNativeData" id="1595167979" kern="1">
            <pm:latin face="Aldebaran Pro" sz="200" lang="default"/>
            <pm:cs face="Times New Roman" sz="200" lang="default"/>
            <pm:ea face="SimSun" sz="200" lang="default"/>
          </pm:charSpec>
        </ext>
      </extLst>
    </font>
    <font>
      <name val="Aldebaran Pro Caps"/>
      <color rgb="FF000000"/>
      <sz val="10"/>
      <extLst>
        <ext uri="smNativeData">
          <pm:charSpec xmlns:pm="smNativeData" id="1595167979" kern="1">
            <pm:latin face="Aldebaran Pro Caps" sz="200" lang="default"/>
            <pm:cs face="Times New Roman" sz="200" lang="default"/>
            <pm:ea face="SimSun" sz="200" lang="default"/>
          </pm:charSpec>
        </ext>
      </extLst>
    </font>
    <font>
      <name val="Alfredo Pro"/>
      <color rgb="FF000000"/>
      <sz val="10"/>
      <extLst>
        <ext uri="smNativeData">
          <pm:charSpec xmlns:pm="smNativeData" id="1595167979" kern="1">
            <pm:latin face="Alfredo Pro" sz="200" lang="default"/>
            <pm:cs face="Times New Roman" sz="200" lang="default"/>
            <pm:ea face="SimSun" sz="200" lang="default"/>
          </pm:charSpec>
        </ext>
      </extLst>
    </font>
    <font>
      <name val="Alligator"/>
      <color rgb="FF000000"/>
      <sz val="10"/>
      <extLst>
        <ext uri="smNativeData">
          <pm:charSpec xmlns:pm="smNativeData" id="1595167979" kern="1">
            <pm:latin face="Alligator" sz="200" lang="default"/>
            <pm:cs face="Times New Roman" sz="200" lang="default"/>
            <pm:ea face="SimSun" sz="200" lang="default"/>
          </pm:charSpec>
        </ext>
      </extLst>
    </font>
    <font>
      <name val="Allstar Pro"/>
      <color rgb="FF000000"/>
      <sz val="10"/>
      <extLst>
        <ext uri="smNativeData">
          <pm:charSpec xmlns:pm="smNativeData" id="1595167979" kern="1">
            <pm:latin face="Allstar Pro" sz="200" lang="default"/>
            <pm:cs face="Times New Roman" sz="200" lang="default"/>
            <pm:ea face="SimSun" sz="200" lang="default"/>
          </pm:charSpec>
        </ext>
      </extLst>
    </font>
    <font>
      <name val="Alperton Pro"/>
      <color rgb="FF000000"/>
      <sz val="10"/>
      <extLst>
        <ext uri="smNativeData">
          <pm:charSpec xmlns:pm="smNativeData" id="1595167979" kern="1">
            <pm:latin face="Alperton Pro" sz="200" lang="default"/>
            <pm:cs face="Times New Roman" sz="200" lang="default"/>
            <pm:ea face="SimSun" sz="200" lang="default"/>
          </pm:charSpec>
        </ext>
      </extLst>
    </font>
    <font>
      <name val="Altitude"/>
      <color rgb="FF000000"/>
      <sz val="10"/>
      <extLst>
        <ext uri="smNativeData">
          <pm:charSpec xmlns:pm="smNativeData" id="1595167979" kern="1">
            <pm:latin face="Altitude" sz="200" lang="default"/>
            <pm:cs face="Times New Roman" sz="200" lang="default"/>
            <pm:ea face="SimSun" sz="200" lang="default"/>
          </pm:charSpec>
        </ext>
      </extLst>
    </font>
    <font>
      <name val="Argentine"/>
      <color rgb="FF000000"/>
      <sz val="10"/>
      <extLst>
        <ext uri="smNativeData">
          <pm:charSpec xmlns:pm="smNativeData" id="1595167979" kern="1">
            <pm:latin face="Argentine" sz="200" lang="default"/>
            <pm:cs face="Times New Roman" sz="200" lang="default"/>
            <pm:ea face="SimSun" sz="200" lang="default"/>
          </pm:charSpec>
        </ext>
      </extLst>
    </font>
    <font>
      <name val="Batang"/>
      <family val="1"/>
      <color rgb="FF000000"/>
      <sz val="10"/>
      <extLst>
        <ext uri="smNativeData">
          <pm:charSpec xmlns:pm="smNativeData" id="1595167979" kern="1">
            <pm:latin face="Batang" sz="200" lang="default"/>
            <pm:cs face="Times New Roman" sz="200" lang="default"/>
            <pm:ea face="SimSun" sz="200" lang="default"/>
          </pm:charSpec>
        </ext>
      </extLst>
    </font>
    <font>
      <name val="Balzac"/>
      <color rgb="FF000000"/>
      <sz val="10"/>
      <extLst>
        <ext uri="smNativeData">
          <pm:charSpec xmlns:pm="smNativeData" id="1595167979" kern="1">
            <pm:latin face="Balzac" sz="200" lang="default"/>
            <pm:cs face="Times New Roman" sz="200" lang="default"/>
            <pm:ea face="SimSun" sz="200" lang="default"/>
          </pm:charSpec>
        </ext>
      </extLst>
    </font>
    <font>
      <name val="Balloon Pro Xbold"/>
      <color rgb="FF000000"/>
      <sz val="10"/>
      <extLst>
        <ext uri="smNativeData">
          <pm:charSpec xmlns:pm="smNativeData" id="1595167979" kern="1">
            <pm:latin face="Balloon Pro Xbold" sz="200" lang="default"/>
            <pm:cs face="Times New Roman" sz="200" lang="default"/>
            <pm:ea face="SimSun" sz="200" lang="default"/>
          </pm:charSpec>
        </ext>
      </extLst>
    </font>
    <font>
      <name val="Balloon Pro Poster Xbold"/>
      <color rgb="FF000000"/>
      <sz val="10"/>
      <extLst>
        <ext uri="smNativeData">
          <pm:charSpec xmlns:pm="smNativeData" id="1595167979" kern="1">
            <pm:latin face="Balloon Pro Poster Xbold" sz="200" lang="default"/>
            <pm:cs face="Times New Roman" sz="200" lang="default"/>
            <pm:ea face="SimSun" sz="200" lang="default"/>
          </pm:charSpec>
        </ext>
      </extLst>
    </font>
    <font>
      <name val="Balloon Pro Caps Xbold"/>
      <color rgb="FF000000"/>
      <sz val="10"/>
      <extLst>
        <ext uri="smNativeData">
          <pm:charSpec xmlns:pm="smNativeData" id="1595167979" kern="1">
            <pm:latin face="Balloon Pro Caps Xbold" sz="200" lang="default"/>
            <pm:cs face="Times New Roman" sz="200" lang="default"/>
            <pm:ea face="SimSun" sz="200" lang="default"/>
          </pm:charSpec>
        </ext>
      </extLst>
    </font>
    <font>
      <name val="Balloon No2"/>
      <color rgb="FF000000"/>
      <sz val="10"/>
      <extLst>
        <ext uri="smNativeData">
          <pm:charSpec xmlns:pm="smNativeData" id="1595167979" kern="1">
            <pm:latin face="Balloon No2" sz="200" lang="default"/>
            <pm:cs face="Times New Roman" sz="200" lang="default"/>
            <pm:ea face="SimSun" sz="200" lang="default"/>
          </pm:charSpec>
        </ext>
      </extLst>
    </font>
    <font>
      <name val="Cambria"/>
      <family val="1"/>
      <color rgb="FF000000"/>
      <sz val="10"/>
      <extLst>
        <ext uri="smNativeData">
          <pm:charSpec xmlns:pm="smNativeData" id="1595167979" kern="1">
            <pm:latin face="Cambria" sz="200" lang="default"/>
            <pm:cs face="Times New Roman" sz="200" lang="default"/>
            <pm:ea face="SimSun" sz="200" lang="default"/>
          </pm:charSpec>
        </ext>
      </extLst>
    </font>
    <font>
      <name val="Cambria Math"/>
      <family val="1"/>
      <color rgb="FF000000"/>
      <sz val="10"/>
      <extLst>
        <ext uri="smNativeData">
          <pm:charSpec xmlns:pm="smNativeData" id="1595167979" kern="1">
            <pm:latin face="Cambria Math" sz="200" lang="default"/>
            <pm:cs face="Times New Roman" sz="200" lang="default"/>
            <pm:ea face="SimSun" sz="200" lang="default"/>
          </pm:charSpec>
        </ext>
      </extLst>
    </font>
    <font>
      <name val="Candara"/>
      <family val="2"/>
      <color rgb="FF000000"/>
      <sz val="10"/>
      <extLst>
        <ext uri="smNativeData">
          <pm:charSpec xmlns:pm="smNativeData" id="1595167979" kern="1">
            <pm:latin face="Candara" sz="200" lang="default"/>
            <pm:cs face="Times New Roman" sz="200" lang="default"/>
            <pm:ea face="SimSun" sz="200" lang="default"/>
          </pm:charSpec>
        </ext>
      </extLst>
    </font>
    <font>
      <name val="Philadelphia Pro"/>
      <color rgb="FF000000"/>
      <sz val="10"/>
      <extLst>
        <ext uri="smNativeData">
          <pm:charSpec xmlns:pm="smNativeData" id="1595167979" kern="1">
            <pm:latin face="Philadelphia Pro" sz="200" lang="default"/>
            <pm:cs face="Times New Roman" sz="200" lang="default"/>
            <pm:ea face="SimSun" sz="200" lang="default"/>
          </pm:charSpec>
        </ext>
      </extLst>
    </font>
    <font>
      <name val="Pelota Pro"/>
      <color rgb="FF000000"/>
      <sz val="10"/>
      <extLst>
        <ext uri="smNativeData">
          <pm:charSpec xmlns:pm="smNativeData" id="1595167979" kern="1">
            <pm:latin face="Pelota Pro" sz="200" lang="default"/>
            <pm:cs face="Times New Roman" sz="200" lang="default"/>
            <pm:ea face="SimSun" sz="200" lang="default"/>
          </pm:charSpec>
        </ext>
      </extLst>
    </font>
    <font>
      <name val="Pedro Pro"/>
      <color rgb="FF000000"/>
      <sz val="10"/>
      <extLst>
        <ext uri="smNativeData">
          <pm:charSpec xmlns:pm="smNativeData" id="1595167979" kern="1">
            <pm:latin face="Pedro Pro" sz="200" lang="default"/>
            <pm:cs face="Times New Roman" sz="200" lang="default"/>
            <pm:ea face="SimSun" sz="200" lang="default"/>
          </pm:charSpec>
        </ext>
      </extLst>
    </font>
    <font>
      <name val="Papyrus"/>
      <family val="4"/>
      <color rgb="FF000000"/>
      <sz val="10"/>
      <extLst>
        <ext uri="smNativeData">
          <pm:charSpec xmlns:pm="smNativeData" id="1595167979" kern="1">
            <pm:latin face="Papyrus" sz="200" lang="default"/>
            <pm:cs face="Times New Roman" sz="200" lang="default"/>
            <pm:ea face="SimSun" sz="200" lang="default"/>
          </pm:charSpec>
        </ext>
      </extLst>
    </font>
    <font>
      <name val="Pamplona Pro"/>
      <color rgb="FF000000"/>
      <sz val="10"/>
      <extLst>
        <ext uri="smNativeData">
          <pm:charSpec xmlns:pm="smNativeData" id="1595167979" kern="1">
            <pm:latin face="Pamplona Pro" sz="200" lang="default"/>
            <pm:cs face="Times New Roman" sz="200" lang="default"/>
            <pm:ea face="SimSun" sz="200" lang="default"/>
          </pm:charSpec>
        </ext>
      </extLst>
    </font>
    <font>
      <name val="Palmer Pro"/>
      <color rgb="FF000000"/>
      <sz val="10"/>
      <extLst>
        <ext uri="smNativeData">
          <pm:charSpec xmlns:pm="smNativeData" id="1595167979" kern="1">
            <pm:latin face="Palmer Pro" sz="200" lang="default"/>
            <pm:cs face="Times New Roman" sz="200" lang="default"/>
            <pm:ea face="SimSun" sz="200" lang="default"/>
          </pm:charSpec>
        </ext>
      </extLst>
    </font>
    <font>
      <name val="Palatino Linotype"/>
      <family val="1"/>
      <color rgb="FF000000"/>
      <sz val="10"/>
      <extLst>
        <ext uri="smNativeData">
          <pm:charSpec xmlns:pm="smNativeData" id="1595167979" kern="1">
            <pm:latin face="Palatino Linotype" sz="200" lang="default"/>
            <pm:cs face="Times New Roman" sz="200" lang="default"/>
            <pm:ea face="SimSun" sz="200" lang="default"/>
          </pm:charSpec>
        </ext>
      </extLst>
    </font>
    <font>
      <name val="Sevilla"/>
      <color rgb="FF000000"/>
      <sz val="10"/>
      <extLst>
        <ext uri="smNativeData">
          <pm:charSpec xmlns:pm="smNativeData" id="1595167979" kern="1">
            <pm:latin face="Sevilla" sz="200" lang="default"/>
            <pm:cs face="Times New Roman" sz="200" lang="default"/>
            <pm:ea face="SimSun" sz="200" lang="default"/>
          </pm:charSpec>
        </ext>
      </extLst>
    </font>
    <font>
      <name val="Segoe UI Symbol"/>
      <family val="2"/>
      <color rgb="FF000000"/>
      <sz val="10"/>
      <extLst>
        <ext uri="smNativeData">
          <pm:charSpec xmlns:pm="smNativeData" id="1595167979" kern="1">
            <pm:latin face="Segoe UI Symbol" sz="200" lang="default"/>
            <pm:cs face="Times New Roman" sz="200" lang="default"/>
            <pm:ea face="SimSun" sz="200" lang="default"/>
          </pm:charSpec>
        </ext>
      </extLst>
    </font>
    <font>
      <name val="Segoe UI Semibold"/>
      <family val="2"/>
      <color rgb="FF000000"/>
      <sz val="10"/>
      <extLst>
        <ext uri="smNativeData">
          <pm:charSpec xmlns:pm="smNativeData" id="1595167979" kern="1">
            <pm:latin face="Segoe UI Semibold" sz="200" lang="default"/>
            <pm:cs face="Times New Roman" sz="200" lang="default"/>
            <pm:ea face="SimSun" sz="200" lang="default"/>
          </pm:charSpec>
        </ext>
      </extLst>
    </font>
    <font>
      <name val="Segoe UI Light"/>
      <family val="2"/>
      <color rgb="FF000000"/>
      <sz val="10"/>
      <extLst>
        <ext uri="smNativeData">
          <pm:charSpec xmlns:pm="smNativeData" id="1595167979" kern="1">
            <pm:latin face="Segoe UI Light" sz="200" lang="default"/>
            <pm:cs face="Times New Roman" sz="200" lang="default"/>
            <pm:ea face="SimSun" sz="200" lang="default"/>
          </pm:charSpec>
        </ext>
      </extLst>
    </font>
    <font>
      <name val="Segoe UI Historic"/>
      <family val="2"/>
      <color rgb="FF000000"/>
      <sz val="10"/>
      <extLst>
        <ext uri="smNativeData">
          <pm:charSpec xmlns:pm="smNativeData" id="1595167979" kern="1">
            <pm:latin face="Segoe UI Historic" sz="200" lang="default"/>
            <pm:cs face="Times New Roman" sz="200" lang="default"/>
            <pm:ea face="SimSun" sz="200" lang="default"/>
          </pm:charSpec>
        </ext>
      </extLst>
    </font>
    <font>
      <name val="Segoe UI Emoji"/>
      <family val="2"/>
      <color rgb="FF000000"/>
      <sz val="10"/>
      <extLst>
        <ext uri="smNativeData">
          <pm:charSpec xmlns:pm="smNativeData" id="1595167979" kern="1">
            <pm:latin face="Segoe UI Emoji" sz="200" lang="default"/>
            <pm:cs face="Times New Roman" sz="200" lang="default"/>
            <pm:ea face="SimSun" sz="200" lang="default"/>
          </pm:charSpec>
        </ext>
      </extLst>
    </font>
    <font>
      <name val="Segoe UI Semilight"/>
      <family val="2"/>
      <color rgb="FF000000"/>
      <sz val="10"/>
      <extLst>
        <ext uri="smNativeData">
          <pm:charSpec xmlns:pm="smNativeData" id="1595167979" kern="1">
            <pm:latin face="Segoe UI Semilight" sz="200" lang="default"/>
            <pm:cs face="Times New Roman" sz="200" lang="default"/>
            <pm:ea face="SimSun" sz="200" lang="default"/>
          </pm:charSpec>
        </ext>
      </extLst>
    </font>
    <font>
      <name val="SimSun"/>
      <color rgb="FF000000"/>
      <sz val="10"/>
      <extLst>
        <ext uri="smNativeData">
          <pm:charSpec xmlns:pm="smNativeData" id="1595167979" kern="1">
            <pm:latin face="SimSun" sz="200" lang="default"/>
            <pm:cs face="Times New Roman" sz="200" lang="default"/>
            <pm:ea face="SimSun" sz="200" lang="default"/>
          </pm:charSpec>
        </ext>
      </extLst>
    </font>
    <font>
      <name val="SimSun-ExtB"/>
      <family val="3"/>
      <color rgb="FF000000"/>
      <sz val="10"/>
      <extLst>
        <ext uri="smNativeData">
          <pm:charSpec xmlns:pm="smNativeData" id="1595167979" kern="1">
            <pm:latin face="SimSun-ExtB" sz="200" lang="default"/>
            <pm:cs face="Times New Roman" sz="200" lang="default"/>
            <pm:ea face="SimSun" sz="200" lang="default"/>
          </pm:charSpec>
        </ext>
      </extLst>
    </font>
    <font>
      <name val="Sitka Heading"/>
      <color rgb="FF000000"/>
      <sz val="10"/>
      <extLst>
        <ext uri="smNativeData">
          <pm:charSpec xmlns:pm="smNativeData" id="1595167979" kern="1">
            <pm:latin face="Sitka Heading" sz="200" lang="default"/>
            <pm:cs face="Times New Roman" sz="200" lang="default"/>
            <pm:ea face="SimSun" sz="200" lang="default"/>
          </pm:charSpec>
        </ext>
      </extLst>
    </font>
    <font>
      <name val="Sitka Display"/>
      <color rgb="FF000000"/>
      <sz val="10"/>
      <extLst>
        <ext uri="smNativeData">
          <pm:charSpec xmlns:pm="smNativeData" id="1595167979" kern="1">
            <pm:latin face="Sitka Display" sz="200" lang="default"/>
            <pm:cs face="Times New Roman" sz="200" lang="default"/>
            <pm:ea face="SimSun" sz="200" lang="default"/>
          </pm:charSpec>
        </ext>
      </extLst>
    </font>
    <font>
      <name val="Sitka Banner"/>
      <color rgb="FF000000"/>
      <sz val="10"/>
      <extLst>
        <ext uri="smNativeData">
          <pm:charSpec xmlns:pm="smNativeData" id="1595167979" kern="1">
            <pm:latin face="Sitka Banner" sz="200" lang="default"/>
            <pm:cs face="Times New Roman" sz="200" lang="default"/>
            <pm:ea face="SimSun" sz="200" lang="default"/>
          </pm:charSpec>
        </ext>
      </extLst>
    </font>
    <font>
      <name val="Sitka Small"/>
      <color rgb="FF000000"/>
      <sz val="10"/>
      <extLst>
        <ext uri="smNativeData">
          <pm:charSpec xmlns:pm="smNativeData" id="1595167979" kern="1">
            <pm:latin face="Sitka Small" sz="200" lang="default"/>
            <pm:cs face="Times New Roman" sz="200" lang="default"/>
            <pm:ea face="SimSun" sz="200" lang="default"/>
          </pm:charSpec>
        </ext>
      </extLst>
    </font>
    <font>
      <name val="Slager"/>
      <color rgb="FF000000"/>
      <sz val="10"/>
      <extLst>
        <ext uri="smNativeData">
          <pm:charSpec xmlns:pm="smNativeData" id="1595167979" kern="1">
            <pm:latin face="Slager" sz="200" lang="default"/>
            <pm:cs face="Times New Roman" sz="200" lang="default"/>
            <pm:ea face="SimSun" sz="200" lang="default"/>
          </pm:charSpec>
        </ext>
      </extLst>
    </font>
    <font>
      <name val="Sitka Text"/>
      <color rgb="FF000000"/>
      <sz val="10"/>
      <extLst>
        <ext uri="smNativeData">
          <pm:charSpec xmlns:pm="smNativeData" id="1595167979" kern="1">
            <pm:latin face="Sitka Text" sz="200" lang="default"/>
            <pm:cs face="Times New Roman" sz="200" lang="default"/>
            <pm:ea face="SimSun" sz="200" lang="default"/>
          </pm:charSpec>
        </ext>
      </extLst>
    </font>
    <font>
      <name val="Sitka Subheading"/>
      <color rgb="FF000000"/>
      <sz val="10"/>
      <extLst>
        <ext uri="smNativeData">
          <pm:charSpec xmlns:pm="smNativeData" id="1595167979" kern="1">
            <pm:latin face="Sitka Subheading" sz="200" lang="default"/>
            <pm:cs face="Times New Roman" sz="200" lang="default"/>
            <pm:ea face="SimSun" sz="200" lang="default"/>
          </pm:charSpec>
        </ext>
      </extLst>
    </font>
    <font>
      <name val="Sitka Display"/>
      <color rgb="FF000000"/>
      <sz val="12"/>
      <extLst>
        <ext uri="smNativeData">
          <pm:charSpec xmlns:pm="smNativeData" id="1595167979" kern="1">
            <pm:latin face="Sitka Display" sz="240" lang="default"/>
            <pm:cs face="Times New Roman" sz="200" lang="default"/>
            <pm:ea face="SimSun" sz="200" lang="default"/>
          </pm:charSpec>
        </ext>
      </extLst>
    </font>
    <font>
      <name val="Sitka Display"/>
      <color rgb="FF000000"/>
      <sz val="12"/>
      <extLst>
        <ext uri="smNativeData">
          <pm:charSpec xmlns:pm="smNativeData" id="1595167979" kern="1">
            <pm:latin face="Sitka Display" sz="240" lang="default"/>
            <pm:cs face="Times New Roman" sz="240" lang="default"/>
            <pm:ea face="SimSun" sz="240" lang="default"/>
          </pm:charSpec>
        </ext>
      </extLst>
    </font>
    <font>
      <name val="Sitka Display"/>
      <color rgb="FF000000"/>
      <sz val="11"/>
      <extLst>
        <ext uri="smNativeData">
          <pm:charSpec xmlns:pm="smNativeData" id="1595167979" kern="1">
            <pm:latin face="Sitka Display" sz="220" lang="default"/>
            <pm:cs face="Times New Roman" sz="200" lang="default"/>
            <pm:ea face="SimSun" sz="200" lang="default"/>
          </pm:charSpec>
        </ext>
      </extLst>
    </font>
    <font>
      <name val="Sitka Display"/>
      <color rgb="FF000000"/>
      <sz val="11"/>
      <extLst>
        <ext uri="smNativeData">
          <pm:charSpec xmlns:pm="smNativeData" id="1595167979" kern="1">
            <pm:latin face="Sitka Display" sz="220" lang="default"/>
            <pm:cs face="Times New Roman" sz="220" lang="default"/>
            <pm:ea face="SimSun" sz="220" lang="default"/>
          </pm:charSpec>
        </ext>
      </extLst>
    </font>
  </fonts>
  <fills count="246">
    <fill>
      <patternFill patternType="none"/>
    </fill>
    <fill>
      <patternFill patternType="gray125"/>
    </fill>
    <fill>
      <patternFill patternType="none"/>
    </fill>
    <fill>
      <patternFill patternType="solid">
        <fgColor rgb="FF010180"/>
        <bgColor rgb="FFFFFFFF"/>
        <extLst>
          <ext uri="smNativeData">
            <pm:shade xmlns:pm="smNativeData" id="1595167979" type="1" fgLvl="50" fgClr="000000FF" bgLvl="50" bgClr="00000000"/>
          </ext>
        </extLst>
      </patternFill>
    </fill>
    <fill>
      <patternFill patternType="solid">
        <fgColor rgb="FFA300A3"/>
        <bgColor rgb="FFFFFFFF"/>
        <extLst>
          <ext uri="smNativeData">
            <pm:shade xmlns:pm="smNativeData" id="1595167979" type="1" fgLvl="64" fgClr="00FF00FF" bgLvl="36" bgClr="00000000"/>
          </ext>
        </extLst>
      </patternFill>
    </fill>
    <fill>
      <patternFill patternType="solid">
        <fgColor rgb="FF686800"/>
        <bgColor rgb="FFFFFFFF"/>
        <extLst>
          <ext uri="smNativeData">
            <pm:shade xmlns:pm="smNativeData" id="1595167979" type="1" fgLvl="82" fgClr="007F7F00" bgLvl="18" bgClr="00000000"/>
          </ext>
        </extLst>
      </patternFill>
    </fill>
    <fill>
      <patternFill patternType="solid">
        <fgColor rgb="FF6B6B6B"/>
        <bgColor rgb="FFFFFFFF"/>
        <extLst>
          <ext uri="smNativeData">
            <pm:shade xmlns:pm="smNativeData" id="1595167979" type="1" fgLvl="42" fgClr="00FFFFFF" bgLvl="58" bgClr="00000000"/>
          </ext>
        </extLst>
      </patternFill>
    </fill>
    <fill>
      <patternFill patternType="solid">
        <fgColor rgb="FF919191"/>
        <bgColor rgb="FFFFFFFF"/>
        <extLst>
          <ext uri="smNativeData">
            <pm:shade xmlns:pm="smNativeData" id="1595167979" type="1" fgLvl="57" fgClr="00FFFFFF" bgLvl="43" bgClr="00000000"/>
          </ext>
        </extLst>
      </patternFill>
    </fill>
    <fill>
      <patternFill patternType="solid">
        <fgColor rgb="FFB5B5B5"/>
        <bgColor rgb="FFFFFFFF"/>
        <extLst>
          <ext uri="smNativeData">
            <pm:shade xmlns:pm="smNativeData" id="1595167979" type="1" fgLvl="71" fgClr="00FFFFFF" bgLvl="29" bgClr="00000000"/>
          </ext>
        </extLst>
      </patternFill>
    </fill>
    <fill>
      <patternFill patternType="solid">
        <fgColor rgb="FFD9D9D9"/>
        <bgColor rgb="FFFFFFFF"/>
        <extLst>
          <ext uri="smNativeData">
            <pm:shade xmlns:pm="smNativeData" id="1595167979" type="1" fgLvl="85" fgClr="00FFFFFF" bgLvl="15" bgClr="00000000"/>
          </ext>
        </extLst>
      </patternFill>
    </fill>
    <fill>
      <patternFill patternType="solid">
        <fgColor rgb="FFFFFFFF"/>
        <bgColor rgb="FFFFFFFF"/>
        <extLst>
          <ext uri="smNativeData">
            <pm:shade xmlns:pm="smNativeData" id="1595167979" type="1" fgLvl="100" fgClr="00FFFFFF" bgLvl="0" bgClr="00000000"/>
          </ext>
        </extLst>
      </patternFill>
    </fill>
    <fill>
      <patternFill patternType="none"/>
    </fill>
    <fill>
      <patternFill patternType="none"/>
    </fill>
    <fill>
      <patternFill patternType="solid">
        <fgColor rgb="FFB5B5B5"/>
        <bgColor rgb="FFFFFFFF"/>
        <extLst>
          <ext uri="smNativeData">
            <pm:shade xmlns:pm="smNativeData" id="1595167979" type="1" fgLvl="71" fgClr="00FFFFFF" bgLvl="29" bgClr="00000000"/>
          </ext>
        </extLst>
      </patternFill>
    </fill>
    <fill>
      <patternFill patternType="none"/>
    </fill>
    <fill>
      <patternFill patternType="solid">
        <fgColor rgb="FF018080"/>
        <bgColor rgb="FFFFFFFF"/>
        <extLst>
          <ext uri="smNativeData">
            <pm:shade xmlns:pm="smNativeData" id="1595167979" type="1" fgLvl="50" fgClr="0000FFFF" bgLvl="50" bgClr="00000000"/>
          </ext>
        </extLst>
      </patternFill>
    </fill>
    <fill>
      <patternFill patternType="solid">
        <fgColor rgb="FF0000A3"/>
        <bgColor rgb="FFFFFFFF"/>
        <extLst>
          <ext uri="smNativeData">
            <pm:shade xmlns:pm="smNativeData" id="1595167979" type="1" fgLvl="64" fgClr="000000FF" bgLvl="36" bgClr="00000000"/>
          </ext>
        </extLst>
      </patternFill>
    </fill>
    <fill>
      <patternFill patternType="solid">
        <fgColor rgb="FFD100D1"/>
        <bgColor rgb="FFFFFFFF"/>
        <extLst>
          <ext uri="smNativeData">
            <pm:shade xmlns:pm="smNativeData" id="1595167979" type="1" fgLvl="82" fgClr="00FF00FF" bgLvl="18" bgClr="00000000"/>
          </ext>
        </extLst>
      </patternFill>
    </fill>
    <fill>
      <patternFill patternType="solid">
        <fgColor rgb="FFFF00FF"/>
        <bgColor rgb="FFFFFFFF"/>
        <extLst>
          <ext uri="smNativeData">
            <pm:shade xmlns:pm="smNativeData" id="1595167979" type="1" fgLvl="100" fgClr="00FF00FF" bgLvl="0" bgClr="00000000"/>
          </ext>
        </extLst>
      </patternFill>
    </fill>
    <fill>
      <patternFill patternType="solid">
        <fgColor rgb="FFFF3DFF"/>
        <bgColor rgb="FFFFFFFF"/>
        <extLst>
          <ext uri="smNativeData">
            <pm:shade xmlns:pm="smNativeData" id="1595167979" type="1" fgLvl="76" fgClr="00FF00FF" bgLvl="24" bgClr="00FFFFFF"/>
          </ext>
        </extLst>
      </patternFill>
    </fill>
    <fill>
      <patternFill patternType="solid">
        <fgColor rgb="FFADAD5C"/>
        <bgColor rgb="FFFFFFFF"/>
        <extLst>
          <ext uri="smNativeData">
            <pm:shade xmlns:pm="smNativeData" id="1595167979" type="1" fgLvl="64" fgClr="007F7F00" bgLvl="36" bgClr="00FFFFFF"/>
          </ext>
        </extLst>
      </patternFill>
    </fill>
    <fill>
      <patternFill patternType="solid">
        <fgColor rgb="FF00D100"/>
        <bgColor rgb="FFFFFFFF"/>
        <extLst>
          <ext uri="smNativeData">
            <pm:shade xmlns:pm="smNativeData" id="1595167979" type="1" fgLvl="82" fgClr="0000FF00" bgLvl="18" bgClr="00000000"/>
          </ext>
        </extLst>
      </patternFill>
    </fill>
    <fill>
      <patternFill patternType="solid">
        <fgColor rgb="FFFFFF3D"/>
        <bgColor rgb="FFFFFFFF"/>
        <extLst>
          <ext uri="smNativeData">
            <pm:shade xmlns:pm="smNativeData" id="1595167979" type="1" fgLvl="76" fgClr="00FFFF00" bgLvl="24" bgClr="00FFFFFF"/>
          </ext>
        </extLst>
      </patternFill>
    </fill>
    <fill>
      <patternFill patternType="solid">
        <fgColor rgb="FFFF5C5C"/>
        <bgColor rgb="FFFFFFFF"/>
        <extLst>
          <ext uri="smNativeData">
            <pm:shade xmlns:pm="smNativeData" id="1595167979" type="1" fgLvl="64" fgClr="00FF0000" bgLvl="36" bgClr="00FFFFFF"/>
          </ext>
        </extLst>
      </patternFill>
    </fill>
    <fill>
      <patternFill patternType="solid">
        <fgColor rgb="FF000000"/>
        <bgColor rgb="FFFFFFFF"/>
        <extLst>
          <ext uri="smNativeData">
            <pm:shade xmlns:pm="smNativeData" id="1595167979" type="1" fgLvl="100" fgClr="00000000" bgLvl="0" bgClr="00FFFFFF"/>
          </ext>
        </extLst>
      </patternFill>
    </fill>
    <fill>
      <patternFill patternType="solid">
        <fgColor rgb="FF018001"/>
        <bgColor rgb="FFFFFFFF"/>
        <extLst>
          <ext uri="smNativeData">
            <pm:shade xmlns:pm="smNativeData" id="1595167979" type="1" fgLvl="50" fgClr="0000FF00" bgLvl="50" bgClr="00000000"/>
          </ext>
        </extLst>
      </patternFill>
    </fill>
    <fill>
      <patternFill patternType="solid">
        <fgColor rgb="FF00A300"/>
        <bgColor rgb="FFFFFFFF"/>
        <extLst>
          <ext uri="smNativeData">
            <pm:shade xmlns:pm="smNativeData" id="1595167979" type="1" fgLvl="64" fgClr="0000FF00" bgLvl="36" bgClr="00000000"/>
          </ext>
        </extLst>
      </patternFill>
    </fill>
    <fill>
      <patternFill patternType="solid">
        <fgColor rgb="FF00FF00"/>
        <bgColor rgb="FFFFFFFF"/>
        <extLst>
          <ext uri="smNativeData">
            <pm:shade xmlns:pm="smNativeData" id="1595167979" type="1" fgLvl="100" fgClr="0000FF00" bgLvl="0" bgClr="00000000"/>
          </ext>
        </extLst>
      </patternFill>
    </fill>
    <fill>
      <patternFill patternType="solid">
        <fgColor rgb="FF3DFF3D"/>
        <bgColor rgb="FFFFFFFF"/>
        <extLst>
          <ext uri="smNativeData">
            <pm:shade xmlns:pm="smNativeData" id="1595167979" type="1" fgLvl="76" fgClr="0000FF00" bgLvl="24" bgClr="00FFFFFF"/>
          </ext>
        </extLst>
      </patternFill>
    </fill>
    <fill>
      <patternFill patternType="solid">
        <fgColor rgb="FFFFFF5C"/>
        <bgColor rgb="FFFFFFFF"/>
        <extLst>
          <ext uri="smNativeData">
            <pm:shade xmlns:pm="smNativeData" id="1595167979" type="1" fgLvl="64" fgClr="00FFFF00" bgLvl="36" bgClr="00FFFFFF"/>
          </ext>
        </extLst>
      </patternFill>
    </fill>
    <fill>
      <patternFill patternType="solid">
        <fgColor rgb="FFFFFF9E"/>
        <bgColor rgb="FFFFFFFF"/>
        <extLst>
          <ext uri="smNativeData">
            <pm:shade xmlns:pm="smNativeData" id="1595167979" type="1" fgLvl="38" fgClr="00FFFF00" bgLvl="62" bgClr="00FFFFFF"/>
          </ext>
        </extLst>
      </patternFill>
    </fill>
    <fill>
      <patternFill patternType="solid">
        <fgColor rgb="FFFFFFE0"/>
        <bgColor rgb="FFFFFFFF"/>
        <extLst>
          <ext uri="smNativeData">
            <pm:shade xmlns:pm="smNativeData" id="1595167979" type="1" fgLvl="12" fgClr="00FFFF00" bgLvl="88" bgClr="00FFFFFF"/>
          </ext>
        </extLst>
      </patternFill>
    </fill>
    <fill>
      <patternFill patternType="none"/>
    </fill>
    <fill>
      <patternFill patternType="none"/>
    </fill>
    <fill>
      <patternFill patternType="solid">
        <fgColor rgb="FF018080"/>
        <bgColor rgb="FFFFFFFF"/>
        <extLst>
          <ext uri="smNativeData">
            <pm:shade xmlns:pm="smNativeData" id="1595167979" type="1" fgLvl="50" fgClr="0000FFFF" bgLvl="50" bgClr="00000000"/>
          </ext>
        </extLst>
      </patternFill>
    </fill>
    <fill>
      <patternFill patternType="solid">
        <fgColor rgb="FF00A3A3"/>
        <bgColor rgb="FFFFFFFF"/>
        <extLst>
          <ext uri="smNativeData">
            <pm:shade xmlns:pm="smNativeData" id="1595167979" type="1" fgLvl="64" fgClr="0000FFFF" bgLvl="36" bgClr="00000000"/>
          </ext>
        </extLst>
      </patternFill>
    </fill>
    <fill>
      <patternFill patternType="solid">
        <fgColor rgb="FF0000D1"/>
        <bgColor rgb="FFFFFFFF"/>
        <extLst>
          <ext uri="smNativeData">
            <pm:shade xmlns:pm="smNativeData" id="1595167979" type="1" fgLvl="82" fgClr="000000FF" bgLvl="18" bgClr="00000000"/>
          </ext>
        </extLst>
      </patternFill>
    </fill>
    <fill>
      <patternFill patternType="solid">
        <fgColor rgb="FF0000FF"/>
        <bgColor rgb="FFFFFFFF"/>
        <extLst>
          <ext uri="smNativeData">
            <pm:shade xmlns:pm="smNativeData" id="1595167979" type="1" fgLvl="100" fgClr="000000FF" bgLvl="0" bgClr="00000000"/>
          </ext>
        </extLst>
      </patternFill>
    </fill>
    <fill>
      <patternFill patternType="solid">
        <fgColor rgb="FF3D3DFF"/>
        <bgColor rgb="FFFFFFFF"/>
        <extLst>
          <ext uri="smNativeData">
            <pm:shade xmlns:pm="smNativeData" id="1595167979" type="1" fgLvl="76" fgClr="000000FF" bgLvl="24" bgClr="00FFFFFF"/>
          </ext>
        </extLst>
      </patternFill>
    </fill>
    <fill>
      <patternFill patternType="solid">
        <fgColor rgb="FF5C5CFF"/>
        <bgColor rgb="FFFFFFFF"/>
        <extLst>
          <ext uri="smNativeData">
            <pm:shade xmlns:pm="smNativeData" id="1595167979" type="1" fgLvl="64" fgClr="000000FF" bgLvl="36" bgClr="00FFFFFF"/>
          </ext>
        </extLst>
      </patternFill>
    </fill>
    <fill>
      <patternFill patternType="solid">
        <fgColor rgb="FF5CFFFF"/>
        <bgColor rgb="FFFFFFFF"/>
        <extLst>
          <ext uri="smNativeData">
            <pm:shade xmlns:pm="smNativeData" id="1595167979" type="1" fgLvl="64" fgClr="0000FFFF" bgLvl="36" bgClr="00FFFFFF"/>
          </ext>
        </extLst>
      </patternFill>
    </fill>
    <fill>
      <patternFill patternType="solid">
        <fgColor rgb="FF9E9EFF"/>
        <bgColor rgb="FFFFFFFF"/>
        <extLst>
          <ext uri="smNativeData">
            <pm:shade xmlns:pm="smNativeData" id="1595167979" type="1" fgLvl="38" fgClr="000000FF" bgLvl="62" bgClr="00FFFFFF"/>
          </ext>
        </extLst>
      </patternFill>
    </fill>
    <fill>
      <patternFill patternType="solid">
        <fgColor rgb="FFE0E0FF"/>
        <bgColor rgb="FFFFFFFF"/>
        <extLst>
          <ext uri="smNativeData">
            <pm:shade xmlns:pm="smNativeData" id="1595167979" type="1" fgLvl="12" fgClr="000000FF" bgLvl="88" bgClr="00FFFFFF"/>
          </ext>
        </extLst>
      </patternFill>
    </fill>
    <fill>
      <patternFill patternType="none"/>
    </fill>
    <fill>
      <patternFill patternType="solid">
        <fgColor rgb="FFE0E0FF"/>
        <bgColor rgb="FFFFFFFF"/>
        <extLst>
          <ext uri="smNativeData">
            <pm:shade xmlns:pm="smNativeData" id="1595167979" type="1" fgLvl="12" fgClr="000000FF" bgLvl="88" bgClr="00FFFFFF"/>
          </ext>
        </extLst>
      </patternFill>
    </fill>
    <fill>
      <patternFill patternType="solid">
        <fgColor rgb="FF0000A3"/>
        <bgColor rgb="FFFFFFFF"/>
        <extLst>
          <ext uri="smNativeData">
            <pm:shade xmlns:pm="smNativeData" id="1595167979" type="1" fgLvl="64" fgClr="000000FF" bgLvl="36" bgClr="00000000"/>
          </ext>
        </extLst>
      </patternFill>
    </fill>
    <fill>
      <patternFill patternType="solid">
        <fgColor rgb="FFFF00FF"/>
        <bgColor rgb="FFFFFFFF"/>
        <extLst>
          <ext uri="smNativeData">
            <pm:shade xmlns:pm="smNativeData" id="1595167979" type="1" fgLvl="100" fgClr="00FF00FF" bgLvl="0" bgClr="00000000"/>
          </ext>
        </extLst>
      </patternFill>
    </fill>
    <fill>
      <patternFill patternType="solid">
        <fgColor rgb="FFFF3DFF"/>
        <bgColor rgb="FFFFFFFF"/>
        <extLst>
          <ext uri="smNativeData">
            <pm:shade xmlns:pm="smNativeData" id="1595167979" type="1" fgLvl="76" fgClr="00FF00FF" bgLvl="24" bgClr="00FFFFFF"/>
          </ext>
        </extLst>
      </patternFill>
    </fill>
    <fill>
      <patternFill patternType="solid">
        <fgColor rgb="FF9E9E3D"/>
        <bgColor rgb="FFFFFFFF"/>
        <extLst>
          <ext uri="smNativeData">
            <pm:shade xmlns:pm="smNativeData" id="1595167979" type="1" fgLvl="76" fgClr="007F7F00" bgLvl="24" bgClr="00FFFFFF"/>
          </ext>
        </extLst>
      </patternFill>
    </fill>
    <fill>
      <patternFill patternType="solid">
        <fgColor rgb="FFADAD5C"/>
        <bgColor rgb="FFFFFFFF"/>
        <extLst>
          <ext uri="smNativeData">
            <pm:shade xmlns:pm="smNativeData" id="1595167979" type="1" fgLvl="64" fgClr="007F7F00" bgLvl="36" bgClr="00FFFFFF"/>
          </ext>
        </extLst>
      </patternFill>
    </fill>
    <fill>
      <patternFill patternType="solid">
        <fgColor rgb="FFD9D9D9"/>
        <bgColor rgb="FFFFFFFF"/>
        <extLst>
          <ext uri="smNativeData">
            <pm:shade xmlns:pm="smNativeData" id="1595167979" type="1" fgLvl="85" fgClr="00FFFFFF" bgLvl="15" bgClr="00000000"/>
          </ext>
        </extLst>
      </patternFill>
    </fill>
    <fill>
      <patternFill patternType="solid">
        <fgColor rgb="FFCECE9E"/>
        <bgColor rgb="FFFFFFFF"/>
        <extLst>
          <ext uri="smNativeData">
            <pm:shade xmlns:pm="smNativeData" id="1595167979" type="1" fgLvl="38" fgClr="007F7F00" bgLvl="62" bgClr="00FFFFFF"/>
          </ext>
        </extLst>
      </patternFill>
    </fill>
    <fill>
      <patternFill patternType="solid">
        <fgColor rgb="FFF0F0E0"/>
        <bgColor rgb="FFFFFFFF"/>
        <extLst>
          <ext uri="smNativeData">
            <pm:shade xmlns:pm="smNativeData" id="1595167979" type="1" fgLvl="12" fgClr="007F7F00" bgLvl="88" bgClr="00FFFFFF"/>
          </ext>
        </extLst>
      </patternFill>
    </fill>
    <fill>
      <patternFill patternType="solid">
        <fgColor rgb="FFD100D1"/>
        <bgColor rgb="FFFFFFFF"/>
        <extLst>
          <ext uri="smNativeData">
            <pm:shade xmlns:pm="smNativeData" id="1595167979" type="1" fgLvl="82" fgClr="00FF00FF" bgLvl="18" bgClr="00000000"/>
          </ext>
        </extLst>
      </patternFill>
    </fill>
    <fill>
      <patternFill patternType="solid">
        <fgColor rgb="FF919191"/>
        <bgColor rgb="FFFFFFFF"/>
        <extLst>
          <ext uri="smNativeData">
            <pm:shade xmlns:pm="smNativeData" id="1595167979" type="1" fgLvl="57" fgClr="00FFFFFF" bgLvl="43" bgClr="00000000"/>
          </ext>
        </extLst>
      </patternFill>
    </fill>
    <fill>
      <patternFill patternType="solid">
        <fgColor rgb="FF0000FF"/>
        <bgColor rgb="FFFFFFFF"/>
        <extLst>
          <ext uri="smNativeData">
            <pm:shade xmlns:pm="smNativeData" id="1595167979" type="1" fgLvl="100" fgClr="000000FF" bgLvl="0" bgClr="00FFFFFF"/>
          </ext>
        </extLst>
      </patternFill>
    </fill>
    <fill>
      <patternFill patternType="solid">
        <fgColor rgb="FF00007F"/>
        <bgColor rgb="FFFFFFFF"/>
        <extLst>
          <ext uri="smNativeData">
            <pm:shade xmlns:pm="smNativeData" id="1595167979" type="1" fgLvl="100" fgClr="0000007F" bgLvl="0" bgClr="00FFFFFF"/>
          </ext>
        </extLst>
      </patternFill>
    </fill>
    <fill>
      <patternFill patternType="solid">
        <fgColor rgb="FFE6E6E6"/>
        <bgColor rgb="FFFFFFFF"/>
        <extLst>
          <ext uri="smNativeData">
            <pm:shade xmlns:pm="smNativeData" id="1595167979" type="1" fgLvl="100" fgClr="00E6E6E6" bgLvl="0" bgClr="00FFFFFF"/>
          </ext>
        </extLst>
      </patternFill>
    </fill>
    <fill>
      <patternFill patternType="solid">
        <fgColor rgb="FFCCCCCC"/>
        <bgColor rgb="FFFFFFFF"/>
        <extLst>
          <ext uri="smNativeData">
            <pm:shade xmlns:pm="smNativeData" id="1595167979" type="1" fgLvl="100" fgClr="00CCCCCC" bgLvl="0" bgClr="00FFFFFF"/>
          </ext>
        </extLst>
      </patternFill>
    </fill>
    <fill>
      <patternFill patternType="solid">
        <fgColor rgb="FF7F007F"/>
        <bgColor rgb="FFFFFFFF"/>
        <extLst>
          <ext uri="smNativeData">
            <pm:shade xmlns:pm="smNativeData" id="1595167979" type="1" fgLvl="100" fgClr="007F007F" bgLvl="0" bgClr="00FFFFFF"/>
          </ext>
        </extLst>
      </patternFill>
    </fill>
    <fill>
      <patternFill patternType="solid">
        <fgColor rgb="FF7F0000"/>
        <bgColor rgb="FFFFFFFF"/>
        <extLst>
          <ext uri="smNativeData">
            <pm:shade xmlns:pm="smNativeData" id="1595167979" type="1" fgLvl="100" fgClr="007F0000" bgLvl="0" bgClr="00FFFFFF"/>
          </ext>
        </extLst>
      </patternFill>
    </fill>
    <fill>
      <patternFill patternType="solid">
        <fgColor rgb="FF007F00"/>
        <bgColor rgb="FFFFFFFF"/>
        <extLst>
          <ext uri="smNativeData">
            <pm:shade xmlns:pm="smNativeData" id="1595167979" type="1" fgLvl="100" fgClr="00007F00" bgLvl="0" bgClr="00FFFFFF"/>
          </ext>
        </extLst>
      </patternFill>
    </fill>
    <fill>
      <patternFill patternType="solid">
        <fgColor rgb="FF007F7F"/>
        <bgColor rgb="FFFFFFFF"/>
        <extLst>
          <ext uri="smNativeData">
            <pm:shade xmlns:pm="smNativeData" id="1595167979" type="1" fgLvl="100" fgClr="00007F7F" bgLvl="0" bgClr="00FFFFFF"/>
          </ext>
        </extLst>
      </patternFill>
    </fill>
    <fill>
      <patternFill patternType="solid">
        <fgColor rgb="FF00FF00"/>
        <bgColor rgb="FFFFFFFF"/>
        <extLst>
          <ext uri="smNativeData">
            <pm:shade xmlns:pm="smNativeData" id="1595167979" type="1" fgLvl="100" fgClr="0000FF00" bgLvl="0" bgClr="00FFFFFF"/>
          </ext>
        </extLst>
      </patternFill>
    </fill>
    <fill>
      <patternFill patternType="solid">
        <fgColor rgb="FFFFE0FF"/>
        <bgColor rgb="FFFFFFFF"/>
        <extLst>
          <ext uri="smNativeData">
            <pm:shade xmlns:pm="smNativeData" id="1595167979" type="1" fgLvl="12" fgClr="00FF00FF" bgLvl="88" bgClr="00FFFFFF"/>
          </ext>
        </extLst>
      </patternFill>
    </fill>
    <fill>
      <patternFill patternType="solid">
        <fgColor rgb="FF010180"/>
        <bgColor rgb="FFFFFFFF"/>
        <extLst>
          <ext uri="smNativeData">
            <pm:shade xmlns:pm="smNativeData" id="1595167979" type="1" fgLvl="50" fgClr="000000FF" bgLvl="50" bgClr="00000000"/>
          </ext>
        </extLst>
      </patternFill>
    </fill>
    <fill>
      <patternFill patternType="solid">
        <fgColor rgb="FF800180"/>
        <bgColor rgb="FFFFFFFF"/>
        <extLst>
          <ext uri="smNativeData">
            <pm:shade xmlns:pm="smNativeData" id="1595167979" type="1" fgLvl="50" fgClr="00FF00FF" bgLvl="50" bgClr="00000000"/>
          </ext>
        </extLst>
      </patternFill>
    </fill>
    <fill>
      <patternFill patternType="solid">
        <fgColor rgb="FF515100"/>
        <bgColor rgb="FFFFFFFF"/>
        <extLst>
          <ext uri="smNativeData">
            <pm:shade xmlns:pm="smNativeData" id="1595167979" type="1" fgLvl="64" fgClr="007F7F00" bgLvl="36" bgClr="00000000"/>
          </ext>
        </extLst>
      </patternFill>
    </fill>
    <fill>
      <patternFill patternType="solid">
        <fgColor rgb="FF686800"/>
        <bgColor rgb="FFFFFFFF"/>
        <extLst>
          <ext uri="smNativeData">
            <pm:shade xmlns:pm="smNativeData" id="1595167979" type="1" fgLvl="82" fgClr="007F7F00" bgLvl="18" bgClr="00000000"/>
          </ext>
        </extLst>
      </patternFill>
    </fill>
    <fill>
      <patternFill patternType="solid">
        <fgColor rgb="FFA300A3"/>
        <bgColor rgb="FFFFFFFF"/>
        <extLst>
          <ext uri="smNativeData">
            <pm:shade xmlns:pm="smNativeData" id="1595167979" type="1" fgLvl="64" fgClr="00FF00FF" bgLvl="36" bgClr="00000000"/>
          </ext>
        </extLst>
      </patternFill>
    </fill>
    <fill>
      <patternFill patternType="solid">
        <fgColor rgb="FF6B6B6B"/>
        <bgColor rgb="FFFFFFFF"/>
        <extLst>
          <ext uri="smNativeData">
            <pm:shade xmlns:pm="smNativeData" id="1595167979" type="1" fgLvl="42" fgClr="00FFFFFF" bgLvl="58" bgClr="00000000"/>
          </ext>
        </extLst>
      </patternFill>
    </fill>
    <fill>
      <patternFill patternType="solid">
        <fgColor rgb="FF7F7F00"/>
        <bgColor rgb="FFFFFFFF"/>
        <extLst>
          <ext uri="smNativeData">
            <pm:shade xmlns:pm="smNativeData" id="1595167979" type="1" fgLvl="100" fgClr="007F7F00" bgLvl="0" bgClr="00000000"/>
          </ext>
        </extLst>
      </patternFill>
    </fill>
    <fill>
      <patternFill patternType="solid">
        <fgColor rgb="FFFFFFFF"/>
        <bgColor rgb="FFFFFFFF"/>
        <extLst>
          <ext uri="smNativeData">
            <pm:shade xmlns:pm="smNativeData" id="1595167979" type="1" fgLvl="100" fgClr="00FFFFFF" bgLvl="100" bgClr="00000000"/>
          </ext>
        </extLst>
      </patternFill>
    </fill>
    <fill>
      <patternFill patternType="solid">
        <fgColor rgb="FF404001"/>
        <bgColor rgb="FFFFFFFF"/>
        <extLst>
          <ext uri="smNativeData">
            <pm:shade xmlns:pm="smNativeData" id="1595167979" type="1" fgLvl="50" fgClr="007F7F00" bgLvl="50" bgClr="00000000"/>
          </ext>
        </extLst>
      </patternFill>
    </fill>
    <fill>
      <patternFill patternType="none"/>
    </fill>
    <fill>
      <patternFill patternType="none"/>
    </fill>
    <fill>
      <patternFill patternType="none"/>
    </fill>
    <fill>
      <patternFill patternType="none"/>
    </fill>
    <fill>
      <patternFill patternType="solid">
        <fgColor rgb="FFFF9EFF"/>
        <bgColor rgb="FFFFFFFF"/>
        <extLst>
          <ext uri="smNativeData">
            <pm:shade xmlns:pm="smNativeData" id="1595167979" type="1" fgLvl="38" fgClr="00FF00FF" bgLvl="62" bgClr="00FFFFFF"/>
          </ext>
        </extLst>
      </patternFill>
    </fill>
    <fill>
      <patternFill patternType="solid">
        <fgColor rgb="FF7F7F00"/>
        <bgColor rgb="FFFFFFFF"/>
        <extLst>
          <ext uri="smNativeData">
            <pm:shade xmlns:pm="smNativeData" id="1595167979" type="1" fgLvl="100" fgClr="007F7F00" bgLvl="0" bgClr="00000000"/>
          </ext>
        </extLst>
      </patternFill>
    </fill>
    <fill>
      <patternFill patternType="solid">
        <fgColor rgb="FF9E9E3D"/>
        <bgColor rgb="FFFFFFFF"/>
        <extLst>
          <ext uri="smNativeData">
            <pm:shade xmlns:pm="smNativeData" id="1595167979" type="1" fgLvl="76" fgClr="007F7F00" bgLvl="24" bgClr="00FFFFFF"/>
          </ext>
        </extLst>
      </patternFill>
    </fill>
    <fill>
      <patternFill patternType="solid">
        <fgColor rgb="FF800101"/>
        <bgColor rgb="FFFFFFFF"/>
        <extLst>
          <ext uri="smNativeData">
            <pm:shade xmlns:pm="smNativeData" id="1595167979" type="1" fgLvl="50" fgClr="00FF0000" bgLvl="50" bgClr="00000000"/>
          </ext>
        </extLst>
      </patternFill>
    </fill>
    <fill>
      <patternFill patternType="none"/>
    </fill>
    <fill>
      <patternFill patternType="none"/>
    </fill>
    <fill>
      <patternFill patternType="solid">
        <fgColor rgb="FF00D100"/>
        <bgColor rgb="FFFFFFFF"/>
        <extLst>
          <ext uri="smNativeData">
            <pm:shade xmlns:pm="smNativeData" id="1595167979" type="1" fgLvl="82" fgClr="0000FF00" bgLvl="18" bgClr="00000000"/>
          </ext>
        </extLst>
      </patternFill>
    </fill>
    <fill>
      <patternFill patternType="solid">
        <fgColor rgb="FF3DFFFF"/>
        <bgColor rgb="FFFFFFFF"/>
        <extLst>
          <ext uri="smNativeData">
            <pm:shade xmlns:pm="smNativeData" id="1595167979" type="1" fgLvl="76" fgClr="0000FFFF" bgLvl="24"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solid">
        <fgColor rgb="FF808001"/>
        <bgColor rgb="FFFFFFFF"/>
        <extLst>
          <ext uri="smNativeData">
            <pm:shade xmlns:pm="smNativeData" id="1595167979" type="1" fgLvl="50" fgClr="00FFFF00" bgLvl="50" bgClr="00000000"/>
          </ext>
        </extLst>
      </patternFill>
    </fill>
    <fill>
      <patternFill patternType="solid">
        <fgColor rgb="FFA3A300"/>
        <bgColor rgb="FFFFFFFF"/>
        <extLst>
          <ext uri="smNativeData">
            <pm:shade xmlns:pm="smNativeData" id="1595167979" type="1" fgLvl="64" fgClr="00FFFF00" bgLvl="36" bgClr="00000000"/>
          </ext>
        </extLst>
      </patternFill>
    </fill>
    <fill>
      <patternFill patternType="solid">
        <fgColor rgb="FFD1D100"/>
        <bgColor rgb="FFFFFFFF"/>
        <extLst>
          <ext uri="smNativeData">
            <pm:shade xmlns:pm="smNativeData" id="1595167979" type="1" fgLvl="82" fgClr="00FFFF00" bgLvl="18" bgClr="00000000"/>
          </ext>
        </extLst>
      </patternFill>
    </fill>
    <fill>
      <patternFill patternType="solid">
        <fgColor rgb="FFFFFF00"/>
        <bgColor rgb="FFFFFFFF"/>
        <extLst>
          <ext uri="smNativeData">
            <pm:shade xmlns:pm="smNativeData" id="1595167979" type="1" fgLvl="100" fgClr="00FFFF00" bgLvl="0" bgClr="00000000"/>
          </ext>
        </extLst>
      </patternFill>
    </fill>
    <fill>
      <patternFill patternType="solid">
        <fgColor rgb="FFFFFF3D"/>
        <bgColor rgb="FFFFFFFF"/>
        <extLst>
          <ext uri="smNativeData">
            <pm:shade xmlns:pm="smNativeData" id="1595167979" type="1" fgLvl="76" fgClr="00FFFF00" bgLvl="24" bgClr="00FFFFFF"/>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0000D1"/>
        <bgColor rgb="FFFFFFFF"/>
        <extLst>
          <ext uri="smNativeData">
            <pm:shade xmlns:pm="smNativeData" id="1595167979" type="1" fgLvl="82" fgClr="000000FF" bgLvl="18" bgClr="00000000"/>
          </ext>
        </extLst>
      </patternFill>
    </fill>
    <fill>
      <patternFill patternType="solid">
        <fgColor rgb="FF0000FF"/>
        <bgColor rgb="FFFFFFFF"/>
        <extLst>
          <ext uri="smNativeData">
            <pm:shade xmlns:pm="smNativeData" id="1595167979" type="1" fgLvl="100" fgClr="000000FF" bgLvl="0" bgClr="00000000"/>
          </ext>
        </extLst>
      </patternFill>
    </fill>
    <fill>
      <patternFill patternType="solid">
        <fgColor rgb="FF3D3DFF"/>
        <bgColor rgb="FFFFFFFF"/>
        <extLst>
          <ext uri="smNativeData">
            <pm:shade xmlns:pm="smNativeData" id="1595167979" type="1" fgLvl="76" fgClr="000000FF" bgLvl="24" bgClr="00FFFFFF"/>
          </ext>
        </extLst>
      </patternFill>
    </fill>
    <fill>
      <patternFill patternType="solid">
        <fgColor rgb="FFFF5CFF"/>
        <bgColor rgb="FFFFFFFF"/>
        <extLst>
          <ext uri="smNativeData">
            <pm:shade xmlns:pm="smNativeData" id="1595167979" type="1" fgLvl="64" fgClr="00FF00FF" bgLvl="36" bgClr="00FFFFFF"/>
          </ext>
        </extLst>
      </patternFill>
    </fill>
    <fill>
      <patternFill patternType="solid">
        <fgColor rgb="FFCECE9E"/>
        <bgColor rgb="FFFFFFFF"/>
        <extLst>
          <ext uri="smNativeData">
            <pm:shade xmlns:pm="smNativeData" id="1595167979" type="1" fgLvl="38" fgClr="007F7F00" bgLvl="62" bgClr="00FFFFFF"/>
          </ext>
        </extLst>
      </patternFill>
    </fill>
    <fill>
      <patternFill patternType="solid">
        <fgColor rgb="FFF0F0E0"/>
        <bgColor rgb="FFFFFFFF"/>
        <extLst>
          <ext uri="smNativeData">
            <pm:shade xmlns:pm="smNativeData" id="1595167979" type="1" fgLvl="12" fgClr="007F7F00" bgLvl="88" bgClr="00FFFFFF"/>
          </ext>
        </extLst>
      </patternFill>
    </fill>
    <fill>
      <patternFill patternType="solid">
        <fgColor rgb="FF00A3A3"/>
        <bgColor rgb="FFFFFFFF"/>
        <extLst>
          <ext uri="smNativeData">
            <pm:shade xmlns:pm="smNativeData" id="1595167979" type="1" fgLvl="64" fgClr="0000FFFF" bgLvl="36" bgClr="00000000"/>
          </ext>
        </extLst>
      </patternFill>
    </fill>
    <fill>
      <patternFill patternType="solid">
        <fgColor rgb="FF00D1D1"/>
        <bgColor rgb="FFFFFFFF"/>
        <extLst>
          <ext uri="smNativeData">
            <pm:shade xmlns:pm="smNativeData" id="1595167979" type="1" fgLvl="82" fgClr="0000FFFF" bgLvl="18" bgClr="00000000"/>
          </ext>
        </extLst>
      </patternFill>
    </fill>
    <fill>
      <patternFill patternType="solid">
        <fgColor rgb="FFFF9EFF"/>
        <bgColor rgb="FFFFFFFF"/>
        <extLst>
          <ext uri="smNativeData">
            <pm:shade xmlns:pm="smNativeData" id="1595167979" type="1" fgLvl="38" fgClr="00FF00FF" bgLvl="62" bgClr="00FFFFFF"/>
          </ext>
        </extLst>
      </patternFill>
    </fill>
    <fill>
      <patternFill patternType="solid">
        <fgColor rgb="FFFFE0FF"/>
        <bgColor rgb="FFFFFFFF"/>
        <extLst>
          <ext uri="smNativeData">
            <pm:shade xmlns:pm="smNativeData" id="1595167979" type="1" fgLvl="12" fgClr="00FF00FF" bgLvl="88" bgClr="00FFFFFF"/>
          </ext>
        </extLst>
      </patternFill>
    </fill>
    <fill>
      <patternFill patternType="solid">
        <fgColor rgb="FF9EFFFF"/>
        <bgColor rgb="FFFFFFFF"/>
        <extLst>
          <ext uri="smNativeData">
            <pm:shade xmlns:pm="smNativeData" id="1595167979" type="1" fgLvl="38" fgClr="0000FFFF" bgLvl="62" bgClr="00FFFFFF"/>
          </ext>
        </extLst>
      </patternFill>
    </fill>
    <fill>
      <patternFill patternType="none"/>
    </fill>
    <fill>
      <patternFill patternType="solid">
        <fgColor rgb="FFFF5CFF"/>
        <bgColor rgb="FFFFFFFF"/>
        <extLst>
          <ext uri="smNativeData">
            <pm:shade xmlns:pm="smNativeData" id="1595167979" type="1" fgLvl="64" fgClr="00FF00FF" bgLvl="36" bgClr="00FFFFFF"/>
          </ext>
        </extLst>
      </patternFill>
    </fill>
    <fill>
      <patternFill patternType="solid">
        <fgColor rgb="FF00D1D1"/>
        <bgColor rgb="FFFFFFFF"/>
        <extLst>
          <ext uri="smNativeData">
            <pm:shade xmlns:pm="smNativeData" id="1595167979" type="1" fgLvl="82" fgClr="0000FFFF" bgLvl="18" bgClr="00000000"/>
          </ext>
        </extLst>
      </patternFill>
    </fill>
    <fill>
      <patternFill patternType="solid">
        <fgColor rgb="FFFF0000"/>
        <bgColor rgb="FFFFFFFF"/>
        <extLst>
          <ext uri="smNativeData">
            <pm:shade xmlns:pm="smNativeData" id="1595167979" type="1" fgLvl="100" fgClr="00FF0000" bgLvl="0" bgClr="00000000"/>
          </ext>
        </extLst>
      </patternFill>
    </fill>
    <fill>
      <patternFill patternType="solid">
        <fgColor rgb="FFFF3D3D"/>
        <bgColor rgb="FFFFFFFF"/>
        <extLst>
          <ext uri="smNativeData">
            <pm:shade xmlns:pm="smNativeData" id="1595167979" type="1" fgLvl="76" fgClr="00FF0000" bgLvl="24" bgClr="00FFFFFF"/>
          </ext>
        </extLst>
      </patternFill>
    </fill>
    <fill>
      <patternFill patternType="solid">
        <fgColor rgb="FFFF5C5C"/>
        <bgColor rgb="FFFFFFFF"/>
        <extLst>
          <ext uri="smNativeData">
            <pm:shade xmlns:pm="smNativeData" id="1595167979" type="1" fgLvl="64" fgClr="00FF0000" bgLvl="36" bgClr="00FFFFFF"/>
          </ext>
        </extLst>
      </patternFill>
    </fill>
    <fill>
      <patternFill patternType="solid">
        <fgColor rgb="FF474747"/>
        <bgColor rgb="FFFFFFFF"/>
        <extLst>
          <ext uri="smNativeData">
            <pm:shade xmlns:pm="smNativeData" id="1595167979" type="1" fgLvl="28" fgClr="00FFFFFF" bgLvl="72" bgClr="00000000"/>
          </ext>
        </extLst>
      </patternFill>
    </fill>
    <fill>
      <patternFill patternType="none"/>
    </fill>
    <fill>
      <patternFill patternType="none"/>
    </fill>
    <fill>
      <patternFill patternType="none"/>
    </fill>
    <fill>
      <patternFill patternType="none"/>
    </fill>
    <fill>
      <patternFill patternType="solid">
        <fgColor rgb="FFD1D100"/>
        <bgColor rgb="FFFFFFFF"/>
        <extLst>
          <ext uri="smNativeData">
            <pm:shade xmlns:pm="smNativeData" id="1595167979" type="1" fgLvl="82" fgClr="00FFFF00" bgLvl="18" bgClr="00000000"/>
          </ext>
        </extLst>
      </patternFill>
    </fill>
    <fill>
      <patternFill patternType="solid">
        <fgColor rgb="FFD1D100"/>
        <bgColor rgb="FFFFFFFF"/>
        <extLst>
          <ext uri="smNativeData">
            <pm:shade xmlns:pm="smNativeData" id="1595167979" type="1" fgLvl="82" fgClr="00FFFF00" bgLvl="18" bgClr="00000000"/>
          </ext>
        </extLst>
      </patternFill>
    </fill>
    <fill>
      <patternFill patternType="solid">
        <fgColor rgb="FFFFFF00"/>
        <bgColor rgb="FFFFFFFF"/>
        <extLst>
          <ext uri="smNativeData">
            <pm:shade xmlns:pm="smNativeData" id="1595167979" type="1" fgLvl="100" fgClr="00FFFF00" bgLvl="0" bgClr="00000000"/>
          </ext>
        </extLst>
      </patternFill>
    </fill>
    <fill>
      <patternFill patternType="solid">
        <fgColor rgb="FFFFFF00"/>
        <bgColor rgb="FFFFFFFF"/>
        <extLst>
          <ext uri="smNativeData">
            <pm:shade xmlns:pm="smNativeData" id="1595167979" type="1" fgLvl="100" fgClr="00FFFF00" bgLvl="0" bgClr="00000000"/>
          </ext>
        </extLst>
      </patternFill>
    </fill>
    <fill>
      <patternFill patternType="solid">
        <fgColor rgb="FFFFFF3D"/>
        <bgColor rgb="FFFFFFFF"/>
        <extLst>
          <ext uri="smNativeData">
            <pm:shade xmlns:pm="smNativeData" id="1595167979" type="1" fgLvl="76" fgClr="00FFFF00" bgLvl="24" bgClr="00FFFFFF"/>
          </ext>
        </extLst>
      </patternFill>
    </fill>
    <fill>
      <patternFill patternType="solid">
        <fgColor rgb="FFFFFF3D"/>
        <bgColor rgb="FFFFFFFF"/>
        <extLst>
          <ext uri="smNativeData">
            <pm:shade xmlns:pm="smNativeData" id="1595167979" type="1" fgLvl="76" fgClr="00FFFF00" bgLvl="24" bgClr="00FFFFFF"/>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9EFFFF"/>
        <bgColor rgb="FFFFFFFF"/>
        <extLst>
          <ext uri="smNativeData">
            <pm:shade xmlns:pm="smNativeData" id="1595167979" type="1" fgLvl="38" fgClr="0000FFFF" bgLvl="62" bgClr="00FFFFFF"/>
          </ext>
        </extLst>
      </patternFill>
    </fill>
    <fill>
      <patternFill patternType="solid">
        <fgColor rgb="FF9EFFFF"/>
        <bgColor rgb="FFFFFFFF"/>
        <extLst>
          <ext uri="smNativeData">
            <pm:shade xmlns:pm="smNativeData" id="1595167979" type="1" fgLvl="38" fgClr="0000FFFF" bgLvl="62" bgClr="00FFFFFF"/>
          </ext>
        </extLst>
      </patternFill>
    </fill>
    <fill>
      <patternFill patternType="solid">
        <fgColor rgb="FFE0FFFF"/>
        <bgColor rgb="FFFFFFFF"/>
        <extLst>
          <ext uri="smNativeData">
            <pm:shade xmlns:pm="smNativeData" id="1595167979" type="1" fgLvl="12" fgClr="0000FFFF" bgLvl="88" bgClr="00FFFFFF"/>
          </ext>
        </extLst>
      </patternFill>
    </fill>
    <fill>
      <patternFill patternType="solid">
        <fgColor rgb="FFE0FFFF"/>
        <bgColor rgb="FFFFFFFF"/>
        <extLst>
          <ext uri="smNativeData">
            <pm:shade xmlns:pm="smNativeData" id="1595167979" type="1" fgLvl="12" fgClr="0000FFFF" bgLvl="88"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none"/>
    </fill>
    <fill>
      <patternFill patternType="none"/>
    </fill>
    <fill>
      <patternFill patternType="solid">
        <fgColor rgb="FFE0E0FF"/>
        <bgColor rgb="FFFFFFFF"/>
        <extLst>
          <ext uri="smNativeData">
            <pm:shade xmlns:pm="smNativeData" id="1595167979" type="1" fgLvl="12" fgClr="000000FF" bgLvl="88" bgClr="00FFFFFF"/>
          </ext>
        </extLst>
      </patternFill>
    </fill>
    <fill>
      <patternFill patternType="solid">
        <fgColor rgb="FF800101"/>
        <bgColor rgb="FFFFFFFF"/>
        <extLst>
          <ext uri="smNativeData">
            <pm:shade xmlns:pm="smNativeData" id="1595167979" type="1" fgLvl="50" fgClr="00FF0000" bgLvl="50" bgClr="00000000"/>
          </ext>
        </extLst>
      </patternFill>
    </fill>
    <fill>
      <patternFill patternType="solid">
        <fgColor rgb="FF800101"/>
        <bgColor rgb="FFFFFFFF"/>
        <extLst>
          <ext uri="smNativeData">
            <pm:shade xmlns:pm="smNativeData" id="1595167979" type="1" fgLvl="50" fgClr="00FF0000" bgLvl="50" bgClr="00000000"/>
          </ext>
        </extLst>
      </patternFill>
    </fill>
    <fill>
      <patternFill patternType="solid">
        <fgColor rgb="FF800101"/>
        <bgColor rgb="FFFFFFFF"/>
        <extLst>
          <ext uri="smNativeData">
            <pm:shade xmlns:pm="smNativeData" id="1595167979" type="1" fgLvl="50" fgClr="00FF0000" bgLvl="50" bgClr="00000000"/>
          </ext>
        </extLst>
      </patternFill>
    </fill>
    <fill>
      <patternFill patternType="solid">
        <fgColor rgb="FF800101"/>
        <bgColor rgb="FFFFFFFF"/>
        <extLst>
          <ext uri="smNativeData">
            <pm:shade xmlns:pm="smNativeData" id="1595167979" type="1" fgLvl="50" fgClr="00FF0000" bgLvl="50" bgClr="00000000"/>
          </ext>
        </extLst>
      </patternFill>
    </fill>
    <fill>
      <patternFill patternType="solid">
        <fgColor rgb="FFA3A300"/>
        <bgColor rgb="FFFFFFFF"/>
        <extLst>
          <ext uri="smNativeData">
            <pm:shade xmlns:pm="smNativeData" id="1595167979" type="1" fgLvl="64" fgClr="00FFFF00" bgLvl="36" bgClr="00000000"/>
          </ext>
        </extLst>
      </patternFill>
    </fill>
    <fill>
      <patternFill patternType="solid">
        <fgColor rgb="FFA3A300"/>
        <bgColor rgb="FFFFFFFF"/>
        <extLst>
          <ext uri="smNativeData">
            <pm:shade xmlns:pm="smNativeData" id="1595167979" type="1" fgLvl="64" fgClr="00FFFF00" bgLvl="36" bgClr="00000000"/>
          </ext>
        </extLst>
      </patternFill>
    </fill>
    <fill>
      <patternFill patternType="solid">
        <fgColor rgb="FFA3A300"/>
        <bgColor rgb="FFFFFFFF"/>
        <extLst>
          <ext uri="smNativeData">
            <pm:shade xmlns:pm="smNativeData" id="1595167979" type="1" fgLvl="64" fgClr="00FFFF00" bgLvl="36" bgClr="00000000"/>
          </ext>
        </extLst>
      </patternFill>
    </fill>
    <fill>
      <patternFill patternType="solid">
        <fgColor rgb="FFA3A300"/>
        <bgColor rgb="FFFFFFFF"/>
        <extLst>
          <ext uri="smNativeData">
            <pm:shade xmlns:pm="smNativeData" id="1595167979" type="1" fgLvl="64" fgClr="00FFFF00" bgLvl="36" bgClr="00000000"/>
          </ext>
        </extLst>
      </patternFill>
    </fill>
    <fill>
      <patternFill patternType="solid">
        <fgColor rgb="FFD1D100"/>
        <bgColor rgb="FFFFFFFF"/>
        <extLst>
          <ext uri="smNativeData">
            <pm:shade xmlns:pm="smNativeData" id="1595167979" type="1" fgLvl="82" fgClr="00FFFF00" bgLvl="18" bgClr="00000000"/>
          </ext>
        </extLst>
      </patternFill>
    </fill>
    <fill>
      <patternFill patternType="solid">
        <fgColor rgb="FFD1D100"/>
        <bgColor rgb="FFFFFFFF"/>
        <extLst>
          <ext uri="smNativeData">
            <pm:shade xmlns:pm="smNativeData" id="1595167979" type="1" fgLvl="82" fgClr="00FFFF00" bgLvl="18" bgClr="00000000"/>
          </ext>
        </extLst>
      </patternFill>
    </fill>
    <fill>
      <patternFill patternType="solid">
        <fgColor rgb="FFD1D100"/>
        <bgColor rgb="FFFFFFFF"/>
        <extLst>
          <ext uri="smNativeData">
            <pm:shade xmlns:pm="smNativeData" id="1595167979" type="1" fgLvl="82" fgClr="00FFFF00" bgLvl="18" bgClr="00000000"/>
          </ext>
        </extLst>
      </patternFill>
    </fill>
    <fill>
      <patternFill patternType="solid">
        <fgColor rgb="FFFFFF00"/>
        <bgColor rgb="FFFFFFFF"/>
        <extLst>
          <ext uri="smNativeData">
            <pm:shade xmlns:pm="smNativeData" id="1595167979" type="1" fgLvl="100" fgClr="00FFFF00" bgLvl="0" bgClr="00000000"/>
          </ext>
        </extLst>
      </patternFill>
    </fill>
    <fill>
      <patternFill patternType="solid">
        <fgColor rgb="FFFFFF00"/>
        <bgColor rgb="FFFFFFFF"/>
        <extLst>
          <ext uri="smNativeData">
            <pm:shade xmlns:pm="smNativeData" id="1595167979" type="1" fgLvl="100" fgClr="00FFFF00" bgLvl="0" bgClr="00000000"/>
          </ext>
        </extLst>
      </patternFill>
    </fill>
    <fill>
      <patternFill patternType="solid">
        <fgColor rgb="FFFFFF00"/>
        <bgColor rgb="FFFFFFFF"/>
        <extLst>
          <ext uri="smNativeData">
            <pm:shade xmlns:pm="smNativeData" id="1595167979" type="1" fgLvl="100" fgClr="00FFFF00" bgLvl="0" bgClr="00000000"/>
          </ext>
        </extLst>
      </patternFill>
    </fill>
    <fill>
      <patternFill patternType="solid">
        <fgColor rgb="FFFFFF5C"/>
        <bgColor rgb="FFFFFFFF"/>
        <extLst>
          <ext uri="smNativeData">
            <pm:shade xmlns:pm="smNativeData" id="1595167979" type="1" fgLvl="64" fgClr="00FFFF00" bgLvl="36" bgClr="00FFFFFF"/>
          </ext>
        </extLst>
      </patternFill>
    </fill>
    <fill>
      <patternFill patternType="solid">
        <fgColor rgb="FFFFFF5C"/>
        <bgColor rgb="FFFFFFFF"/>
        <extLst>
          <ext uri="smNativeData">
            <pm:shade xmlns:pm="smNativeData" id="1595167979" type="1" fgLvl="64" fgClr="00FFFF00" bgLvl="36" bgClr="00FFFFFF"/>
          </ext>
        </extLst>
      </patternFill>
    </fill>
    <fill>
      <patternFill patternType="solid">
        <fgColor rgb="FFFFFF5C"/>
        <bgColor rgb="FFFFFFFF"/>
        <extLst>
          <ext uri="smNativeData">
            <pm:shade xmlns:pm="smNativeData" id="1595167979" type="1" fgLvl="64" fgClr="00FFFF00" bgLvl="36" bgClr="00FFFFFF"/>
          </ext>
        </extLst>
      </patternFill>
    </fill>
    <fill>
      <patternFill patternType="solid">
        <fgColor rgb="FFFFFF5C"/>
        <bgColor rgb="FFFFFFFF"/>
        <extLst>
          <ext uri="smNativeData">
            <pm:shade xmlns:pm="smNativeData" id="1595167979" type="1" fgLvl="64" fgClr="00FFFF00" bgLvl="36" bgClr="00FFFFFF"/>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solid">
        <fgColor rgb="FF00FFFF"/>
        <bgColor rgb="FFFFFFFF"/>
        <extLst>
          <ext uri="smNativeData">
            <pm:shade xmlns:pm="smNativeData" id="1595167979" type="1" fgLvl="100" fgClr="0000FFFF" bgLvl="0" bgClr="00000000"/>
          </ext>
        </extLst>
      </patternFill>
    </fill>
    <fill>
      <patternFill patternType="solid">
        <fgColor rgb="FFE0FFFF"/>
        <bgColor rgb="FFFFFFFF"/>
        <extLst>
          <ext uri="smNativeData">
            <pm:shade xmlns:pm="smNativeData" id="1595167979" type="1" fgLvl="12" fgClr="0000FFFF" bgLvl="88" bgClr="00FFFFFF"/>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E"/>
        <bgColor rgb="FFFFFFFF"/>
        <extLst>
          <ext uri="smNativeData">
            <pm:shade xmlns:pm="smNativeData" id="1595167979" type="1" fgLvl="38" fgClr="00FFFF00" bgLvl="62" bgClr="00FFFFFF"/>
          </ext>
        </extLst>
      </patternFill>
    </fill>
    <fill>
      <patternFill patternType="solid">
        <fgColor rgb="FFD1D100"/>
        <bgColor rgb="FFFFFFFF"/>
        <extLst>
          <ext uri="smNativeData">
            <pm:shade xmlns:pm="smNativeData" id="1595167979" type="1" fgLvl="82" fgClr="00FFFF00" bgLvl="18" bgClr="00000000"/>
          </ext>
        </extLst>
      </patternFill>
    </fill>
    <fill>
      <patternFill patternType="solid">
        <fgColor rgb="FF5CFF5C"/>
        <bgColor rgb="FFFFFFFF"/>
        <extLst>
          <ext uri="smNativeData">
            <pm:shade xmlns:pm="smNativeData" id="1595167979" type="1" fgLvl="64" fgClr="0000FF00" bgLvl="36" bgClr="00FFFFFF"/>
          </ext>
        </extLst>
      </patternFill>
    </fill>
    <fill>
      <patternFill patternType="solid">
        <fgColor rgb="FF9EFF9E"/>
        <bgColor rgb="FFFFFFFF"/>
        <extLst>
          <ext uri="smNativeData">
            <pm:shade xmlns:pm="smNativeData" id="1595167979" type="1" fgLvl="38" fgClr="0000FF00" bgLvl="62" bgClr="00FFFFFF"/>
          </ext>
        </extLst>
      </patternFill>
    </fill>
    <fill>
      <patternFill patternType="solid">
        <fgColor rgb="FFE0FFE0"/>
        <bgColor rgb="FFFFFFFF"/>
        <extLst>
          <ext uri="smNativeData">
            <pm:shade xmlns:pm="smNativeData" id="1595167979" type="1" fgLvl="12" fgClr="0000FF00" bgLvl="88" bgClr="00FFFFFF"/>
          </ext>
        </extLst>
      </patternFill>
    </fill>
    <fill>
      <patternFill patternType="solid">
        <fgColor rgb="FFFFFFE0"/>
        <bgColor rgb="FFFFFFFF"/>
        <extLst>
          <ext uri="smNativeData">
            <pm:shade xmlns:pm="smNativeData" id="1595167979" type="1" fgLvl="12" fgClr="00FFFF00" bgLvl="88" bgClr="00FFFFFF"/>
          </ext>
        </extLst>
      </patternFill>
    </fill>
    <fill>
      <patternFill patternType="solid">
        <fgColor rgb="FFFFFFE0"/>
        <bgColor rgb="FFFFFFFF"/>
        <extLst>
          <ext uri="smNativeData">
            <pm:shade xmlns:pm="smNativeData" id="1595167979" type="1" fgLvl="12" fgClr="00FFFF00" bgLvl="88" bgClr="00FFFFFF"/>
          </ext>
        </extLst>
      </patternFill>
    </fill>
    <fill>
      <patternFill patternType="none"/>
    </fill>
    <fill>
      <patternFill patternType="none"/>
    </fill>
    <fill>
      <patternFill patternType="solid">
        <fgColor rgb="FF808001"/>
        <bgColor rgb="FFFFFFFF"/>
        <extLst>
          <ext uri="smNativeData">
            <pm:shade xmlns:pm="smNativeData" id="1595167979" type="1" fgLvl="50" fgClr="00FFFF00" bgLvl="50" bgClr="00000000"/>
          </ext>
        </extLst>
      </patternFill>
    </fill>
    <fill>
      <patternFill patternType="solid">
        <fgColor rgb="FF808001"/>
        <bgColor rgb="FFFFFFFF"/>
        <extLst>
          <ext uri="smNativeData">
            <pm:shade xmlns:pm="smNativeData" id="1595167979" type="1" fgLvl="50" fgClr="00FFFF00" bgLvl="50" bgClr="00000000"/>
          </ext>
        </extLst>
      </patternFill>
    </fill>
    <fill>
      <patternFill patternType="solid">
        <fgColor rgb="FFA3A300"/>
        <bgColor rgb="FFFFFFFF"/>
        <extLst>
          <ext uri="smNativeData">
            <pm:shade xmlns:pm="smNativeData" id="1595167979" type="1" fgLvl="64" fgClr="00FFFF00" bgLvl="36" bgClr="00000000"/>
          </ext>
        </extLst>
      </patternFill>
    </fill>
    <fill>
      <patternFill patternType="solid">
        <fgColor rgb="FF00FF00"/>
        <bgColor rgb="FFFFFFFF"/>
        <extLst>
          <ext uri="smNativeData">
            <pm:shade xmlns:pm="smNativeData" id="1595167979" type="1" fgLvl="100" fgClr="0000FF00" bgLvl="0" bgClr="00000000"/>
          </ext>
        </extLst>
      </patternFill>
    </fill>
    <fill>
      <patternFill patternType="solid">
        <fgColor rgb="FF00FF00"/>
        <bgColor rgb="FFFFFFFF"/>
        <extLst>
          <ext uri="smNativeData">
            <pm:shade xmlns:pm="smNativeData" id="1595167979" type="1" fgLvl="100" fgClr="0000FF00" bgLvl="0" bgClr="00000000"/>
          </ext>
        </extLst>
      </patternFill>
    </fill>
    <fill>
      <patternFill patternType="solid">
        <fgColor rgb="FF3DFF3D"/>
        <bgColor rgb="FFFFFFFF"/>
        <extLst>
          <ext uri="smNativeData">
            <pm:shade xmlns:pm="smNativeData" id="1595167979" type="1" fgLvl="76" fgClr="0000FF00" bgLvl="24" bgClr="00FFFFFF"/>
          </ext>
        </extLst>
      </patternFill>
    </fill>
    <fill>
      <patternFill patternType="solid">
        <fgColor rgb="FF3DFF3D"/>
        <bgColor rgb="FFFFFFFF"/>
        <extLst>
          <ext uri="smNativeData">
            <pm:shade xmlns:pm="smNativeData" id="1595167979" type="1" fgLvl="76" fgClr="0000FF00" bgLvl="24" bgClr="00FFFFFF"/>
          </ext>
        </extLst>
      </patternFill>
    </fill>
    <fill>
      <patternFill patternType="solid">
        <fgColor rgb="FFE0FFFF"/>
        <bgColor rgb="FFFFFFFF"/>
        <extLst>
          <ext uri="smNativeData">
            <pm:shade xmlns:pm="smNativeData" id="1595167979" type="1" fgLvl="12" fgClr="0000FFFF" bgLvl="88" bgClr="00FFFFFF"/>
          </ext>
        </extLst>
      </patternFill>
    </fill>
    <fill>
      <patternFill patternType="solid">
        <fgColor rgb="FF00FFFF"/>
        <bgColor rgb="FFFFFFFF"/>
        <extLst>
          <ext uri="smNativeData">
            <pm:shade xmlns:pm="smNativeData" id="1595167979" type="1" fgLvl="100" fgClr="0000FFFF" bgLvl="0" bgClr="00FFFFFF"/>
          </ext>
        </extLst>
      </patternFill>
    </fill>
    <fill>
      <patternFill patternType="solid">
        <fgColor rgb="FF00FFFF"/>
        <bgColor rgb="FFFFFFFF"/>
        <extLst>
          <ext uri="smNativeData">
            <pm:shade xmlns:pm="smNativeData" id="1595167979" type="1" fgLvl="100" fgClr="0000FFFF" bgLvl="0" bgClr="00FFFFFF"/>
          </ext>
        </extLst>
      </patternFill>
    </fill>
    <fill>
      <patternFill patternType="solid">
        <fgColor rgb="FF00FFFF"/>
        <bgColor rgb="FFFFFFFF"/>
        <extLst>
          <ext uri="smNativeData">
            <pm:shade xmlns:pm="smNativeData" id="1595167979" type="1" fgLvl="100" fgClr="0000FFFF" bgLvl="0" bgClr="00FFFFFF"/>
          </ext>
        </extLst>
      </patternFill>
    </fill>
    <fill>
      <patternFill patternType="solid">
        <fgColor rgb="FF007F00"/>
        <bgColor rgb="FFFFFFFF"/>
        <extLst>
          <ext uri="smNativeData">
            <pm:shade xmlns:pm="smNativeData" id="1595167979" type="1" fgLvl="100" fgClr="00007F00" bgLvl="0" bgClr="00FFFFFF"/>
          </ext>
        </extLst>
      </patternFill>
    </fill>
    <fill>
      <patternFill patternType="solid">
        <fgColor rgb="FF007F00"/>
        <bgColor rgb="FFFFFFFF"/>
        <extLst>
          <ext uri="smNativeData">
            <pm:shade xmlns:pm="smNativeData" id="1595167979" type="1" fgLvl="100" fgClr="00007F00" bgLvl="0" bgClr="00FFFFFF"/>
          </ext>
        </extLst>
      </patternFill>
    </fill>
    <fill>
      <patternFill patternType="solid">
        <fgColor rgb="FF999999"/>
        <bgColor rgb="FFFFFFFF"/>
        <extLst>
          <ext uri="smNativeData">
            <pm:shade xmlns:pm="smNativeData" id="1595167979" type="1" fgLvl="100" fgClr="00999999" bgLvl="0" bgClr="00FFFFFF"/>
          </ext>
        </extLst>
      </patternFill>
    </fill>
    <fill>
      <patternFill patternType="solid">
        <fgColor rgb="FF999999"/>
        <bgColor rgb="FFFFFFFF"/>
        <extLst>
          <ext uri="smNativeData">
            <pm:shade xmlns:pm="smNativeData" id="1595167979" type="1" fgLvl="100" fgClr="00999999" bgLvl="0" bgClr="00FFFFFF"/>
          </ext>
        </extLst>
      </patternFill>
    </fill>
    <fill>
      <patternFill patternType="solid">
        <fgColor rgb="FF999999"/>
        <bgColor rgb="FFFFFFFF"/>
        <extLst>
          <ext uri="smNativeData">
            <pm:shade xmlns:pm="smNativeData" id="1595167979" type="1" fgLvl="100" fgClr="00999999" bgLvl="0" bgClr="00FFFFFF"/>
          </ext>
        </extLst>
      </patternFill>
    </fill>
    <fill>
      <patternFill patternType="solid">
        <fgColor rgb="FF7F7F7F"/>
        <bgColor rgb="FFFFFFFF"/>
        <extLst>
          <ext uri="smNativeData">
            <pm:shade xmlns:pm="smNativeData" id="1595167979" type="1" fgLvl="100" fgClr="007F7F7F" bgLvl="0" bgClr="00FFFFFF"/>
          </ext>
        </extLst>
      </patternFill>
    </fill>
    <fill>
      <patternFill patternType="solid">
        <fgColor rgb="FF7F7F7F"/>
        <bgColor rgb="FFFFFFFF"/>
        <extLst>
          <ext uri="smNativeData">
            <pm:shade xmlns:pm="smNativeData" id="1595167979" type="1" fgLvl="100" fgClr="007F7F7F" bgLvl="0" bgClr="00FFFFFF"/>
          </ext>
        </extLst>
      </patternFill>
    </fill>
    <fill>
      <patternFill patternType="solid">
        <fgColor rgb="FF7F7F7F"/>
        <bgColor rgb="FFFFFFFF"/>
        <extLst>
          <ext uri="smNativeData">
            <pm:shade xmlns:pm="smNativeData" id="1595167979" type="1" fgLvl="100" fgClr="007F7F7F" bgLvl="0" bgClr="00FFFFFF"/>
          </ext>
        </extLst>
      </patternFill>
    </fill>
    <fill>
      <patternFill patternType="solid">
        <fgColor rgb="FF666666"/>
        <bgColor rgb="FFFFFFFF"/>
        <extLst>
          <ext uri="smNativeData">
            <pm:shade xmlns:pm="smNativeData" id="1595167979" type="1" fgLvl="100" fgClr="00666666" bgLvl="0" bgClr="00FFFFFF"/>
          </ext>
        </extLst>
      </patternFill>
    </fill>
    <fill>
      <patternFill patternType="solid">
        <fgColor rgb="FF666666"/>
        <bgColor rgb="FFFFFFFF"/>
        <extLst>
          <ext uri="smNativeData">
            <pm:shade xmlns:pm="smNativeData" id="1595167979" type="1" fgLvl="100" fgClr="00666666" bgLvl="0" bgClr="00FFFFFF"/>
          </ext>
        </extLst>
      </patternFill>
    </fill>
    <fill>
      <patternFill patternType="solid">
        <fgColor rgb="FF666666"/>
        <bgColor rgb="FFFFFFFF"/>
        <extLst>
          <ext uri="smNativeData">
            <pm:shade xmlns:pm="smNativeData" id="1595167979" type="1" fgLvl="100" fgClr="00666666" bgLvl="0" bgClr="00FFFFFF"/>
          </ext>
        </extLst>
      </patternFill>
    </fill>
    <fill>
      <patternFill patternType="solid">
        <fgColor rgb="FFFF00FF"/>
        <bgColor rgb="FFFFFFFF"/>
        <extLst>
          <ext uri="smNativeData">
            <pm:shade xmlns:pm="smNativeData" id="1595167979" type="1" fgLvl="100" fgClr="00FF00FF" bgLvl="0" bgClr="00FFFFFF"/>
          </ext>
        </extLst>
      </patternFill>
    </fill>
    <fill>
      <patternFill patternType="none"/>
    </fill>
    <fill>
      <patternFill patternType="solid">
        <fgColor rgb="FFFF9E9E"/>
        <bgColor rgb="FFFFFFFF"/>
        <extLst>
          <ext uri="smNativeData">
            <pm:shade xmlns:pm="smNativeData" id="1595167979" type="1" fgLvl="38" fgClr="00FF0000" bgLvl="62" bgClr="00FFFFFF"/>
          </ext>
        </extLst>
      </patternFill>
    </fill>
    <fill>
      <patternFill patternType="solid">
        <fgColor rgb="FF6B6B6B"/>
        <bgColor rgb="FFFFFFFF"/>
        <extLst>
          <ext uri="smNativeData">
            <pm:shade xmlns:pm="smNativeData" id="1595167979" type="1" fgLvl="100" fgClr="006B6B6B" bgLvl="0" bgClr="00FFFFFF"/>
          </ext>
        </extLst>
      </patternFill>
    </fill>
    <fill>
      <patternFill patternType="solid">
        <fgColor rgb="FFADAD5C"/>
        <bgColor rgb="FFFFFFFF"/>
        <extLst>
          <ext uri="smNativeData">
            <pm:shade xmlns:pm="smNativeData" id="1595167979" type="1" fgLvl="100" fgClr="00ADAD5C" bgLvl="0" bgClr="00FFFFFF"/>
          </ext>
        </extLst>
      </patternFill>
    </fill>
    <fill>
      <patternFill patternType="solid">
        <fgColor rgb="FFFFFF9E"/>
        <bgColor rgb="FFFFFFFF"/>
        <extLst>
          <ext uri="smNativeData">
            <pm:shade xmlns:pm="smNativeData" id="1595167979" type="1" fgLvl="100" fgClr="00FFFF9E" bgLvl="0" bgClr="00FFFFFF"/>
          </ext>
        </extLst>
      </patternFill>
    </fill>
    <fill>
      <patternFill patternType="solid">
        <fgColor rgb="FFE0E0FF"/>
        <bgColor rgb="FFFFFFFF"/>
        <extLst>
          <ext uri="smNativeData">
            <pm:shade xmlns:pm="smNativeData" id="1595167979" type="1" fgLvl="100" fgClr="00E0E0FF" bgLvl="0" bgClr="00FFFFFF"/>
          </ext>
        </extLst>
      </patternFill>
    </fill>
    <fill>
      <patternFill patternType="solid">
        <fgColor rgb="FFB3B3B3"/>
        <bgColor rgb="FFFFFFFF"/>
        <extLst>
          <ext uri="smNativeData">
            <pm:shade xmlns:pm="smNativeData" id="1595167979" type="1" fgLvl="100" fgClr="00B3B3B3" bgLvl="0" bgClr="00FFFFFF"/>
          </ext>
        </extLst>
      </patternFill>
    </fill>
    <fill>
      <patternFill patternType="solid">
        <fgColor rgb="FF919191"/>
        <bgColor rgb="FFFFFFFF"/>
        <extLst>
          <ext uri="smNativeData">
            <pm:shade xmlns:pm="smNativeData" id="1595167979" type="1" fgLvl="100" fgClr="00919191" bgLvl="0" bgClr="00FFFFFF"/>
          </ext>
        </extLst>
      </patternFill>
    </fill>
    <fill>
      <patternFill patternType="solid">
        <fgColor rgb="FFFF9EFF"/>
        <bgColor rgb="FFFFFFFF"/>
        <extLst>
          <ext uri="smNativeData">
            <pm:shade xmlns:pm="smNativeData" id="1595167979" type="1" fgLvl="100" fgClr="00FF9EFF" bgLvl="0" bgClr="00FFFFFF"/>
          </ext>
        </extLst>
      </patternFill>
    </fill>
    <fill>
      <patternFill patternType="solid">
        <fgColor rgb="FFFFFFE0"/>
        <bgColor rgb="FFFFFFFF"/>
        <extLst>
          <ext uri="smNativeData">
            <pm:shade xmlns:pm="smNativeData" id="1595167979" type="1" fgLvl="100" fgClr="00FFFFE0" bgLvl="0" bgClr="00FFFFFF"/>
          </ext>
        </extLst>
      </patternFill>
    </fill>
    <fill>
      <patternFill patternType="solid">
        <fgColor rgb="FF00D100"/>
        <bgColor rgb="FFFFFFFF"/>
        <extLst>
          <ext uri="smNativeData">
            <pm:shade xmlns:pm="smNativeData" id="1595167979" type="1" fgLvl="100" fgClr="0000D100" bgLvl="0" bgClr="00FFFFFF"/>
          </ext>
        </extLst>
      </patternFill>
    </fill>
    <fill>
      <patternFill patternType="solid">
        <fgColor rgb="FF9E9E3D"/>
        <bgColor rgb="FFFFFFFF"/>
        <extLst>
          <ext uri="smNativeData">
            <pm:shade xmlns:pm="smNativeData" id="1595167979" type="1" fgLvl="100" fgClr="009E9E3D" bgLvl="0" bgClr="00FFFFFF"/>
          </ext>
        </extLst>
      </patternFill>
    </fill>
    <fill>
      <patternFill patternType="solid">
        <fgColor rgb="FF9EFF9E"/>
        <bgColor rgb="FFFFFFFF"/>
        <extLst>
          <ext uri="smNativeData">
            <pm:shade xmlns:pm="smNativeData" id="1595167979" type="1" fgLvl="100" fgClr="009EFF9E" bgLvl="0" bgClr="00FFFFFF"/>
          </ext>
        </extLst>
      </patternFill>
    </fill>
    <fill>
      <patternFill patternType="solid">
        <fgColor rgb="FFE0FFE0"/>
        <bgColor rgb="FFFFFFFF"/>
        <extLst>
          <ext uri="smNativeData">
            <pm:shade xmlns:pm="smNativeData" id="1595167979" type="1" fgLvl="100" fgClr="00E0FFE0" bgLvl="0" bgClr="00FFFFFF"/>
          </ext>
        </extLst>
      </patternFill>
    </fill>
    <fill>
      <patternFill patternType="solid">
        <fgColor rgb="FFFF3D3D"/>
        <bgColor rgb="FFFFFFFF"/>
        <extLst>
          <ext uri="smNativeData">
            <pm:shade xmlns:pm="smNativeData" id="1595167979" type="1" fgLvl="100" fgClr="00FF3D3D" bgLvl="0" bgClr="00FFFFFF"/>
          </ext>
        </extLst>
      </patternFill>
    </fill>
    <fill>
      <patternFill patternType="solid">
        <fgColor rgb="FF9EFFFF"/>
        <bgColor rgb="FFFFFFFF"/>
        <extLst>
          <ext uri="smNativeData">
            <pm:shade xmlns:pm="smNativeData" id="1595167979" type="1" fgLvl="100" fgClr="009EFFFF" bgLvl="0" bgClr="00FFFFFF"/>
          </ext>
        </extLst>
      </patternFill>
    </fill>
    <fill>
      <patternFill patternType="solid">
        <fgColor rgb="FF3DFFFF"/>
        <bgColor rgb="FFFFFFFF"/>
        <extLst>
          <ext uri="smNativeData">
            <pm:shade xmlns:pm="smNativeData" id="1595167979" type="1" fgLvl="100" fgClr="003DFFFF" bgLvl="0" bgClr="00FFFFFF"/>
          </ext>
        </extLst>
      </patternFill>
    </fill>
    <fill>
      <patternFill patternType="solid">
        <fgColor rgb="FF800101"/>
        <bgColor rgb="FFFFFFFF"/>
        <extLst>
          <ext uri="smNativeData">
            <pm:shade xmlns:pm="smNativeData" id="1595167979" type="1" fgLvl="100" fgClr="00800101" bgLvl="0" bgClr="00FFFFFF"/>
          </ext>
        </extLst>
      </patternFill>
    </fill>
    <fill>
      <patternFill patternType="solid">
        <fgColor rgb="FF404001"/>
        <bgColor rgb="FFFFFFFF"/>
        <extLst>
          <ext uri="smNativeData">
            <pm:shade xmlns:pm="smNativeData" id="1595167979" type="1" fgLvl="100" fgClr="00404001" bgLvl="0" bgClr="00FFFFFF"/>
          </ext>
        </extLst>
      </patternFill>
    </fill>
    <fill>
      <patternFill patternType="solid">
        <fgColor rgb="FFA3A300"/>
        <bgColor rgb="FFFFFFFF"/>
        <extLst>
          <ext uri="smNativeData">
            <pm:shade xmlns:pm="smNativeData" id="1595167979" type="1" fgLvl="100" fgClr="00A3A300" bgLvl="0" bgClr="00FFFFFF"/>
          </ext>
        </extLst>
      </patternFill>
    </fill>
    <fill>
      <patternFill patternType="solid">
        <fgColor rgb="FFE0FFFF"/>
        <bgColor rgb="FFFFFFFF"/>
        <extLst>
          <ext uri="smNativeData">
            <pm:shade xmlns:pm="smNativeData" id="1595167979" type="1" fgLvl="100" fgClr="00E0FFFF" bgLvl="0" bgClr="00FFFFFF"/>
          </ext>
        </extLst>
      </patternFill>
    </fill>
    <fill>
      <patternFill patternType="solid">
        <fgColor rgb="FFD1D100"/>
        <bgColor rgb="FFFFFFFF"/>
        <extLst>
          <ext uri="smNativeData">
            <pm:shade xmlns:pm="smNativeData" id="1595167979" type="1" fgLvl="100" fgClr="00D1D100" bgLvl="0" bgClr="00FFFFFF"/>
          </ext>
        </extLst>
      </patternFill>
    </fill>
    <fill>
      <patternFill patternType="solid">
        <fgColor rgb="FFFF0000"/>
        <bgColor rgb="FFFFFFFF"/>
        <extLst>
          <ext uri="smNativeData">
            <pm:shade xmlns:pm="smNativeData" id="1595167979" type="1" fgLvl="100" fgClr="00FF0000" bgLvl="0" bgClr="00FFFFFF"/>
          </ext>
        </extLst>
      </patternFill>
    </fill>
    <fill>
      <patternFill patternType="solid">
        <fgColor rgb="FFFF0000"/>
        <bgColor rgb="FFFFFFFF"/>
        <extLst>
          <ext uri="smNativeData">
            <pm:shade xmlns:pm="smNativeData" id="1595167979" type="1" fgLvl="100" fgClr="00FF0000" bgLvl="0" bgClr="00FFFFFF"/>
          </ext>
        </extLst>
      </patternFill>
    </fill>
    <fill>
      <patternFill patternType="solid">
        <fgColor rgb="FF7F7F00"/>
        <bgColor rgb="FFFFFFFF"/>
        <extLst>
          <ext uri="smNativeData">
            <pm:shade xmlns:pm="smNativeData" id="1595167979" type="1" fgLvl="100" fgClr="007F7F00" bgLvl="0" bgClr="00FFFFFF"/>
          </ext>
        </extLst>
      </patternFill>
    </fill>
    <fill>
      <patternFill patternType="solid">
        <fgColor rgb="FF7F7F00"/>
        <bgColor rgb="FFFFFFFF"/>
        <extLst>
          <ext uri="smNativeData">
            <pm:shade xmlns:pm="smNativeData" id="1595167979" type="1" fgLvl="100" fgClr="007F7F00" bgLvl="0" bgClr="00FFFFFF"/>
          </ext>
        </extLst>
      </patternFill>
    </fill>
    <fill>
      <patternFill patternType="solid">
        <fgColor rgb="FF666666"/>
        <bgColor rgb="FFFFFFFF"/>
        <extLst>
          <ext uri="smNativeData">
            <pm:shade xmlns:pm="smNativeData" id="1595167979" type="1" fgLvl="100" fgClr="00666666" bgLvl="0" bgClr="00FFFFFF"/>
          </ext>
        </extLst>
      </patternFill>
    </fill>
    <fill>
      <patternFill patternType="solid">
        <fgColor rgb="FF919191"/>
        <bgColor rgb="FFFFFFFF"/>
        <extLst>
          <ext uri="smNativeData">
            <pm:shade xmlns:pm="smNativeData" id="1595167979" type="1" fgLvl="100" fgClr="00919191" bgLvl="0" bgClr="00FFFFFF"/>
          </ext>
        </extLst>
      </patternFill>
    </fill>
    <fill>
      <patternFill patternType="solid">
        <fgColor rgb="FFADAD5C"/>
        <bgColor rgb="FFFFFFFF"/>
        <extLst>
          <ext uri="smNativeData">
            <pm:shade xmlns:pm="smNativeData" id="1595167979" type="1" fgLvl="100" fgClr="00ADAD5C" bgLvl="0" bgClr="00FFFFFF"/>
          </ext>
        </extLst>
      </patternFill>
    </fill>
    <fill>
      <patternFill patternType="solid">
        <fgColor rgb="FFFFFF9E"/>
        <bgColor rgb="FFFFFFFF"/>
        <extLst>
          <ext uri="smNativeData">
            <pm:shade xmlns:pm="smNativeData" id="1595167979" type="1" fgLvl="100" fgClr="00FFFF9E" bgLvl="0" bgClr="00FFFFFF"/>
          </ext>
        </extLst>
      </patternFill>
    </fill>
    <fill>
      <patternFill patternType="solid">
        <fgColor rgb="FFE0E0FF"/>
        <bgColor rgb="FFFFFFFF"/>
        <extLst>
          <ext uri="smNativeData">
            <pm:shade xmlns:pm="smNativeData" id="1595167979" type="1" fgLvl="100" fgClr="00E0E0FF" bgLvl="0" bgClr="00FFFFFF"/>
          </ext>
        </extLst>
      </patternFill>
    </fill>
    <fill>
      <patternFill patternType="solid">
        <fgColor rgb="FF9E9EFF"/>
        <bgColor rgb="FFFFFFFF"/>
        <extLst>
          <ext uri="smNativeData">
            <pm:shade xmlns:pm="smNativeData" id="1595167979" type="1" fgLvl="100" fgClr="009E9EFF" bgLvl="0" bgClr="00FFFFFF"/>
          </ext>
        </extLst>
      </patternFill>
    </fill>
    <fill>
      <patternFill patternType="solid">
        <fgColor rgb="FF9E9EFF"/>
        <bgColor rgb="FFFFFFFF"/>
        <extLst>
          <ext uri="smNativeData">
            <pm:shade xmlns:pm="smNativeData" id="1595167979" type="1" fgLvl="100" fgClr="009E9EFF" bgLvl="0" bgClr="00FFFFFF"/>
          </ext>
        </extLst>
      </patternFill>
    </fill>
    <fill>
      <patternFill patternType="solid">
        <fgColor rgb="FF404001"/>
        <bgColor rgb="FFFFFFFF"/>
        <extLst>
          <ext uri="smNativeData">
            <pm:shade xmlns:pm="smNativeData" id="1595167979" type="1" fgLvl="100" fgClr="00404001" bgLvl="0" bgClr="00FFFFFF"/>
          </ext>
        </extLst>
      </patternFill>
    </fill>
    <fill>
      <patternFill patternType="solid">
        <fgColor rgb="FFD1D100"/>
        <bgColor rgb="FFFFFFFF"/>
        <extLst>
          <ext uri="smNativeData">
            <pm:shade xmlns:pm="smNativeData" id="1595167979" type="1" fgLvl="100" fgClr="00D1D100" bgLvl="0" bgClr="00FFFFFF"/>
          </ext>
        </extLst>
      </patternFill>
    </fill>
    <fill>
      <patternFill patternType="solid">
        <fgColor rgb="FF999999"/>
        <bgColor rgb="FFFFFFFF"/>
        <extLst>
          <ext uri="smNativeData">
            <pm:shade xmlns:pm="smNativeData" id="1595167979" type="1" fgLvl="100" fgClr="00999999" bgLvl="0" bgClr="00FFFFFF"/>
          </ext>
        </extLst>
      </patternFill>
    </fill>
    <fill>
      <patternFill patternType="solid">
        <fgColor rgb="FF5C5CFF"/>
        <bgColor rgb="FFFFFFFF"/>
        <extLst>
          <ext uri="smNativeData">
            <pm:shade xmlns:pm="smNativeData" id="1595167979" type="1" fgLvl="64" fgClr="000000FF" bgLvl="36" bgClr="00FFFFFF"/>
          </ext>
        </extLst>
      </patternFill>
    </fill>
    <fill>
      <patternFill patternType="solid">
        <fgColor rgb="FF800180"/>
        <bgColor rgb="FFFFFFFF"/>
        <extLst>
          <ext uri="smNativeData">
            <pm:shade xmlns:pm="smNativeData" id="1595167979" type="1" fgLvl="50" fgClr="00FF00FF" bgLvl="50" bgClr="00000000"/>
          </ext>
        </extLst>
      </patternFill>
    </fill>
    <fill>
      <patternFill patternType="solid">
        <fgColor rgb="FF9E9EFF"/>
        <bgColor rgb="FFFFFFFF"/>
        <extLst>
          <ext uri="smNativeData">
            <pm:shade xmlns:pm="smNativeData" id="1595167979" type="1" fgLvl="38" fgClr="000000FF" bgLvl="62" bgClr="00FFFFFF"/>
          </ext>
        </extLst>
      </patternFill>
    </fill>
    <fill>
      <patternFill patternType="solid">
        <fgColor rgb="FFE0E0FF"/>
        <bgColor rgb="FFFFFFFF"/>
        <extLst>
          <ext uri="smNativeData">
            <pm:shade xmlns:pm="smNativeData" id="1595167979" type="1" fgLvl="12" fgClr="000000FF" bgLvl="88" bgClr="00FFFFFF"/>
          </ext>
        </extLst>
      </patternFill>
    </fill>
    <fill>
      <patternFill patternType="solid">
        <fgColor rgb="FFFF00FF"/>
        <bgColor rgb="FFFFFFFF"/>
        <extLst>
          <ext uri="smNativeData">
            <pm:shade xmlns:pm="smNativeData" id="1595167979" type="1" fgLvl="100" fgClr="00FF00FF" bgLvl="0" bgClr="00FFFFFF"/>
          </ext>
        </extLst>
      </patternFill>
    </fill>
    <fill>
      <patternFill patternType="solid">
        <fgColor rgb="FF7F0000"/>
        <bgColor rgb="FFFFFFFF"/>
        <extLst>
          <ext uri="smNativeData">
            <pm:shade xmlns:pm="smNativeData" id="1595167979" type="1" fgLvl="100" fgClr="007F0000" bgLvl="0" bgClr="00FFFFFF"/>
          </ext>
        </extLst>
      </patternFill>
    </fill>
    <fill>
      <patternFill patternType="solid">
        <fgColor rgb="FF7F007F"/>
        <bgColor rgb="FFFFFFFF"/>
        <extLst>
          <ext uri="smNativeData">
            <pm:shade xmlns:pm="smNativeData" id="1595167979" type="1" fgLvl="100" fgClr="007F007F" bgLvl="0" bgClr="00FFFFFF"/>
          </ext>
        </extLst>
      </patternFill>
    </fill>
  </fills>
  <borders count="245">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thick">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line position="left" type="1" style="0" width="4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thin">
        <color rgb="FF000000"/>
      </bottom>
      <extLst>
        <ext uri="smNativeData">
          <pm:border xmlns:pm="smNativeData" id="1595167979">
            <pm:line position="bottom" type="1" style="0" width="20" dist="20" width2="20" rgb="000000"/>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thin">
        <color rgb="FF000000"/>
      </top>
      <bottom style="none">
        <color rgb="FF000000"/>
      </bottom>
      <extLst>
        <ext uri="smNativeData">
          <pm:border xmlns:pm="smNativeData" id="1595167979">
            <pm:line position="top" type="1" style="0" width="20" dist="20" width2="20" rgb="000000"/>
            <pm:line position="right" type="1" style="0" width="40" dist="20" width2="20" rgb="000000"/>
          </pm:border>
        </ext>
      </extLst>
    </border>
    <border>
      <left style="thick">
        <color rgb="FF000000"/>
      </left>
      <right style="none">
        <color rgb="FF000000"/>
      </right>
      <top style="none">
        <color rgb="FF000000"/>
      </top>
      <bottom style="none">
        <color rgb="FF000000"/>
      </bottom>
      <extLst>
        <ext uri="smNativeData">
          <pm:border xmlns:pm="smNativeData" id="1595167979">
            <pm:line position="lef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thick">
        <color rgb="FF000000"/>
      </left>
      <right style="thick">
        <color rgb="FF000000"/>
      </right>
      <top style="thick">
        <color rgb="FF000000"/>
      </top>
      <bottom style="none">
        <color rgb="FF000000"/>
      </bottom>
      <extLst>
        <ext uri="smNativeData">
          <pm:border xmlns:pm="smNativeData" id="1595167979">
            <pm:line position="top" type="1" style="0" width="40" dist="20" width2="20" rgb="000000"/>
            <pm:line position="left" type="1" style="0" width="40" dist="20" width2="20" rgb="000000"/>
            <pm:line position="right" type="1" style="0" width="40" dist="20" width2="20" rgb="000000"/>
          </pm:border>
        </ext>
      </extLst>
    </border>
    <border>
      <left style="thick">
        <color rgb="FF000000"/>
      </left>
      <right style="thick">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thin">
        <color rgb="FF000000"/>
      </top>
      <bottom style="none">
        <color rgb="FF000000"/>
      </bottom>
      <extLst>
        <ext uri="smNativeData">
          <pm:border xmlns:pm="smNativeData" id="1595167979">
            <pm:line position="top"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595167979">
            <pm:line position="top" type="1" style="0" width="20" dist="20" width2="20" rgb="000000"/>
            <pm:line position="bottom"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595167979">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595167979">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thin">
        <color rgb="FF000000"/>
      </top>
      <bottom style="thin">
        <color rgb="FF000000"/>
      </bottom>
      <extLst>
        <ext uri="smNativeData">
          <pm:border xmlns:pm="smNativeData" id="1595167979">
            <pm:line position="top" type="1" style="0" width="20" dist="20" width2="20" rgb="000000"/>
            <pm:line position="bottom" type="1" style="0" width="20" dist="20" width2="20" rgb="000000"/>
            <pm:line position="right" type="1" style="0" width="40" dist="20" width2="20" rgb="000000"/>
          </pm:border>
        </ext>
      </extLst>
    </border>
    <border>
      <left style="thick">
        <color rgb="FF000000"/>
      </left>
      <right style="thick">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n">
        <color rgb="FF000000"/>
      </right>
      <top style="none">
        <color rgb="FF000000"/>
      </top>
      <bottom style="thin">
        <color rgb="FF000000"/>
      </bottom>
      <extLst>
        <ext uri="smNativeData">
          <pm:border xmlns:pm="smNativeData" id="1595167979">
            <pm:line position="bottom"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none">
        <color rgb="FF000000"/>
      </left>
      <right style="thin">
        <color rgb="FF000000"/>
      </right>
      <top style="thin">
        <color rgb="FF000000"/>
      </top>
      <bottom style="none">
        <color rgb="FF000000"/>
      </bottom>
      <extLst>
        <ext uri="smNativeData">
          <pm:border xmlns:pm="smNativeData" id="1595167979">
            <pm:line position="top" type="1" style="0" width="20" dist="20" width2="20" rgb="000000"/>
            <pm:line position="right" type="1" style="0" width="20" dist="20" width2="20" rgb="000000"/>
          </pm:border>
        </ext>
      </extLst>
    </border>
    <border>
      <left style="thick">
        <color rgb="FF000000"/>
      </left>
      <right style="thick">
        <color rgb="FF000000"/>
      </right>
      <top style="none">
        <color rgb="FF000000"/>
      </top>
      <bottom style="none">
        <color rgb="FF000000"/>
      </bottom>
      <extLst>
        <ext uri="smNativeData">
          <pm:border xmlns:pm="smNativeData" id="1595167979">
            <pm:line position="left" type="1" style="0" width="40" dist="20" width2="20" rgb="000000"/>
            <pm:line position="right"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7979">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7979">
            <pm:line position="top" type="1" style="0" width="40" dist="20" width2="20" rgb="000000"/>
            <pm:line position="bottom"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thin">
        <color rgb="FF000000"/>
      </left>
      <right style="thin">
        <color rgb="FF000000"/>
      </right>
      <top style="thin">
        <color rgb="FF000000"/>
      </top>
      <bottom style="thin">
        <color rgb="FF000000"/>
      </bottom>
      <extLst>
        <ext uri="smNativeData">
          <pm:border xmlns:pm="smNativeData" id="1595167979">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595167979">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595167979">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595167979">
            <pm:line position="left" type="1" style="0" width="20" dist="20" width2="20" rgb="000000"/>
            <pm:line position="right"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595167979">
            <pm:line position="top" type="1" style="0" width="20" dist="20" width2="20" rgb="000000"/>
            <pm:line position="lef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595167979">
            <pm:line position="lef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thick">
        <color rgb="FF000000"/>
      </right>
      <top style="none">
        <color rgb="FF000000"/>
      </top>
      <bottom style="thin">
        <color rgb="FF000000"/>
      </bottom>
      <extLst>
        <ext uri="smNativeData">
          <pm:border xmlns:pm="smNativeData" id="1595167979">
            <pm:line position="bottom" type="1" style="0" width="20" dist="20" width2="20" rgb="000000"/>
            <pm:line position="right" type="1" style="0" width="40" dist="20" width2="20" rgb="000000"/>
          </pm:border>
        </ext>
      </extLst>
    </border>
    <border>
      <left style="none">
        <color rgb="FF000000"/>
      </left>
      <right style="thick">
        <color rgb="FF000000"/>
      </right>
      <top style="none">
        <color rgb="FF000000"/>
      </top>
      <bottom style="thick">
        <color rgb="FF000000"/>
      </bottom>
      <extLst>
        <ext uri="smNativeData">
          <pm:border xmlns:pm="smNativeData" id="1595167979">
            <pm:line position="bottom" type="1" style="0" width="40" dist="20" width2="20" rgb="000000"/>
            <pm:line position="right" type="1" style="0" width="40" dist="20" width2="20" rgb="000000"/>
          </pm:border>
        </ext>
      </extLst>
    </border>
    <border>
      <left style="none">
        <color rgb="FF000000"/>
      </left>
      <right style="thin">
        <color rgb="FF000000"/>
      </right>
      <top style="none">
        <color rgb="FF000000"/>
      </top>
      <bottom style="none">
        <color rgb="FF000000"/>
      </bottom>
      <extLst>
        <ext uri="smNativeData">
          <pm:border xmlns:pm="smNativeData" id="1595167979">
            <pm:line position="right"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7979">
            <pm:line position="bottom"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thin">
        <color rgb="FF000000"/>
      </bottom>
      <extLst>
        <ext uri="smNativeData">
          <pm:border xmlns:pm="smNativeData" id="1595167979">
            <pm:line position="bottom"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thick">
        <color rgb="FF000000"/>
      </top>
      <bottom style="none">
        <color rgb="FF000000"/>
      </bottom>
      <extLst>
        <ext uri="smNativeData">
          <pm:border xmlns:pm="smNativeData" id="1595167979">
            <pm:line position="top" type="1" style="0" width="40" dist="20" width2="20" rgb="000000"/>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7979"/>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7979">
            <pm:line position="right" type="1" style="0" width="40" dist="20" width2="20" rgb="000000"/>
          </pm:border>
        </ext>
      </extLst>
    </border>
  </borders>
  <cellStyleXfs count="1">
    <xf numFmtId="0" fontId="0" fillId="0" borderId="0" applyNumberFormat="1" applyFont="1" applyFill="1" applyBorder="1" applyAlignment="1" applyProtection="1"/>
  </cellStyleXfs>
  <cellXfs count="833">
    <xf numFmtId="0" fontId="0" fillId="0" borderId="0" xfId="0"/>
    <xf numFmtId="0" fontId="1" fillId="0" borderId="0" xfId="0" applyFont="1"/>
    <xf numFmtId="164" fontId="0" fillId="0" borderId="0" xfId="0" applyNumberFormat="1"/>
    <xf numFmtId="2" fontId="0" fillId="0" borderId="0" xfId="0" applyNumberFormat="1"/>
    <xf numFmtId="1" fontId="0" fillId="0" borderId="0" xfId="0" applyNumberFormat="1"/>
    <xf numFmtId="2" fontId="1" fillId="0" borderId="0" xfId="0" applyNumberFormat="1" applyFont="1"/>
    <xf numFmtId="0" fontId="0" fillId="0" borderId="1" xfId="0" applyFill="1" applyBorder="1"/>
    <xf numFmtId="0" fontId="1" fillId="0" borderId="1" xfId="0" applyFont="1" applyFill="1" applyBorder="1"/>
    <xf numFmtId="1" fontId="0" fillId="0" borderId="1" xfId="0" applyNumberFormat="1" applyFill="1" applyBorder="1"/>
    <xf numFmtId="0" fontId="4" fillId="0" borderId="1" xfId="0" applyFont="1" applyFill="1" applyBorder="1"/>
    <xf numFmtId="0" fontId="5" fillId="0" borderId="1" xfId="0" applyFont="1" applyFill="1" applyBorder="1"/>
    <xf numFmtId="0" fontId="6" fillId="0" borderId="1" xfId="0" applyFont="1" applyFill="1" applyBorder="1"/>
    <xf numFmtId="0" fontId="7" fillId="0" borderId="1" xfId="0" applyFont="1" applyFill="1" applyBorder="1"/>
    <xf numFmtId="0" fontId="8" fillId="0" borderId="1" xfId="0" applyFont="1" applyFill="1" applyBorder="1"/>
    <xf numFmtId="0" fontId="9" fillId="0" borderId="1" xfId="0" applyFont="1" applyFill="1" applyBorder="1"/>
    <xf numFmtId="0" fontId="10" fillId="0" borderId="1" xfId="0" applyFont="1" applyFill="1" applyBorder="1"/>
    <xf numFmtId="0" fontId="11" fillId="0" borderId="1" xfId="0" applyFont="1" applyFill="1" applyBorder="1"/>
    <xf numFmtId="0" fontId="12" fillId="0" borderId="1" xfId="0" applyFont="1" applyFill="1" applyBorder="1"/>
    <xf numFmtId="0" fontId="0" fillId="3" borderId="2" xfId="0" applyFill="1" applyBorder="1"/>
    <xf numFmtId="0" fontId="0" fillId="4" borderId="3" xfId="0" applyFill="1" applyBorder="1"/>
    <xf numFmtId="0" fontId="0" fillId="5" borderId="4" xfId="0" applyFill="1" applyBorder="1"/>
    <xf numFmtId="0" fontId="0" fillId="6" borderId="5" xfId="0" applyFill="1" applyBorder="1"/>
    <xf numFmtId="0" fontId="0" fillId="7" borderId="6" xfId="0" applyFill="1" applyBorder="1"/>
    <xf numFmtId="0" fontId="0" fillId="8" borderId="7" xfId="0" applyFill="1" applyBorder="1"/>
    <xf numFmtId="0" fontId="0" fillId="9" borderId="8" xfId="0" applyFill="1" applyBorder="1"/>
    <xf numFmtId="0" fontId="0" fillId="10" borderId="9" xfId="0" applyFill="1" applyBorder="1"/>
    <xf numFmtId="0" fontId="0" fillId="0" borderId="0" xfId="0" applyAlignment="1">
      <alignment horizontal="center"/>
    </xf>
    <xf numFmtId="0" fontId="1" fillId="0" borderId="0" xfId="0" applyFont="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0" fillId="0" borderId="11" xfId="0" applyFill="1" applyBorder="1"/>
    <xf numFmtId="0" fontId="0" fillId="13" borderId="12" xfId="0" applyFill="1"/>
    <xf numFmtId="0" fontId="1" fillId="0" borderId="11" xfId="0" applyFont="1" applyFill="1" applyBorder="1"/>
    <xf numFmtId="2" fontId="0" fillId="0" borderId="11" xfId="0" applyNumberFormat="1" applyFill="1" applyBorder="1"/>
    <xf numFmtId="0" fontId="0" fillId="0" borderId="13" xfId="0" applyFill="1" applyBorder="1"/>
    <xf numFmtId="165" fontId="0" fillId="0" borderId="0" xfId="0" applyNumberFormat="1"/>
    <xf numFmtId="166" fontId="0" fillId="0" borderId="0" xfId="0" applyNumberFormat="1"/>
    <xf numFmtId="0" fontId="0" fillId="0" borderId="11" xfId="0" applyFill="1" applyBorder="1" applyAlignment="1">
      <alignment horizontal="center"/>
    </xf>
    <xf numFmtId="2" fontId="0" fillId="0" borderId="11" xfId="0" applyNumberFormat="1" applyFill="1" applyBorder="1" applyAlignment="1">
      <alignment horizontal="center"/>
    </xf>
    <xf numFmtId="0" fontId="0" fillId="0" borderId="13" xfId="0" applyFill="1" applyBorder="1" applyAlignment="1">
      <alignment horizontal="center"/>
    </xf>
    <xf numFmtId="166" fontId="0" fillId="0" borderId="1" xfId="0" applyNumberFormat="1" applyFill="1" applyBorder="1"/>
    <xf numFmtId="166" fontId="1" fillId="0" borderId="1" xfId="0" applyNumberFormat="1" applyFont="1" applyFill="1" applyBorder="1"/>
    <xf numFmtId="166" fontId="0" fillId="15" borderId="14" xfId="0" applyNumberFormat="1" applyFill="1" applyBorder="1"/>
    <xf numFmtId="166" fontId="0" fillId="3" borderId="2" xfId="0" applyNumberFormat="1" applyFill="1" applyBorder="1"/>
    <xf numFmtId="166" fontId="0" fillId="16" borderId="15" xfId="0" applyNumberFormat="1" applyFill="1" applyBorder="1"/>
    <xf numFmtId="166" fontId="0" fillId="17" borderId="16" xfId="0" applyNumberFormat="1" applyFill="1" applyBorder="1"/>
    <xf numFmtId="166" fontId="0" fillId="18" borderId="17" xfId="0" applyNumberFormat="1" applyFill="1" applyBorder="1"/>
    <xf numFmtId="166" fontId="0" fillId="19" borderId="18" xfId="0" applyNumberFormat="1" applyFill="1" applyBorder="1"/>
    <xf numFmtId="166" fontId="0" fillId="20" borderId="19" xfId="0" applyNumberFormat="1" applyFill="1" applyBorder="1"/>
    <xf numFmtId="166" fontId="0" fillId="9" borderId="8" xfId="0" applyNumberFormat="1" applyFill="1" applyBorder="1"/>
    <xf numFmtId="166" fontId="0" fillId="8" borderId="7" xfId="0" applyNumberFormat="1" applyFill="1" applyBorder="1"/>
    <xf numFmtId="165" fontId="0" fillId="0" borderId="1" xfId="0" applyNumberFormat="1" applyFill="1" applyBorder="1"/>
    <xf numFmtId="165" fontId="1" fillId="0" borderId="1" xfId="0" applyNumberFormat="1" applyFont="1" applyFill="1" applyBorder="1"/>
    <xf numFmtId="165" fontId="0" fillId="0" borderId="13" xfId="0" applyNumberFormat="1" applyFill="1" applyBorder="1" applyAlignment="1">
      <alignment horizontal="center"/>
    </xf>
    <xf numFmtId="167" fontId="0" fillId="0" borderId="1" xfId="0" applyNumberFormat="1" applyFill="1" applyBorder="1"/>
    <xf numFmtId="167" fontId="0" fillId="8" borderId="7" xfId="0" applyNumberFormat="1" applyFill="1" applyBorder="1"/>
    <xf numFmtId="166" fontId="14" fillId="0" borderId="1" xfId="0" applyNumberFormat="1" applyFont="1" applyFill="1" applyBorder="1"/>
    <xf numFmtId="166" fontId="15" fillId="0" borderId="1" xfId="0" applyNumberFormat="1" applyFont="1" applyFill="1" applyBorder="1"/>
    <xf numFmtId="166" fontId="3" fillId="0" borderId="1" xfId="0" applyNumberFormat="1" applyFont="1" applyFill="1" applyBorder="1"/>
    <xf numFmtId="166" fontId="16" fillId="0" borderId="1" xfId="0" applyNumberFormat="1" applyFont="1" applyFill="1" applyBorder="1"/>
    <xf numFmtId="166" fontId="17" fillId="0" borderId="1" xfId="0" applyNumberFormat="1" applyFont="1" applyFill="1" applyBorder="1"/>
    <xf numFmtId="166" fontId="13" fillId="0" borderId="1" xfId="0" applyNumberFormat="1" applyFont="1" applyFill="1" applyBorder="1"/>
    <xf numFmtId="166" fontId="18" fillId="0" borderId="1" xfId="0" applyNumberFormat="1" applyFont="1" applyFill="1" applyBorder="1"/>
    <xf numFmtId="166" fontId="19" fillId="0" borderId="1" xfId="0" applyNumberFormat="1" applyFont="1" applyFill="1" applyBorder="1"/>
    <xf numFmtId="166" fontId="19" fillId="3" borderId="2" xfId="0" applyNumberFormat="1" applyFont="1" applyFill="1" applyBorder="1"/>
    <xf numFmtId="166" fontId="19" fillId="21" borderId="20" xfId="0" applyNumberFormat="1" applyFont="1" applyFill="1" applyBorder="1"/>
    <xf numFmtId="166" fontId="19" fillId="22" borderId="21" xfId="0" applyNumberFormat="1" applyFont="1" applyFill="1" applyBorder="1"/>
    <xf numFmtId="166" fontId="19" fillId="23" borderId="22" xfId="0" applyNumberFormat="1" applyFont="1" applyFill="1" applyBorder="1"/>
    <xf numFmtId="166" fontId="19" fillId="24" borderId="23" xfId="0" applyNumberFormat="1" applyFont="1" applyFill="1" applyBorder="1"/>
    <xf numFmtId="167" fontId="19" fillId="24" borderId="23" xfId="0" applyNumberFormat="1" applyFont="1" applyFill="1" applyBorder="1"/>
    <xf numFmtId="168" fontId="0" fillId="0" borderId="1" xfId="0" applyNumberFormat="1" applyFill="1" applyBorder="1"/>
    <xf numFmtId="169" fontId="0" fillId="0" borderId="1" xfId="0" applyNumberFormat="1" applyFill="1" applyBorder="1"/>
    <xf numFmtId="168" fontId="19" fillId="24" borderId="23" xfId="0" applyNumberFormat="1" applyFont="1" applyFill="1" applyBorder="1"/>
    <xf numFmtId="169" fontId="19" fillId="24" borderId="23" xfId="0" applyNumberFormat="1" applyFont="1" applyFill="1" applyBorder="1"/>
    <xf numFmtId="170" fontId="19" fillId="24" borderId="23" xfId="0" applyNumberFormat="1" applyFont="1" applyFill="1" applyBorder="1"/>
    <xf numFmtId="171" fontId="19" fillId="24" borderId="23" xfId="0" applyNumberFormat="1" applyFont="1" applyFill="1" applyBorder="1"/>
    <xf numFmtId="0" fontId="0" fillId="0" borderId="10" xfId="0" applyFill="1" applyBorder="1" applyAlignment="1">
      <alignment horizontal="center"/>
    </xf>
    <xf numFmtId="167" fontId="0" fillId="0" borderId="0" xfId="0" applyNumberFormat="1"/>
    <xf numFmtId="168" fontId="0" fillId="0" borderId="0" xfId="0" applyNumberFormat="1"/>
    <xf numFmtId="169" fontId="0" fillId="0" borderId="0" xfId="0" applyNumberFormat="1"/>
    <xf numFmtId="1" fontId="1" fillId="0" borderId="0" xfId="0" applyNumberFormat="1" applyFont="1"/>
    <xf numFmtId="165" fontId="1" fillId="0" borderId="1" xfId="0" applyNumberFormat="1" applyFont="1" applyFill="1" applyBorder="1" applyAlignment="1">
      <alignment horizontal="center"/>
    </xf>
    <xf numFmtId="1" fontId="1" fillId="0" borderId="0" xfId="0" applyNumberFormat="1" applyFont="1" applyAlignment="1">
      <alignment horizontal="center"/>
    </xf>
    <xf numFmtId="0" fontId="22" fillId="0" borderId="0" xfId="0" applyFont="1"/>
    <xf numFmtId="0" fontId="24" fillId="0" borderId="0" xfId="0" applyFont="1"/>
    <xf numFmtId="0" fontId="26" fillId="0" borderId="0" xfId="0" applyFont="1"/>
    <xf numFmtId="0" fontId="21" fillId="0" borderId="0" xfId="0" applyFont="1"/>
    <xf numFmtId="0" fontId="1" fillId="25" borderId="24" xfId="0" applyFont="1" applyFill="1" applyAlignment="1">
      <alignment horizontal="center"/>
    </xf>
    <xf numFmtId="0" fontId="26" fillId="25" borderId="24" xfId="0" applyFont="1" applyFill="1"/>
    <xf numFmtId="0" fontId="1" fillId="26" borderId="25" xfId="0" applyFont="1" applyFill="1" applyAlignment="1">
      <alignment horizontal="center"/>
    </xf>
    <xf numFmtId="0" fontId="26" fillId="26" borderId="25" xfId="0" applyFont="1" applyFill="1"/>
    <xf numFmtId="0" fontId="1" fillId="27" borderId="26" xfId="0" applyFont="1" applyFill="1" applyAlignment="1">
      <alignment horizontal="center"/>
    </xf>
    <xf numFmtId="0" fontId="26" fillId="27" borderId="26" xfId="0" applyFont="1" applyFill="1"/>
    <xf numFmtId="0" fontId="1" fillId="28" borderId="27" xfId="0" applyFont="1" applyFill="1" applyAlignment="1">
      <alignment horizontal="center"/>
    </xf>
    <xf numFmtId="0" fontId="26" fillId="28" borderId="27" xfId="0" applyFont="1" applyFill="1"/>
    <xf numFmtId="0" fontId="1" fillId="29" borderId="28" xfId="0" applyFont="1" applyFill="1" applyAlignment="1">
      <alignment horizontal="center"/>
    </xf>
    <xf numFmtId="0" fontId="26" fillId="29" borderId="28" xfId="0" applyFont="1" applyFill="1"/>
    <xf numFmtId="0" fontId="1" fillId="30" borderId="29" xfId="0" applyFont="1" applyFill="1" applyAlignment="1">
      <alignment horizontal="center"/>
    </xf>
    <xf numFmtId="0" fontId="26" fillId="30" borderId="29" xfId="0" applyFont="1" applyFill="1"/>
    <xf numFmtId="0" fontId="1" fillId="31" borderId="30" xfId="0" applyFont="1" applyFill="1" applyAlignment="1">
      <alignment horizontal="center"/>
    </xf>
    <xf numFmtId="0" fontId="26" fillId="31" borderId="30" xfId="0" applyFont="1" applyFill="1"/>
    <xf numFmtId="0" fontId="1" fillId="0" borderId="1" xfId="0" applyFont="1" applyFill="1" applyBorder="1" applyAlignment="1">
      <alignment horizontal="center"/>
    </xf>
    <xf numFmtId="0" fontId="1" fillId="0" borderId="13" xfId="0" applyFont="1" applyFill="1" applyBorder="1" applyAlignment="1">
      <alignment horizontal="center"/>
    </xf>
    <xf numFmtId="0" fontId="0" fillId="0" borderId="31" xfId="0" applyFill="1" applyBorder="1"/>
    <xf numFmtId="165" fontId="0" fillId="0" borderId="11" xfId="0" applyNumberFormat="1" applyFill="1" applyBorder="1" applyAlignment="1">
      <alignment horizontal="center"/>
    </xf>
    <xf numFmtId="0" fontId="1" fillId="0" borderId="0" xfId="0" applyFont="1" applyAlignment="1">
      <alignment horizontal="right"/>
    </xf>
    <xf numFmtId="0" fontId="0" fillId="31" borderId="30" xfId="0" applyFill="1" applyAlignment="1">
      <alignment horizontal="center"/>
    </xf>
    <xf numFmtId="165" fontId="0" fillId="0" borderId="1" xfId="0" applyNumberFormat="1" applyFill="1" applyBorder="1" applyAlignment="1">
      <alignment horizontal="center"/>
    </xf>
    <xf numFmtId="2" fontId="0" fillId="0" borderId="1" xfId="0" applyNumberFormat="1" applyFill="1" applyBorder="1"/>
    <xf numFmtId="170" fontId="0" fillId="0" borderId="1" xfId="0" applyNumberFormat="1" applyFill="1" applyBorder="1"/>
    <xf numFmtId="170" fontId="28" fillId="0" borderId="1" xfId="0" applyNumberFormat="1" applyFont="1" applyFill="1" applyBorder="1"/>
    <xf numFmtId="170" fontId="30" fillId="0" borderId="1" xfId="0" applyNumberFormat="1" applyFont="1" applyFill="1" applyBorder="1"/>
    <xf numFmtId="170" fontId="32" fillId="0" borderId="1" xfId="0" applyNumberFormat="1" applyFont="1" applyFill="1" applyBorder="1"/>
    <xf numFmtId="170" fontId="34" fillId="0" borderId="1" xfId="0" applyNumberFormat="1" applyFont="1" applyFill="1" applyBorder="1"/>
    <xf numFmtId="170" fontId="36" fillId="0" borderId="1" xfId="0" applyNumberFormat="1" applyFont="1" applyFill="1" applyBorder="1"/>
    <xf numFmtId="170" fontId="38" fillId="0" borderId="1" xfId="0" applyNumberFormat="1" applyFont="1" applyFill="1" applyBorder="1"/>
    <xf numFmtId="170" fontId="40" fillId="0" borderId="1" xfId="0" applyNumberFormat="1" applyFont="1" applyFill="1" applyBorder="1"/>
    <xf numFmtId="170" fontId="42" fillId="0" borderId="1" xfId="0" applyNumberFormat="1" applyFont="1" applyFill="1" applyBorder="1"/>
    <xf numFmtId="171" fontId="28" fillId="0" borderId="1" xfId="0" applyNumberFormat="1" applyFont="1" applyFill="1" applyBorder="1"/>
    <xf numFmtId="172" fontId="28" fillId="0" borderId="1" xfId="0" applyNumberFormat="1" applyFont="1" applyFill="1" applyBorder="1"/>
    <xf numFmtId="173" fontId="28" fillId="0" borderId="1" xfId="0" applyNumberFormat="1" applyFont="1" applyFill="1" applyBorder="1"/>
    <xf numFmtId="174" fontId="28" fillId="0" borderId="1" xfId="0" applyNumberFormat="1" applyFont="1" applyFill="1" applyBorder="1"/>
    <xf numFmtId="174" fontId="28" fillId="0" borderId="0" xfId="0" applyNumberFormat="1" applyFont="1"/>
    <xf numFmtId="165" fontId="1" fillId="0" borderId="0" xfId="0" applyNumberFormat="1" applyFont="1" applyAlignment="1">
      <alignment horizontal="center"/>
    </xf>
    <xf numFmtId="0" fontId="1" fillId="0" borderId="32" xfId="0" applyFont="1" applyFill="1" applyBorder="1" applyAlignment="1">
      <alignment horizontal="center"/>
    </xf>
    <xf numFmtId="0" fontId="0" fillId="0" borderId="32" xfId="0" applyFill="1" applyBorder="1"/>
    <xf numFmtId="3" fontId="0" fillId="0" borderId="0" xfId="0" applyNumberFormat="1" applyAlignment="1">
      <alignment horizontal="center"/>
    </xf>
    <xf numFmtId="165" fontId="0" fillId="0" borderId="32" xfId="0" applyNumberFormat="1" applyFill="1" applyBorder="1"/>
    <xf numFmtId="165" fontId="1" fillId="0" borderId="32" xfId="0" applyNumberFormat="1" applyFont="1" applyFill="1" applyBorder="1" applyAlignment="1">
      <alignment horizontal="center"/>
    </xf>
    <xf numFmtId="2" fontId="0" fillId="0" borderId="32" xfId="0" applyNumberFormat="1" applyFill="1" applyBorder="1"/>
    <xf numFmtId="2" fontId="1" fillId="0" borderId="32" xfId="0" applyNumberFormat="1" applyFont="1" applyFill="1" applyBorder="1" applyAlignment="1">
      <alignment horizontal="center"/>
    </xf>
    <xf numFmtId="2" fontId="1" fillId="0" borderId="0" xfId="0" applyNumberFormat="1" applyFont="1" applyAlignment="1">
      <alignment horizontal="center"/>
    </xf>
    <xf numFmtId="166" fontId="0" fillId="0" borderId="32" xfId="0" applyNumberFormat="1" applyFill="1" applyBorder="1"/>
    <xf numFmtId="166" fontId="1" fillId="0" borderId="32" xfId="0" applyNumberFormat="1" applyFont="1" applyFill="1" applyBorder="1" applyAlignment="1">
      <alignment horizontal="center"/>
    </xf>
    <xf numFmtId="166" fontId="1" fillId="0" borderId="0" xfId="0" applyNumberFormat="1" applyFont="1" applyAlignment="1">
      <alignment horizontal="center"/>
    </xf>
    <xf numFmtId="1" fontId="2" fillId="0" borderId="0" xfId="0" applyNumberFormat="1" applyFont="1" applyAlignment="1">
      <alignment horizontal="center"/>
    </xf>
    <xf numFmtId="0" fontId="0" fillId="0" borderId="0" xfId="0" applyAlignment="1">
      <alignment horizontal="right"/>
    </xf>
    <xf numFmtId="166" fontId="1" fillId="0" borderId="0" xfId="0" applyNumberFormat="1" applyFont="1"/>
    <xf numFmtId="0" fontId="26" fillId="0" borderId="0" xfId="0" applyFont="1" applyAlignment="1">
      <alignment horizontal="center"/>
    </xf>
    <xf numFmtId="0" fontId="44" fillId="0" borderId="0" xfId="0" applyFont="1" applyAlignment="1">
      <alignment horizontal="center"/>
    </xf>
    <xf numFmtId="0" fontId="46" fillId="0" borderId="0" xfId="0" applyFont="1" applyAlignment="1">
      <alignment horizontal="center"/>
    </xf>
    <xf numFmtId="0" fontId="48" fillId="0" borderId="0" xfId="0" applyFont="1" applyAlignment="1">
      <alignment horizontal="center"/>
    </xf>
    <xf numFmtId="0" fontId="26" fillId="34" borderId="33" xfId="0" applyFont="1" applyFill="1" applyAlignment="1">
      <alignment horizontal="center"/>
    </xf>
    <xf numFmtId="0" fontId="26" fillId="35" borderId="34" xfId="0" applyFont="1" applyFill="1" applyAlignment="1">
      <alignment horizontal="center"/>
    </xf>
    <xf numFmtId="0" fontId="26" fillId="36" borderId="35" xfId="0" applyFont="1" applyFill="1" applyAlignment="1">
      <alignment horizontal="center"/>
    </xf>
    <xf numFmtId="0" fontId="26" fillId="37" borderId="36" xfId="0" applyFont="1" applyFill="1" applyAlignment="1">
      <alignment horizontal="center"/>
    </xf>
    <xf numFmtId="0" fontId="26" fillId="38" borderId="37" xfId="0" applyFont="1" applyFill="1" applyAlignment="1">
      <alignment horizontal="center"/>
    </xf>
    <xf numFmtId="0" fontId="26" fillId="39" borderId="38" xfId="0" applyFont="1" applyFill="1" applyAlignment="1">
      <alignment horizontal="center"/>
    </xf>
    <xf numFmtId="0" fontId="26" fillId="40" borderId="39" xfId="0" applyFont="1" applyFill="1" applyAlignment="1">
      <alignment horizontal="center"/>
    </xf>
    <xf numFmtId="0" fontId="26" fillId="41" borderId="40" xfId="0" applyFont="1" applyFill="1" applyAlignment="1">
      <alignment horizontal="center"/>
    </xf>
    <xf numFmtId="0" fontId="26" fillId="42" borderId="41" xfId="0" applyFont="1" applyFill="1" applyAlignment="1">
      <alignment horizontal="center"/>
    </xf>
    <xf numFmtId="0" fontId="26" fillId="0" borderId="42" xfId="0" applyFont="1" applyFill="1" applyBorder="1" applyAlignment="1">
      <alignment horizontal="center"/>
    </xf>
    <xf numFmtId="0" fontId="26" fillId="44" borderId="43" xfId="0" applyFont="1" applyFill="1" applyBorder="1" applyAlignment="1">
      <alignment horizontal="center"/>
    </xf>
    <xf numFmtId="166" fontId="0" fillId="0" borderId="31" xfId="0" applyNumberFormat="1" applyFill="1" applyBorder="1"/>
    <xf numFmtId="3" fontId="0" fillId="0" borderId="11" xfId="0" applyNumberFormat="1" applyFill="1" applyBorder="1" applyAlignment="1">
      <alignment horizontal="center"/>
    </xf>
    <xf numFmtId="0" fontId="0" fillId="34" borderId="33" xfId="0" applyFill="1"/>
    <xf numFmtId="0" fontId="0" fillId="45" borderId="44" xfId="0" applyFill="1"/>
    <xf numFmtId="0" fontId="0" fillId="36" borderId="35" xfId="0" applyFill="1"/>
    <xf numFmtId="0" fontId="0" fillId="46" borderId="45" xfId="0" applyFill="1"/>
    <xf numFmtId="0" fontId="0" fillId="47" borderId="46" xfId="0" applyFill="1"/>
    <xf numFmtId="0" fontId="0" fillId="48" borderId="47" xfId="0" applyFill="1"/>
    <xf numFmtId="0" fontId="0" fillId="49" borderId="48" xfId="0" applyFill="1"/>
    <xf numFmtId="0" fontId="0" fillId="50" borderId="49" xfId="0" applyFill="1"/>
    <xf numFmtId="0" fontId="0" fillId="51" borderId="50" xfId="0" applyFill="1"/>
    <xf numFmtId="0" fontId="0" fillId="52" borderId="51" xfId="0" applyFill="1"/>
    <xf numFmtId="168" fontId="0" fillId="52" borderId="51" xfId="0" applyNumberFormat="1" applyFill="1"/>
    <xf numFmtId="0" fontId="1" fillId="0" borderId="1" xfId="0" applyFont="1" applyFill="1" applyBorder="1" applyAlignment="1">
      <alignment horizontal="right"/>
    </xf>
    <xf numFmtId="166" fontId="0" fillId="0" borderId="0" xfId="0" applyNumberFormat="1" applyAlignment="1">
      <alignment horizontal="center"/>
    </xf>
    <xf numFmtId="168" fontId="0" fillId="0" borderId="0" xfId="0" applyNumberFormat="1"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2"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168" fontId="0" fillId="0" borderId="0" xfId="0" applyNumberFormat="1" applyAlignment="1">
      <alignment horizontal="right"/>
    </xf>
    <xf numFmtId="0" fontId="0" fillId="0" borderId="1" xfId="0" applyFill="1" applyBorder="1" applyAlignment="1">
      <alignment horizontal="right"/>
    </xf>
    <xf numFmtId="168" fontId="0" fillId="0" borderId="11" xfId="0" applyNumberFormat="1" applyFill="1" applyBorder="1"/>
    <xf numFmtId="168" fontId="0" fillId="45" borderId="44" xfId="0" applyNumberFormat="1" applyFill="1" applyAlignment="1">
      <alignment horizontal="center"/>
    </xf>
    <xf numFmtId="168" fontId="0" fillId="53" borderId="52" xfId="0" applyNumberFormat="1" applyFill="1" applyAlignment="1">
      <alignment horizontal="center"/>
    </xf>
    <xf numFmtId="168" fontId="0" fillId="54" borderId="53" xfId="0" applyNumberFormat="1" applyFill="1" applyAlignment="1">
      <alignment horizontal="center"/>
    </xf>
    <xf numFmtId="168" fontId="0" fillId="13" borderId="12" xfId="0" applyNumberFormat="1" applyFill="1" applyAlignment="1">
      <alignment horizontal="center"/>
    </xf>
    <xf numFmtId="168" fontId="0" fillId="50" borderId="49" xfId="0" applyNumberFormat="1" applyFill="1" applyAlignment="1">
      <alignment horizontal="center"/>
    </xf>
    <xf numFmtId="168" fontId="0" fillId="51" borderId="50" xfId="0" applyNumberFormat="1" applyFill="1" applyAlignment="1">
      <alignment horizontal="center"/>
    </xf>
    <xf numFmtId="168" fontId="0" fillId="52" borderId="51" xfId="0" applyNumberFormat="1" applyFill="1" applyAlignment="1">
      <alignment horizontal="center"/>
    </xf>
    <xf numFmtId="168" fontId="0" fillId="55" borderId="54" xfId="0" applyNumberFormat="1" applyFill="1" applyAlignment="1">
      <alignment horizontal="center"/>
    </xf>
    <xf numFmtId="168" fontId="0" fillId="56" borderId="55" xfId="0" applyNumberFormat="1" applyFill="1" applyAlignment="1">
      <alignment horizontal="center"/>
    </xf>
    <xf numFmtId="168" fontId="0" fillId="57" borderId="56" xfId="0" applyNumberFormat="1" applyFill="1" applyAlignment="1">
      <alignment horizontal="center"/>
    </xf>
    <xf numFmtId="168" fontId="0" fillId="58" borderId="57" xfId="0" applyNumberFormat="1" applyFill="1" applyAlignment="1">
      <alignment horizontal="center"/>
    </xf>
    <xf numFmtId="168" fontId="0" fillId="59" borderId="58" xfId="0" applyNumberFormat="1" applyFill="1" applyAlignment="1">
      <alignment horizontal="center"/>
    </xf>
    <xf numFmtId="168" fontId="0" fillId="60" borderId="59" xfId="0" applyNumberFormat="1" applyFill="1" applyAlignment="1">
      <alignment horizontal="center"/>
    </xf>
    <xf numFmtId="168" fontId="0" fillId="61" borderId="60" xfId="0" applyNumberFormat="1" applyFill="1" applyAlignment="1">
      <alignment horizontal="center"/>
    </xf>
    <xf numFmtId="168" fontId="0" fillId="62" borderId="61" xfId="0" applyNumberFormat="1" applyFill="1" applyAlignment="1">
      <alignment horizontal="center"/>
    </xf>
    <xf numFmtId="168" fontId="0" fillId="63" borderId="62" xfId="0" applyNumberFormat="1" applyFill="1" applyAlignment="1">
      <alignment horizontal="center"/>
    </xf>
    <xf numFmtId="168" fontId="0" fillId="64" borderId="63" xfId="0" applyNumberFormat="1" applyFill="1" applyAlignment="1">
      <alignment horizontal="center"/>
    </xf>
    <xf numFmtId="2" fontId="0" fillId="65" borderId="64" xfId="0" applyNumberFormat="1" applyFill="1" applyAlignment="1">
      <alignment horizontal="right"/>
    </xf>
    <xf numFmtId="166" fontId="0" fillId="65" borderId="64" xfId="0" applyNumberFormat="1" applyFill="1" applyAlignment="1">
      <alignment horizontal="right"/>
    </xf>
    <xf numFmtId="167" fontId="0" fillId="65" borderId="64" xfId="0" applyNumberFormat="1" applyFill="1" applyAlignment="1">
      <alignment horizontal="right"/>
    </xf>
    <xf numFmtId="168" fontId="0" fillId="65" borderId="64" xfId="0" applyNumberFormat="1" applyFill="1" applyAlignment="1">
      <alignment horizontal="right"/>
    </xf>
    <xf numFmtId="0" fontId="0" fillId="65" borderId="64" xfId="0" applyFill="1"/>
    <xf numFmtId="2" fontId="0" fillId="66" borderId="65" xfId="0" applyNumberFormat="1" applyFill="1" applyAlignment="1">
      <alignment horizontal="right"/>
    </xf>
    <xf numFmtId="166" fontId="0" fillId="66" borderId="65" xfId="0" applyNumberFormat="1" applyFill="1" applyAlignment="1">
      <alignment horizontal="right"/>
    </xf>
    <xf numFmtId="167" fontId="0" fillId="66" borderId="65" xfId="0" applyNumberFormat="1" applyFill="1" applyAlignment="1">
      <alignment horizontal="right"/>
    </xf>
    <xf numFmtId="168" fontId="0" fillId="66" borderId="65" xfId="0" applyNumberFormat="1" applyFill="1" applyAlignment="1">
      <alignment horizontal="right"/>
    </xf>
    <xf numFmtId="0" fontId="0" fillId="66" borderId="65" xfId="0" applyFill="1"/>
    <xf numFmtId="2" fontId="0" fillId="67" borderId="66" xfId="0" applyNumberFormat="1" applyFill="1" applyAlignment="1">
      <alignment horizontal="right"/>
    </xf>
    <xf numFmtId="166" fontId="0" fillId="67" borderId="66" xfId="0" applyNumberFormat="1" applyFill="1" applyAlignment="1">
      <alignment horizontal="right"/>
    </xf>
    <xf numFmtId="167" fontId="0" fillId="67" borderId="66" xfId="0" applyNumberFormat="1" applyFill="1" applyAlignment="1">
      <alignment horizontal="right"/>
    </xf>
    <xf numFmtId="168" fontId="0" fillId="67" borderId="66" xfId="0" applyNumberFormat="1" applyFill="1" applyAlignment="1">
      <alignment horizontal="right"/>
    </xf>
    <xf numFmtId="0" fontId="0" fillId="67" borderId="66" xfId="0" applyFill="1"/>
    <xf numFmtId="2" fontId="0" fillId="68" borderId="67" xfId="0" applyNumberFormat="1" applyFill="1" applyAlignment="1">
      <alignment horizontal="right"/>
    </xf>
    <xf numFmtId="166" fontId="0" fillId="68" borderId="67" xfId="0" applyNumberFormat="1" applyFill="1" applyAlignment="1">
      <alignment horizontal="right"/>
    </xf>
    <xf numFmtId="167" fontId="0" fillId="68" borderId="67" xfId="0" applyNumberFormat="1" applyFill="1" applyAlignment="1">
      <alignment horizontal="right"/>
    </xf>
    <xf numFmtId="168" fontId="0" fillId="68" borderId="67" xfId="0" applyNumberFormat="1" applyFill="1" applyAlignment="1">
      <alignment horizontal="right"/>
    </xf>
    <xf numFmtId="0" fontId="0" fillId="68" borderId="67" xfId="0" applyFill="1"/>
    <xf numFmtId="2" fontId="0" fillId="54" borderId="53" xfId="0" applyNumberFormat="1" applyFill="1" applyAlignment="1">
      <alignment horizontal="right"/>
    </xf>
    <xf numFmtId="166" fontId="0" fillId="54" borderId="53" xfId="0" applyNumberFormat="1" applyFill="1" applyAlignment="1">
      <alignment horizontal="right"/>
    </xf>
    <xf numFmtId="167" fontId="0" fillId="54" borderId="53" xfId="0" applyNumberFormat="1" applyFill="1" applyAlignment="1">
      <alignment horizontal="right"/>
    </xf>
    <xf numFmtId="168" fontId="0" fillId="54" borderId="53" xfId="0" applyNumberFormat="1" applyFill="1" applyAlignment="1">
      <alignment horizontal="right"/>
    </xf>
    <xf numFmtId="0" fontId="0" fillId="54" borderId="53" xfId="0" applyFill="1"/>
    <xf numFmtId="2" fontId="0" fillId="13" borderId="12" xfId="0" applyNumberFormat="1" applyFill="1" applyAlignment="1">
      <alignment horizontal="right"/>
    </xf>
    <xf numFmtId="166" fontId="0" fillId="13" borderId="12" xfId="0" applyNumberFormat="1" applyFill="1" applyAlignment="1">
      <alignment horizontal="right"/>
    </xf>
    <xf numFmtId="167" fontId="0" fillId="13" borderId="12" xfId="0" applyNumberFormat="1" applyFill="1" applyAlignment="1">
      <alignment horizontal="right"/>
    </xf>
    <xf numFmtId="168" fontId="0" fillId="13" borderId="12" xfId="0" applyNumberFormat="1" applyFill="1" applyAlignment="1">
      <alignment horizontal="right"/>
    </xf>
    <xf numFmtId="2" fontId="0" fillId="50" borderId="49" xfId="0" applyNumberFormat="1" applyFill="1" applyAlignment="1">
      <alignment horizontal="right"/>
    </xf>
    <xf numFmtId="166" fontId="0" fillId="50" borderId="49" xfId="0" applyNumberFormat="1" applyFill="1" applyAlignment="1">
      <alignment horizontal="right"/>
    </xf>
    <xf numFmtId="167" fontId="0" fillId="50" borderId="49" xfId="0" applyNumberFormat="1" applyFill="1" applyAlignment="1">
      <alignment horizontal="right"/>
    </xf>
    <xf numFmtId="168" fontId="0" fillId="50" borderId="49" xfId="0" applyNumberFormat="1" applyFill="1" applyAlignment="1">
      <alignment horizontal="right"/>
    </xf>
    <xf numFmtId="0" fontId="0" fillId="69" borderId="68" xfId="0" applyFill="1"/>
    <xf numFmtId="0" fontId="0" fillId="70" borderId="69" xfId="0" applyFill="1"/>
    <xf numFmtId="0" fontId="0" fillId="71" borderId="70" xfId="0" applyFill="1"/>
    <xf numFmtId="0" fontId="0" fillId="72" borderId="71" xfId="0" applyFill="1"/>
    <xf numFmtId="165" fontId="0" fillId="52" borderId="51" xfId="0" applyNumberFormat="1" applyFill="1"/>
    <xf numFmtId="2" fontId="0" fillId="52" borderId="51" xfId="0" applyNumberFormat="1" applyFill="1"/>
    <xf numFmtId="166" fontId="0" fillId="52" borderId="51" xfId="0" applyNumberFormat="1" applyFill="1"/>
    <xf numFmtId="167" fontId="0" fillId="52" borderId="51" xfId="0" applyNumberFormat="1" applyFill="1"/>
    <xf numFmtId="169" fontId="0" fillId="52" borderId="51" xfId="0" applyNumberFormat="1" applyFill="1"/>
    <xf numFmtId="166" fontId="0" fillId="53" borderId="52" xfId="0" applyNumberFormat="1" applyFill="1"/>
    <xf numFmtId="166" fontId="0" fillId="71" borderId="70" xfId="0" applyNumberFormat="1" applyFill="1"/>
    <xf numFmtId="166" fontId="0" fillId="48" borderId="47" xfId="0" applyNumberFormat="1" applyFill="1"/>
    <xf numFmtId="166" fontId="0" fillId="13" borderId="12" xfId="0" applyNumberFormat="1" applyFill="1"/>
    <xf numFmtId="166" fontId="0" fillId="50" borderId="49" xfId="0" applyNumberFormat="1" applyFill="1"/>
    <xf numFmtId="166" fontId="0" fillId="45" borderId="44" xfId="0" applyNumberFormat="1" applyFill="1"/>
    <xf numFmtId="166" fontId="0" fillId="69" borderId="68" xfId="0" applyNumberFormat="1" applyFill="1"/>
    <xf numFmtId="166" fontId="0" fillId="46" borderId="45" xfId="0" applyNumberFormat="1" applyFill="1"/>
    <xf numFmtId="166" fontId="0" fillId="49" borderId="48" xfId="0" applyNumberFormat="1" applyFill="1"/>
    <xf numFmtId="166" fontId="0" fillId="65" borderId="64" xfId="0" applyNumberFormat="1" applyFill="1"/>
    <xf numFmtId="166" fontId="0" fillId="73" borderId="72" xfId="0" applyNumberFormat="1" applyFill="1"/>
    <xf numFmtId="166" fontId="0" fillId="67" borderId="66" xfId="0" applyNumberFormat="1" applyFill="1"/>
    <xf numFmtId="166" fontId="0" fillId="68" borderId="67" xfId="0" applyNumberFormat="1" applyFill="1"/>
    <xf numFmtId="166" fontId="0" fillId="70" borderId="69" xfId="0" applyNumberFormat="1" applyFill="1"/>
    <xf numFmtId="166" fontId="0" fillId="54" borderId="53" xfId="0" applyNumberFormat="1" applyFill="1"/>
    <xf numFmtId="0" fontId="0" fillId="0" borderId="10" xfId="0" applyFill="1" applyBorder="1"/>
    <xf numFmtId="0" fontId="0" fillId="0" borderId="73" xfId="0" applyFill="1" applyBorder="1"/>
    <xf numFmtId="0" fontId="0" fillId="0" borderId="74" xfId="0" applyFill="1" applyBorder="1"/>
    <xf numFmtId="0" fontId="1" fillId="0" borderId="75" xfId="0" applyFont="1" applyFill="1" applyBorder="1" applyAlignment="1">
      <alignment horizontal="right"/>
    </xf>
    <xf numFmtId="0" fontId="1" fillId="0" borderId="74" xfId="0" applyFont="1" applyFill="1" applyBorder="1" applyAlignment="1">
      <alignment horizontal="right"/>
    </xf>
    <xf numFmtId="0" fontId="0" fillId="0" borderId="76" xfId="0" applyFill="1" applyBorder="1"/>
    <xf numFmtId="166" fontId="0" fillId="34" borderId="33" xfId="0" applyNumberFormat="1" applyFill="1"/>
    <xf numFmtId="166" fontId="0" fillId="37" borderId="36" xfId="0" applyNumberFormat="1" applyFill="1"/>
    <xf numFmtId="166" fontId="0" fillId="38" borderId="37" xfId="0" applyNumberFormat="1" applyFill="1"/>
    <xf numFmtId="166" fontId="0" fillId="78" borderId="77" xfId="0" applyNumberFormat="1" applyFill="1"/>
    <xf numFmtId="166" fontId="0" fillId="64" borderId="63" xfId="0" applyNumberFormat="1" applyFill="1"/>
    <xf numFmtId="0" fontId="50" fillId="0" borderId="0" xfId="0" applyFont="1"/>
    <xf numFmtId="0" fontId="0" fillId="17" borderId="16" xfId="0" applyFill="1" applyBorder="1"/>
    <xf numFmtId="0" fontId="0" fillId="18" borderId="17" xfId="0" applyFill="1" applyBorder="1"/>
    <xf numFmtId="0" fontId="0" fillId="79" borderId="78" xfId="0" applyFill="1" applyBorder="1"/>
    <xf numFmtId="0" fontId="0" fillId="80" borderId="79" xfId="0" applyFill="1" applyBorder="1"/>
    <xf numFmtId="169" fontId="50" fillId="0" borderId="0" xfId="0" applyNumberFormat="1" applyFont="1"/>
    <xf numFmtId="165" fontId="0" fillId="8" borderId="7" xfId="0" applyNumberFormat="1" applyFill="1" applyBorder="1"/>
    <xf numFmtId="2" fontId="0" fillId="8" borderId="7" xfId="0" applyNumberFormat="1" applyFill="1" applyBorder="1"/>
    <xf numFmtId="168" fontId="0" fillId="8" borderId="7" xfId="0" applyNumberFormat="1" applyFill="1" applyBorder="1"/>
    <xf numFmtId="0" fontId="0" fillId="53" borderId="52" xfId="0" applyFill="1"/>
    <xf numFmtId="166" fontId="0" fillId="81" borderId="80" xfId="0" applyNumberFormat="1" applyFill="1"/>
    <xf numFmtId="0" fontId="1" fillId="0" borderId="31" xfId="0" applyFont="1" applyFill="1" applyBorder="1" applyAlignment="1">
      <alignment horizontal="right"/>
    </xf>
    <xf numFmtId="0" fontId="0" fillId="0" borderId="81" xfId="0" applyFill="1" applyBorder="1"/>
    <xf numFmtId="1" fontId="50" fillId="0" borderId="0" xfId="0" applyNumberFormat="1" applyFont="1"/>
    <xf numFmtId="165" fontId="50" fillId="0" borderId="0" xfId="0" applyNumberFormat="1" applyFont="1"/>
    <xf numFmtId="2" fontId="50" fillId="0" borderId="0" xfId="0" applyNumberFormat="1" applyFont="1"/>
    <xf numFmtId="166" fontId="50" fillId="0" borderId="0" xfId="0" applyNumberFormat="1" applyFont="1"/>
    <xf numFmtId="167" fontId="50" fillId="0" borderId="0" xfId="0" applyNumberFormat="1" applyFont="1"/>
    <xf numFmtId="168" fontId="50" fillId="0" borderId="0" xfId="0" applyNumberFormat="1" applyFont="1"/>
    <xf numFmtId="168" fontId="0" fillId="65" borderId="64" xfId="0" applyNumberFormat="1" applyFill="1"/>
    <xf numFmtId="168" fontId="0" fillId="69" borderId="68" xfId="0" applyNumberFormat="1" applyFill="1"/>
    <xf numFmtId="168" fontId="0" fillId="53" borderId="52" xfId="0" applyNumberFormat="1" applyFill="1"/>
    <xf numFmtId="168" fontId="0" fillId="71" borderId="70" xfId="0" applyNumberFormat="1" applyFill="1"/>
    <xf numFmtId="168" fontId="0" fillId="54" borderId="53" xfId="0" applyNumberFormat="1" applyFill="1"/>
    <xf numFmtId="168" fontId="0" fillId="13" borderId="12" xfId="0" applyNumberFormat="1" applyFill="1"/>
    <xf numFmtId="168" fontId="0" fillId="50" borderId="49" xfId="0" applyNumberFormat="1" applyFill="1"/>
    <xf numFmtId="11" fontId="0" fillId="0" borderId="0" xfId="0" applyNumberFormat="1"/>
    <xf numFmtId="11" fontId="1" fillId="0" borderId="0" xfId="0" applyNumberFormat="1" applyFont="1" applyAlignment="1">
      <alignment horizontal="center"/>
    </xf>
    <xf numFmtId="11" fontId="0" fillId="50" borderId="49" xfId="0" applyNumberFormat="1" applyFill="1" applyAlignment="1">
      <alignment horizontal="right"/>
    </xf>
    <xf numFmtId="11" fontId="0" fillId="52" borderId="51" xfId="0" applyNumberFormat="1" applyFill="1" applyAlignment="1">
      <alignment horizontal="center"/>
    </xf>
    <xf numFmtId="169" fontId="0" fillId="0" borderId="11" xfId="0" applyNumberFormat="1" applyFill="1" applyBorder="1"/>
    <xf numFmtId="0" fontId="0" fillId="0" borderId="11" xfId="0" applyFill="1" applyBorder="1" applyAlignment="1">
      <alignment horizontal="right"/>
    </xf>
    <xf numFmtId="0" fontId="0" fillId="0" borderId="42" xfId="0" applyFill="1" applyBorder="1"/>
    <xf numFmtId="0" fontId="0" fillId="0" borderId="82" xfId="0" applyFill="1" applyBorder="1"/>
    <xf numFmtId="0" fontId="0" fillId="25" borderId="24" xfId="0" applyFill="1"/>
    <xf numFmtId="0" fontId="0" fillId="26" borderId="25" xfId="0" applyFill="1"/>
    <xf numFmtId="0" fontId="0" fillId="84" borderId="83" xfId="0" applyFill="1"/>
    <xf numFmtId="0" fontId="0" fillId="85" borderId="84" xfId="0" applyFill="1"/>
    <xf numFmtId="0" fontId="0" fillId="86" borderId="85" xfId="0" applyFill="1"/>
    <xf numFmtId="0" fontId="0" fillId="87" borderId="86" xfId="0" applyFill="1"/>
    <xf numFmtId="0" fontId="0" fillId="31" borderId="30" xfId="0" applyFill="1"/>
    <xf numFmtId="0" fontId="0" fillId="88" borderId="87" xfId="0" applyFill="1"/>
    <xf numFmtId="0" fontId="0" fillId="89" borderId="88" xfId="0" applyFill="1"/>
    <xf numFmtId="0" fontId="0" fillId="90" borderId="89" xfId="0" applyFill="1"/>
    <xf numFmtId="0" fontId="0" fillId="91" borderId="90" xfId="0" applyFill="1"/>
    <xf numFmtId="0" fontId="0" fillId="92" borderId="91" xfId="0" applyFill="1"/>
    <xf numFmtId="0" fontId="0" fillId="29" borderId="28" xfId="0" applyFill="1"/>
    <xf numFmtId="0" fontId="0" fillId="30" borderId="29" xfId="0" applyFill="1"/>
    <xf numFmtId="0" fontId="0" fillId="27" borderId="26" xfId="0" applyFill="1"/>
    <xf numFmtId="0" fontId="0" fillId="93" borderId="92" xfId="0" applyFill="1"/>
    <xf numFmtId="169" fontId="0" fillId="30" borderId="29" xfId="0" applyNumberFormat="1" applyFill="1"/>
    <xf numFmtId="169" fontId="0" fillId="52" borderId="51" xfId="0" applyNumberFormat="1" applyFill="1" applyAlignment="1">
      <alignment horizontal="center"/>
    </xf>
    <xf numFmtId="0" fontId="0" fillId="15" borderId="14" xfId="0" applyFill="1" applyBorder="1"/>
    <xf numFmtId="0" fontId="0" fillId="16" borderId="15" xfId="0" applyFill="1" applyBorder="1"/>
    <xf numFmtId="0" fontId="0" fillId="94" borderId="93" xfId="0" applyFill="1" applyBorder="1"/>
    <xf numFmtId="0" fontId="0" fillId="95" borderId="94" xfId="0" applyFill="1" applyBorder="1"/>
    <xf numFmtId="0" fontId="0" fillId="96" borderId="95" xfId="0" applyFill="1" applyBorder="1"/>
    <xf numFmtId="0" fontId="0" fillId="97" borderId="96" xfId="0" applyFill="1" applyBorder="1"/>
    <xf numFmtId="0" fontId="0" fillId="98" borderId="97" xfId="0" applyFill="1" applyBorder="1"/>
    <xf numFmtId="0" fontId="0" fillId="99" borderId="98" xfId="0" applyFill="1" applyBorder="1"/>
    <xf numFmtId="0" fontId="0" fillId="100" borderId="99" xfId="0" applyFill="1" applyBorder="1"/>
    <xf numFmtId="0" fontId="0" fillId="101" borderId="100" xfId="0" applyFill="1" applyBorder="1"/>
    <xf numFmtId="0" fontId="0" fillId="102" borderId="101" xfId="0" applyFill="1" applyBorder="1"/>
    <xf numFmtId="0" fontId="0" fillId="103" borderId="102" xfId="0" applyFill="1" applyBorder="1"/>
    <xf numFmtId="0" fontId="0" fillId="28" borderId="27" xfId="0" applyFill="1"/>
    <xf numFmtId="0" fontId="0" fillId="104" borderId="103" xfId="0" applyFill="1"/>
    <xf numFmtId="0" fontId="1" fillId="0" borderId="11" xfId="0" applyFont="1" applyFill="1" applyBorder="1" applyAlignment="1">
      <alignment horizontal="right"/>
    </xf>
    <xf numFmtId="0" fontId="0" fillId="0" borderId="104" xfId="0" applyFill="1" applyBorder="1"/>
    <xf numFmtId="166" fontId="0" fillId="47" borderId="46" xfId="0" applyNumberFormat="1" applyFill="1"/>
    <xf numFmtId="166" fontId="0" fillId="106" borderId="105" xfId="0" applyNumberFormat="1" applyFill="1"/>
    <xf numFmtId="0" fontId="62" fillId="0" borderId="11" xfId="0" applyFont="1" applyFill="1" applyBorder="1" applyAlignment="1">
      <alignment horizontal="center"/>
    </xf>
    <xf numFmtId="49" fontId="0" fillId="0" borderId="0" xfId="0" applyNumberFormat="1"/>
    <xf numFmtId="164" fontId="0" fillId="0" borderId="0" xfId="0" applyNumberFormat="1" applyAlignment="1">
      <alignment horizontal="center"/>
    </xf>
    <xf numFmtId="167" fontId="0" fillId="30" borderId="29" xfId="0" applyNumberFormat="1" applyFill="1"/>
    <xf numFmtId="168" fontId="0" fillId="30" borderId="29" xfId="0" applyNumberFormat="1" applyFill="1"/>
    <xf numFmtId="175" fontId="0" fillId="0" borderId="0" xfId="0" applyNumberFormat="1"/>
    <xf numFmtId="165" fontId="0" fillId="30" borderId="29" xfId="0" applyNumberFormat="1" applyFill="1"/>
    <xf numFmtId="2" fontId="0" fillId="30" borderId="29" xfId="0" applyNumberFormat="1" applyFill="1"/>
    <xf numFmtId="166" fontId="0" fillId="30" borderId="29" xfId="0" applyNumberFormat="1" applyFill="1"/>
    <xf numFmtId="167" fontId="0" fillId="0" borderId="0" xfId="0" applyNumberFormat="1" applyAlignment="1">
      <alignment horizontal="center"/>
    </xf>
    <xf numFmtId="169" fontId="0" fillId="0" borderId="0" xfId="0" applyNumberFormat="1" applyAlignment="1">
      <alignment horizontal="center"/>
    </xf>
    <xf numFmtId="170" fontId="0" fillId="0" borderId="0" xfId="0" applyNumberFormat="1"/>
    <xf numFmtId="1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xf>
    <xf numFmtId="176" fontId="0" fillId="0" borderId="0" xfId="0" applyNumberFormat="1"/>
    <xf numFmtId="169" fontId="0" fillId="50" borderId="49" xfId="0" applyNumberFormat="1" applyFill="1" applyAlignment="1">
      <alignment horizontal="right"/>
    </xf>
    <xf numFmtId="0" fontId="2" fillId="0" borderId="11" xfId="0" applyFont="1" applyFill="1" applyBorder="1"/>
    <xf numFmtId="170" fontId="0" fillId="50" borderId="49" xfId="0" applyNumberFormat="1" applyFill="1" applyAlignment="1">
      <alignment horizontal="right"/>
    </xf>
    <xf numFmtId="165" fontId="1" fillId="0" borderId="11" xfId="0" applyNumberFormat="1" applyFont="1" applyFill="1" applyBorder="1" applyAlignment="1">
      <alignment horizontal="center"/>
    </xf>
    <xf numFmtId="165" fontId="2" fillId="0" borderId="11" xfId="0" applyNumberFormat="1" applyFont="1" applyFill="1" applyBorder="1"/>
    <xf numFmtId="170" fontId="0" fillId="52" borderId="51" xfId="0" applyNumberFormat="1" applyFill="1" applyAlignment="1">
      <alignment horizontal="center"/>
    </xf>
    <xf numFmtId="170" fontId="0" fillId="52" borderId="51" xfId="0" applyNumberFormat="1" applyFill="1"/>
    <xf numFmtId="170" fontId="50" fillId="0" borderId="0" xfId="0" applyNumberFormat="1" applyFont="1"/>
    <xf numFmtId="166" fontId="0" fillId="35" borderId="34" xfId="0" applyNumberFormat="1" applyFill="1"/>
    <xf numFmtId="166" fontId="0" fillId="51" borderId="50" xfId="0" applyNumberFormat="1" applyFill="1"/>
    <xf numFmtId="0" fontId="0" fillId="35" borderId="34" xfId="0" applyFill="1"/>
    <xf numFmtId="0" fontId="0" fillId="37" borderId="36" xfId="0" applyFill="1"/>
    <xf numFmtId="0" fontId="0" fillId="38" borderId="37" xfId="0" applyFill="1"/>
    <xf numFmtId="0" fontId="0" fillId="106" borderId="105" xfId="0" applyFill="1"/>
    <xf numFmtId="0" fontId="0" fillId="39" borderId="38" xfId="0" applyFill="1"/>
    <xf numFmtId="0" fontId="28" fillId="0" borderId="0" xfId="0" applyFont="1"/>
    <xf numFmtId="0" fontId="28" fillId="0" borderId="0" xfId="0" applyFont="1" applyAlignment="1">
      <alignment horizontal="right"/>
    </xf>
    <xf numFmtId="170" fontId="0" fillId="30" borderId="29" xfId="0" applyNumberFormat="1" applyFill="1"/>
    <xf numFmtId="0" fontId="0" fillId="107" borderId="106" xfId="0" applyFill="1"/>
    <xf numFmtId="0" fontId="61" fillId="0" borderId="0" xfId="0" applyFont="1"/>
    <xf numFmtId="0" fontId="0" fillId="78" borderId="77" xfId="0" applyFill="1"/>
    <xf numFmtId="0" fontId="0" fillId="64" borderId="63" xfId="0" applyFill="1"/>
    <xf numFmtId="0" fontId="0" fillId="108" borderId="107" xfId="0" applyFill="1"/>
    <xf numFmtId="0" fontId="0" fillId="109" borderId="108" xfId="0" applyFill="1"/>
    <xf numFmtId="0" fontId="0" fillId="110" borderId="109" xfId="0" applyFill="1"/>
    <xf numFmtId="0" fontId="0" fillId="111" borderId="110" xfId="0" applyFill="1"/>
    <xf numFmtId="0" fontId="0" fillId="0" borderId="111" xfId="0" applyFill="1" applyBorder="1"/>
    <xf numFmtId="0" fontId="0" fillId="0" borderId="112" xfId="0" applyFill="1" applyBorder="1"/>
    <xf numFmtId="0" fontId="0" fillId="0" borderId="113" xfId="0" applyFill="1" applyBorder="1"/>
    <xf numFmtId="0" fontId="0" fillId="0" borderId="114" xfId="0" applyFill="1" applyBorder="1"/>
    <xf numFmtId="0" fontId="0" fillId="116" borderId="115" xfId="0" applyFill="1" applyBorder="1"/>
    <xf numFmtId="0" fontId="0" fillId="117" borderId="116" xfId="0" applyFill="1" applyBorder="1"/>
    <xf numFmtId="0" fontId="0" fillId="118" borderId="117" xfId="0" applyFill="1" applyBorder="1"/>
    <xf numFmtId="0" fontId="0" fillId="119" borderId="118" xfId="0" applyFill="1" applyBorder="1"/>
    <xf numFmtId="0" fontId="0" fillId="120" borderId="119" xfId="0" applyFill="1" applyBorder="1"/>
    <xf numFmtId="0" fontId="0" fillId="121" borderId="120" xfId="0" applyFill="1" applyBorder="1"/>
    <xf numFmtId="0" fontId="0" fillId="122" borderId="121" xfId="0" applyFill="1" applyBorder="1"/>
    <xf numFmtId="0" fontId="0" fillId="123" borderId="122" xfId="0" applyFill="1" applyBorder="1"/>
    <xf numFmtId="0" fontId="0" fillId="124" borderId="123" xfId="0" applyFill="1" applyBorder="1"/>
    <xf numFmtId="0" fontId="0" fillId="125" borderId="124" xfId="0" applyFill="1" applyBorder="1"/>
    <xf numFmtId="0" fontId="0" fillId="126" borderId="125" xfId="0" applyFill="1" applyBorder="1"/>
    <xf numFmtId="0" fontId="0" fillId="127" borderId="126" xfId="0" applyFill="1" applyBorder="1"/>
    <xf numFmtId="0" fontId="0" fillId="128" borderId="127" xfId="0" applyFill="1" applyBorder="1"/>
    <xf numFmtId="0" fontId="0" fillId="129" borderId="128" xfId="0" applyFill="1" applyBorder="1"/>
    <xf numFmtId="0" fontId="0" fillId="130" borderId="129" xfId="0" applyFill="1" applyBorder="1"/>
    <xf numFmtId="0" fontId="0" fillId="131" borderId="130" xfId="0" applyFill="1" applyBorder="1"/>
    <xf numFmtId="0" fontId="0" fillId="0" borderId="131" xfId="0" applyFill="1" applyBorder="1"/>
    <xf numFmtId="0" fontId="1" fillId="0" borderId="73" xfId="0" applyFont="1" applyFill="1" applyBorder="1" applyAlignment="1">
      <alignment horizontal="right"/>
    </xf>
    <xf numFmtId="0" fontId="0" fillId="0" borderId="132" xfId="0" applyFill="1" applyBorder="1"/>
    <xf numFmtId="0" fontId="26" fillId="134" borderId="133" xfId="0" applyFont="1" applyFill="1" applyBorder="1" applyAlignment="1">
      <alignment horizontal="center"/>
    </xf>
    <xf numFmtId="0" fontId="0" fillId="135" borderId="134" xfId="0" applyFill="1" applyBorder="1"/>
    <xf numFmtId="0" fontId="0" fillId="136" borderId="135" xfId="0" applyFill="1" applyBorder="1"/>
    <xf numFmtId="0" fontId="0" fillId="137" borderId="136" xfId="0" applyFill="1" applyBorder="1"/>
    <xf numFmtId="0" fontId="0" fillId="138" borderId="137" xfId="0" applyFill="1" applyBorder="1"/>
    <xf numFmtId="0" fontId="0" fillId="139" borderId="138" xfId="0" applyFill="1" applyBorder="1"/>
    <xf numFmtId="0" fontId="0" fillId="140" borderId="139" xfId="0" applyFill="1" applyBorder="1"/>
    <xf numFmtId="0" fontId="0" fillId="141" borderId="140" xfId="0" applyFill="1" applyBorder="1"/>
    <xf numFmtId="0" fontId="0" fillId="142" borderId="141" xfId="0" applyFill="1" applyBorder="1"/>
    <xf numFmtId="0" fontId="0" fillId="143" borderId="142" xfId="0" applyFill="1" applyBorder="1"/>
    <xf numFmtId="0" fontId="0" fillId="144" borderId="143" xfId="0" applyFill="1" applyBorder="1"/>
    <xf numFmtId="0" fontId="0" fillId="145" borderId="144" xfId="0" applyFill="1" applyBorder="1"/>
    <xf numFmtId="0" fontId="0" fillId="146" borderId="145" xfId="0" applyFill="1" applyBorder="1"/>
    <xf numFmtId="0" fontId="0" fillId="147" borderId="146" xfId="0" applyFill="1" applyBorder="1"/>
    <xf numFmtId="0" fontId="0" fillId="148" borderId="147" xfId="0" applyFill="1" applyBorder="1"/>
    <xf numFmtId="0" fontId="0" fillId="149" borderId="148" xfId="0" applyFill="1" applyBorder="1"/>
    <xf numFmtId="0" fontId="0" fillId="150" borderId="149" xfId="0" applyFill="1" applyBorder="1"/>
    <xf numFmtId="0" fontId="0" fillId="151" borderId="150" xfId="0" applyFill="1" applyBorder="1"/>
    <xf numFmtId="0" fontId="0" fillId="152" borderId="151" xfId="0" applyFill="1" applyBorder="1"/>
    <xf numFmtId="0" fontId="0" fillId="153" borderId="152" xfId="0" applyFill="1" applyBorder="1"/>
    <xf numFmtId="0" fontId="0" fillId="154" borderId="153" xfId="0" applyFill="1" applyBorder="1"/>
    <xf numFmtId="0" fontId="0" fillId="155" borderId="154" xfId="0" applyFill="1" applyBorder="1"/>
    <xf numFmtId="0" fontId="0" fillId="156" borderId="155" xfId="0" applyFill="1" applyBorder="1"/>
    <xf numFmtId="0" fontId="0" fillId="157" borderId="156" xfId="0" applyFill="1" applyBorder="1"/>
    <xf numFmtId="0" fontId="0" fillId="158" borderId="157" xfId="0" applyFill="1" applyBorder="1"/>
    <xf numFmtId="0" fontId="0" fillId="159" borderId="158" xfId="0" applyFill="1" applyBorder="1"/>
    <xf numFmtId="0" fontId="0" fillId="160" borderId="159" xfId="0" applyFill="1" applyBorder="1"/>
    <xf numFmtId="0" fontId="0" fillId="161" borderId="160" xfId="0" applyFill="1" applyBorder="1"/>
    <xf numFmtId="0" fontId="1" fillId="0" borderId="42" xfId="0" applyFont="1" applyFill="1" applyBorder="1"/>
    <xf numFmtId="0" fontId="1" fillId="0" borderId="42" xfId="0" applyFont="1" applyFill="1" applyBorder="1" applyAlignment="1">
      <alignment horizontal="center"/>
    </xf>
    <xf numFmtId="0" fontId="0" fillId="162" borderId="161" xfId="0" applyFill="1"/>
    <xf numFmtId="0" fontId="0" fillId="41" borderId="40" xfId="0" applyFill="1"/>
    <xf numFmtId="0" fontId="0" fillId="42" borderId="41" xfId="0" applyFill="1"/>
    <xf numFmtId="0" fontId="0" fillId="163" borderId="162" xfId="0" applyFill="1"/>
    <xf numFmtId="0" fontId="3" fillId="42" borderId="41" xfId="0" applyFont="1" applyFill="1"/>
    <xf numFmtId="0" fontId="58" fillId="42" borderId="41" xfId="0" applyFont="1" applyFill="1"/>
    <xf numFmtId="0" fontId="64" fillId="42" borderId="41" xfId="0" applyFont="1" applyFill="1"/>
    <xf numFmtId="0" fontId="65" fillId="42" borderId="41" xfId="0" applyFont="1" applyFill="1"/>
    <xf numFmtId="0" fontId="66" fillId="42" borderId="41" xfId="0" applyFont="1" applyFill="1"/>
    <xf numFmtId="0" fontId="21" fillId="42" borderId="41" xfId="0" applyFont="1" applyFill="1"/>
    <xf numFmtId="0" fontId="67" fillId="42" borderId="41" xfId="0" applyFont="1" applyFill="1"/>
    <xf numFmtId="0" fontId="67" fillId="0" borderId="0" xfId="0" applyFont="1"/>
    <xf numFmtId="0" fontId="0" fillId="0" borderId="163" xfId="0" applyFill="1" applyBorder="1"/>
    <xf numFmtId="0" fontId="0" fillId="0" borderId="164" xfId="0" applyFill="1" applyBorder="1" applyAlignment="1">
      <alignment horizontal="center"/>
    </xf>
    <xf numFmtId="0" fontId="0" fillId="0" borderId="165" xfId="0" applyFill="1" applyBorder="1" applyAlignment="1">
      <alignment horizontal="center"/>
    </xf>
    <xf numFmtId="0" fontId="0" fillId="0" borderId="164" xfId="0" applyFill="1" applyBorder="1"/>
    <xf numFmtId="0" fontId="0" fillId="0" borderId="166" xfId="0" applyFill="1" applyBorder="1" applyAlignment="1">
      <alignment horizontal="center"/>
    </xf>
    <xf numFmtId="0" fontId="1" fillId="0" borderId="164" xfId="0" applyFont="1" applyFill="1" applyBorder="1" applyAlignment="1">
      <alignment horizontal="right"/>
    </xf>
    <xf numFmtId="0" fontId="1" fillId="0" borderId="166" xfId="0" applyFont="1" applyFill="1" applyBorder="1" applyAlignment="1">
      <alignment horizontal="right"/>
    </xf>
    <xf numFmtId="0" fontId="1" fillId="0" borderId="167" xfId="0" applyFont="1" applyFill="1" applyBorder="1" applyAlignment="1">
      <alignment horizontal="right"/>
    </xf>
    <xf numFmtId="0" fontId="0" fillId="0" borderId="165" xfId="0" applyFill="1" applyBorder="1"/>
    <xf numFmtId="0" fontId="1" fillId="0" borderId="168" xfId="0" applyFont="1" applyFill="1" applyBorder="1" applyAlignment="1">
      <alignment horizontal="right"/>
    </xf>
    <xf numFmtId="0" fontId="1" fillId="0" borderId="169" xfId="0" applyFont="1" applyFill="1" applyBorder="1" applyAlignment="1">
      <alignment horizontal="right"/>
    </xf>
    <xf numFmtId="174" fontId="28" fillId="0" borderId="0" xfId="0" applyNumberFormat="1" applyFont="1" applyAlignment="1">
      <alignment horizontal="left"/>
    </xf>
    <xf numFmtId="174" fontId="32" fillId="0" borderId="0" xfId="0" applyNumberFormat="1" applyFont="1" applyAlignment="1">
      <alignment horizontal="left"/>
    </xf>
    <xf numFmtId="0" fontId="68" fillId="0" borderId="0" xfId="0" applyFont="1" applyAlignment="1">
      <alignment horizontal="center"/>
    </xf>
    <xf numFmtId="174" fontId="34" fillId="0" borderId="0" xfId="0" applyNumberFormat="1" applyFont="1" applyAlignment="1">
      <alignment horizontal="left"/>
    </xf>
    <xf numFmtId="0" fontId="69" fillId="0" borderId="0" xfId="0" applyFont="1" applyAlignment="1">
      <alignment horizontal="center"/>
    </xf>
    <xf numFmtId="174" fontId="36" fillId="0" borderId="0" xfId="0" applyNumberFormat="1" applyFont="1" applyAlignment="1">
      <alignment horizontal="left"/>
    </xf>
    <xf numFmtId="0" fontId="70" fillId="0" borderId="0" xfId="0" applyFont="1" applyAlignment="1">
      <alignment horizontal="center"/>
    </xf>
    <xf numFmtId="174" fontId="38" fillId="0" borderId="0" xfId="0" applyNumberFormat="1" applyFont="1" applyAlignment="1">
      <alignment horizontal="left"/>
    </xf>
    <xf numFmtId="0" fontId="71" fillId="0" borderId="0" xfId="0" applyFont="1" applyAlignment="1">
      <alignment horizontal="center"/>
    </xf>
    <xf numFmtId="174" fontId="40" fillId="0" borderId="0" xfId="0" applyNumberFormat="1" applyFont="1" applyAlignment="1">
      <alignment horizontal="left"/>
    </xf>
    <xf numFmtId="0" fontId="72" fillId="0" borderId="0" xfId="0" applyFont="1" applyAlignment="1">
      <alignment horizontal="center"/>
    </xf>
    <xf numFmtId="174" fontId="42" fillId="0" borderId="0" xfId="0" applyNumberFormat="1" applyFont="1" applyAlignment="1">
      <alignment horizontal="left"/>
    </xf>
    <xf numFmtId="0" fontId="73" fillId="0" borderId="0" xfId="0" applyFont="1" applyAlignment="1">
      <alignment horizontal="center"/>
    </xf>
    <xf numFmtId="174" fontId="30" fillId="0" borderId="0" xfId="0" applyNumberFormat="1" applyFont="1" applyAlignment="1">
      <alignment horizontal="left"/>
    </xf>
    <xf numFmtId="0" fontId="74" fillId="0" borderId="0" xfId="0" applyFont="1" applyAlignment="1">
      <alignment horizontal="center"/>
    </xf>
    <xf numFmtId="0" fontId="62" fillId="0" borderId="0" xfId="0" applyFont="1" applyAlignment="1">
      <alignment horizontal="center"/>
    </xf>
    <xf numFmtId="174" fontId="75" fillId="0" borderId="0" xfId="0" applyNumberFormat="1" applyFont="1" applyAlignment="1">
      <alignment horizontal="left"/>
    </xf>
    <xf numFmtId="0" fontId="76" fillId="0" borderId="0" xfId="0" applyFont="1" applyAlignment="1">
      <alignment horizontal="center"/>
    </xf>
    <xf numFmtId="174" fontId="0" fillId="0" borderId="0" xfId="0" applyNumberFormat="1" applyAlignment="1">
      <alignment horizontal="left"/>
    </xf>
    <xf numFmtId="0" fontId="67" fillId="42" borderId="41" xfId="0" applyFont="1" applyFill="1" applyAlignment="1">
      <alignment horizontal="left"/>
    </xf>
    <xf numFmtId="0" fontId="1" fillId="0" borderId="0" xfId="0" applyFont="1" applyAlignment="1">
      <alignment horizontal="left"/>
    </xf>
    <xf numFmtId="165" fontId="67" fillId="42" borderId="41" xfId="0" applyNumberFormat="1" applyFont="1" applyFill="1" applyAlignment="1">
      <alignment horizontal="left"/>
    </xf>
    <xf numFmtId="165" fontId="1" fillId="0" borderId="0" xfId="0" applyNumberFormat="1" applyFont="1" applyAlignment="1">
      <alignment horizontal="left"/>
    </xf>
    <xf numFmtId="2" fontId="67" fillId="42" borderId="41" xfId="0" applyNumberFormat="1" applyFont="1" applyFill="1" applyAlignment="1">
      <alignment horizontal="left"/>
    </xf>
    <xf numFmtId="2" fontId="1" fillId="0" borderId="0" xfId="0" applyNumberFormat="1" applyFont="1" applyAlignment="1">
      <alignment horizontal="left"/>
    </xf>
    <xf numFmtId="166" fontId="67" fillId="42" borderId="41" xfId="0" applyNumberFormat="1" applyFont="1" applyFill="1" applyAlignment="1">
      <alignment horizontal="left"/>
    </xf>
    <xf numFmtId="166" fontId="1" fillId="0" borderId="0" xfId="0" applyNumberFormat="1" applyFont="1" applyAlignment="1">
      <alignment horizontal="left"/>
    </xf>
    <xf numFmtId="167" fontId="67" fillId="42" borderId="41" xfId="0" applyNumberFormat="1" applyFont="1" applyFill="1" applyAlignment="1">
      <alignment horizontal="left"/>
    </xf>
    <xf numFmtId="167" fontId="1" fillId="0" borderId="0" xfId="0" applyNumberFormat="1" applyFont="1" applyAlignment="1">
      <alignment horizontal="left"/>
    </xf>
    <xf numFmtId="168" fontId="67" fillId="42" borderId="41" xfId="0" applyNumberFormat="1" applyFont="1" applyFill="1" applyAlignment="1">
      <alignment horizontal="left"/>
    </xf>
    <xf numFmtId="168" fontId="1" fillId="0" borderId="0" xfId="0" applyNumberFormat="1" applyFont="1" applyAlignment="1">
      <alignment horizontal="left"/>
    </xf>
    <xf numFmtId="169" fontId="67" fillId="42" borderId="41" xfId="0" applyNumberFormat="1" applyFont="1" applyFill="1" applyAlignment="1">
      <alignment horizontal="left"/>
    </xf>
    <xf numFmtId="169" fontId="1" fillId="0" borderId="0" xfId="0" applyNumberFormat="1" applyFont="1" applyAlignment="1">
      <alignment horizontal="left"/>
    </xf>
    <xf numFmtId="170" fontId="67" fillId="42" borderId="41" xfId="0" applyNumberFormat="1" applyFont="1" applyFill="1" applyAlignment="1">
      <alignment horizontal="left"/>
    </xf>
    <xf numFmtId="170" fontId="1" fillId="0" borderId="0" xfId="0" applyNumberFormat="1" applyFont="1" applyAlignment="1">
      <alignment horizontal="left"/>
    </xf>
    <xf numFmtId="171" fontId="67" fillId="42" borderId="41" xfId="0" applyNumberFormat="1" applyFont="1" applyFill="1" applyAlignment="1">
      <alignment horizontal="left"/>
    </xf>
    <xf numFmtId="171" fontId="1" fillId="0" borderId="0" xfId="0" applyNumberFormat="1" applyFont="1" applyAlignment="1">
      <alignment horizontal="left"/>
    </xf>
    <xf numFmtId="172" fontId="67" fillId="42" borderId="41" xfId="0" applyNumberFormat="1" applyFont="1" applyFill="1" applyAlignment="1">
      <alignment horizontal="left"/>
    </xf>
    <xf numFmtId="172" fontId="1" fillId="0" borderId="0" xfId="0" applyNumberFormat="1" applyFont="1" applyAlignment="1">
      <alignment horizontal="left"/>
    </xf>
    <xf numFmtId="173" fontId="67" fillId="42" borderId="41" xfId="0" applyNumberFormat="1" applyFont="1" applyFill="1" applyAlignment="1">
      <alignment horizontal="left"/>
    </xf>
    <xf numFmtId="173" fontId="1" fillId="0" borderId="0" xfId="0" applyNumberFormat="1" applyFont="1" applyAlignment="1">
      <alignment horizontal="left"/>
    </xf>
    <xf numFmtId="174" fontId="67" fillId="42" borderId="41" xfId="0" applyNumberFormat="1" applyFont="1" applyFill="1" applyAlignment="1">
      <alignment horizontal="left"/>
    </xf>
    <xf numFmtId="174" fontId="1" fillId="0" borderId="0" xfId="0" applyNumberFormat="1" applyFont="1" applyAlignment="1">
      <alignment horizontal="left"/>
    </xf>
    <xf numFmtId="177" fontId="67" fillId="42" borderId="41" xfId="0" applyNumberFormat="1" applyFont="1" applyFill="1" applyAlignment="1">
      <alignment horizontal="left"/>
    </xf>
    <xf numFmtId="177" fontId="1" fillId="0" borderId="0" xfId="0" applyNumberFormat="1" applyFont="1" applyAlignment="1">
      <alignment horizontal="left"/>
    </xf>
    <xf numFmtId="178" fontId="67" fillId="42" borderId="41" xfId="0" applyNumberFormat="1" applyFont="1" applyFill="1" applyAlignment="1">
      <alignment horizontal="left"/>
    </xf>
    <xf numFmtId="178" fontId="1" fillId="0" borderId="0" xfId="0" applyNumberFormat="1" applyFont="1" applyAlignment="1">
      <alignment horizontal="left"/>
    </xf>
    <xf numFmtId="179" fontId="67" fillId="42" borderId="41" xfId="0" applyNumberFormat="1" applyFont="1" applyFill="1" applyAlignment="1">
      <alignment horizontal="left"/>
    </xf>
    <xf numFmtId="179" fontId="1" fillId="0" borderId="0" xfId="0" applyNumberFormat="1" applyFont="1" applyAlignment="1">
      <alignment horizontal="left"/>
    </xf>
    <xf numFmtId="0" fontId="0" fillId="0" borderId="0" xfId="0" applyAlignment="1">
      <alignment horizontal="left"/>
    </xf>
    <xf numFmtId="174" fontId="0" fillId="0" borderId="0" xfId="0" applyNumberFormat="1"/>
    <xf numFmtId="0" fontId="0" fillId="0" borderId="11" xfId="0" applyFill="1" applyBorder="1" applyAlignment="1">
      <alignment horizontal="left"/>
    </xf>
    <xf numFmtId="174" fontId="0" fillId="0" borderId="0" xfId="0" applyNumberFormat="1" applyAlignment="1">
      <alignment horizontal="center"/>
    </xf>
    <xf numFmtId="174" fontId="0" fillId="30" borderId="29" xfId="0" applyNumberFormat="1" applyFill="1" applyAlignment="1">
      <alignment horizontal="center"/>
    </xf>
    <xf numFmtId="0" fontId="0" fillId="171" borderId="170" xfId="0" applyFill="1" applyBorder="1" applyAlignment="1">
      <alignment horizontal="center"/>
    </xf>
    <xf numFmtId="174" fontId="0" fillId="90" borderId="89" xfId="0" applyNumberFormat="1" applyFill="1" applyAlignment="1">
      <alignment horizontal="center"/>
    </xf>
    <xf numFmtId="0" fontId="0" fillId="172" borderId="171" xfId="0" applyFill="1" applyBorder="1" applyAlignment="1">
      <alignment horizontal="center"/>
    </xf>
    <xf numFmtId="174" fontId="0" fillId="93" borderId="92" xfId="0" applyNumberFormat="1" applyFill="1" applyAlignment="1">
      <alignment horizontal="center"/>
    </xf>
    <xf numFmtId="0" fontId="0" fillId="173" borderId="172" xfId="0" applyFill="1" applyBorder="1" applyAlignment="1">
      <alignment horizontal="center"/>
    </xf>
    <xf numFmtId="174" fontId="0" fillId="86" borderId="85" xfId="0" applyNumberFormat="1" applyFill="1" applyAlignment="1">
      <alignment horizontal="center"/>
    </xf>
    <xf numFmtId="0" fontId="0" fillId="174" borderId="173" xfId="0" applyFill="1" applyBorder="1" applyAlignment="1">
      <alignment horizontal="center"/>
    </xf>
    <xf numFmtId="174" fontId="0" fillId="87" borderId="86" xfId="0" applyNumberFormat="1" applyFill="1" applyAlignment="1">
      <alignment horizontal="center"/>
    </xf>
    <xf numFmtId="0" fontId="0" fillId="175" borderId="174" xfId="0" applyFill="1" applyBorder="1" applyAlignment="1">
      <alignment horizontal="center"/>
    </xf>
    <xf numFmtId="174" fontId="0" fillId="31" borderId="30" xfId="0" applyNumberFormat="1" applyFill="1" applyAlignment="1">
      <alignment horizontal="center"/>
    </xf>
    <xf numFmtId="0" fontId="0" fillId="176" borderId="175" xfId="0" applyFill="1" applyBorder="1" applyAlignment="1">
      <alignment horizontal="center"/>
    </xf>
    <xf numFmtId="174" fontId="0" fillId="176" borderId="175" xfId="0" applyNumberFormat="1" applyFill="1" applyBorder="1" applyAlignment="1">
      <alignment horizontal="center"/>
    </xf>
    <xf numFmtId="0" fontId="0" fillId="177" borderId="176" xfId="0" applyFill="1" applyBorder="1" applyAlignment="1">
      <alignment horizontal="center"/>
    </xf>
    <xf numFmtId="170" fontId="0" fillId="0" borderId="1" xfId="0" applyNumberFormat="1" applyFill="1" applyBorder="1" applyAlignment="1">
      <alignment horizontal="left"/>
    </xf>
    <xf numFmtId="170" fontId="75" fillId="0" borderId="1" xfId="0" applyNumberFormat="1" applyFont="1" applyFill="1" applyBorder="1" applyAlignment="1">
      <alignment horizontal="left"/>
    </xf>
    <xf numFmtId="171" fontId="0" fillId="0" borderId="0" xfId="0" applyNumberFormat="1"/>
    <xf numFmtId="172" fontId="0" fillId="0" borderId="0" xfId="0" applyNumberFormat="1"/>
    <xf numFmtId="0" fontId="26" fillId="176" borderId="175" xfId="0" applyFont="1" applyFill="1" applyBorder="1"/>
    <xf numFmtId="0" fontId="1" fillId="0" borderId="74" xfId="0" applyFont="1" applyFill="1" applyBorder="1" applyAlignment="1">
      <alignment horizontal="center"/>
    </xf>
    <xf numFmtId="0" fontId="0" fillId="0" borderId="74" xfId="0" applyFill="1" applyBorder="1" applyAlignment="1">
      <alignment horizontal="center"/>
    </xf>
    <xf numFmtId="0" fontId="1" fillId="0" borderId="177" xfId="0" applyFont="1" applyFill="1" applyBorder="1" applyAlignment="1">
      <alignment horizontal="right"/>
    </xf>
    <xf numFmtId="165" fontId="0" fillId="0" borderId="166" xfId="0" applyNumberFormat="1" applyFill="1" applyBorder="1" applyAlignment="1">
      <alignment horizontal="center"/>
    </xf>
    <xf numFmtId="2" fontId="0" fillId="0" borderId="166" xfId="0" applyNumberFormat="1" applyFill="1" applyBorder="1" applyAlignment="1">
      <alignment horizontal="center"/>
    </xf>
    <xf numFmtId="166" fontId="0" fillId="0" borderId="166" xfId="0" applyNumberFormat="1" applyFill="1" applyBorder="1" applyAlignment="1">
      <alignment horizontal="center"/>
    </xf>
    <xf numFmtId="1" fontId="0" fillId="0" borderId="166" xfId="0" applyNumberFormat="1" applyFill="1" applyBorder="1" applyAlignment="1">
      <alignment horizontal="center"/>
    </xf>
    <xf numFmtId="167" fontId="0" fillId="0" borderId="166" xfId="0" applyNumberFormat="1" applyFill="1" applyBorder="1" applyAlignment="1">
      <alignment horizontal="center"/>
    </xf>
    <xf numFmtId="168" fontId="0" fillId="0" borderId="166" xfId="0" applyNumberFormat="1" applyFill="1" applyBorder="1" applyAlignment="1">
      <alignment horizontal="center"/>
    </xf>
    <xf numFmtId="169" fontId="0" fillId="0" borderId="166" xfId="0" applyNumberFormat="1" applyFill="1" applyBorder="1" applyAlignment="1">
      <alignment horizontal="center"/>
    </xf>
    <xf numFmtId="0" fontId="1" fillId="0" borderId="165" xfId="0" applyFont="1" applyFill="1" applyBorder="1" applyAlignment="1">
      <alignment horizontal="right"/>
    </xf>
    <xf numFmtId="0" fontId="0" fillId="0" borderId="168" xfId="0" applyFill="1" applyBorder="1" applyAlignment="1">
      <alignment horizontal="center"/>
    </xf>
    <xf numFmtId="0" fontId="0" fillId="0" borderId="169" xfId="0" applyFill="1" applyBorder="1" applyAlignment="1">
      <alignment horizontal="center"/>
    </xf>
    <xf numFmtId="169" fontId="0" fillId="0" borderId="169" xfId="0" applyNumberFormat="1" applyFill="1" applyBorder="1" applyAlignment="1">
      <alignment horizontal="center"/>
    </xf>
    <xf numFmtId="0" fontId="0" fillId="0" borderId="168" xfId="0" applyFill="1" applyBorder="1"/>
    <xf numFmtId="0" fontId="0" fillId="0" borderId="169" xfId="0" applyFill="1" applyBorder="1"/>
    <xf numFmtId="0" fontId="0" fillId="0" borderId="178" xfId="0" applyFill="1" applyBorder="1"/>
    <xf numFmtId="0" fontId="0" fillId="0" borderId="167" xfId="0" applyFill="1" applyBorder="1"/>
    <xf numFmtId="171" fontId="0" fillId="0" borderId="74" xfId="0" applyNumberFormat="1" applyFill="1" applyBorder="1"/>
    <xf numFmtId="170" fontId="0" fillId="0" borderId="74" xfId="0" applyNumberFormat="1" applyFill="1" applyBorder="1"/>
    <xf numFmtId="169" fontId="0" fillId="0" borderId="74" xfId="0" applyNumberFormat="1" applyFill="1" applyBorder="1"/>
    <xf numFmtId="170" fontId="0" fillId="0" borderId="169" xfId="0" applyNumberFormat="1" applyFill="1" applyBorder="1" applyAlignment="1">
      <alignment horizontal="center"/>
    </xf>
    <xf numFmtId="0" fontId="0" fillId="0" borderId="166" xfId="0" applyFill="1" applyBorder="1"/>
    <xf numFmtId="0" fontId="1" fillId="0" borderId="104" xfId="0" applyFont="1" applyFill="1" applyBorder="1" applyAlignment="1">
      <alignment horizontal="center"/>
    </xf>
    <xf numFmtId="0" fontId="1" fillId="0" borderId="112" xfId="0" applyFont="1" applyFill="1" applyBorder="1" applyAlignment="1">
      <alignment horizontal="center"/>
    </xf>
    <xf numFmtId="0" fontId="1" fillId="180" borderId="179" xfId="0" applyFont="1" applyFill="1" applyBorder="1" applyAlignment="1">
      <alignment horizontal="center"/>
    </xf>
    <xf numFmtId="0" fontId="0" fillId="180" borderId="179" xfId="0" applyFill="1" applyBorder="1"/>
    <xf numFmtId="0" fontId="1" fillId="88" borderId="87" xfId="0" applyFont="1" applyFill="1" applyAlignment="1">
      <alignment horizontal="right"/>
    </xf>
    <xf numFmtId="0" fontId="1" fillId="181" borderId="180" xfId="0" applyFont="1" applyFill="1" applyBorder="1" applyAlignment="1">
      <alignment horizontal="center"/>
    </xf>
    <xf numFmtId="166" fontId="0" fillId="88" borderId="87" xfId="0" applyNumberFormat="1" applyFill="1"/>
    <xf numFmtId="0" fontId="1" fillId="141" borderId="140" xfId="0" applyFont="1" applyFill="1" applyBorder="1" applyAlignment="1">
      <alignment horizontal="center"/>
    </xf>
    <xf numFmtId="0" fontId="1" fillId="89" borderId="88" xfId="0" applyFont="1" applyFill="1" applyAlignment="1">
      <alignment horizontal="right"/>
    </xf>
    <xf numFmtId="0" fontId="1" fillId="182" borderId="181" xfId="0" applyFont="1" applyFill="1" applyBorder="1" applyAlignment="1">
      <alignment horizontal="center"/>
    </xf>
    <xf numFmtId="166" fontId="0" fillId="89" borderId="88" xfId="0" applyNumberFormat="1" applyFill="1"/>
    <xf numFmtId="0" fontId="1" fillId="183" borderId="182" xfId="0" applyFont="1" applyFill="1" applyBorder="1" applyAlignment="1">
      <alignment horizontal="center"/>
    </xf>
    <xf numFmtId="0" fontId="0" fillId="183" borderId="182" xfId="0" applyFill="1" applyBorder="1"/>
    <xf numFmtId="0" fontId="1" fillId="27" borderId="26" xfId="0" applyFont="1" applyFill="1" applyAlignment="1">
      <alignment horizontal="right"/>
    </xf>
    <xf numFmtId="0" fontId="1" fillId="184" borderId="183" xfId="0" applyFont="1" applyFill="1" applyBorder="1" applyAlignment="1">
      <alignment horizontal="center"/>
    </xf>
    <xf numFmtId="166" fontId="0" fillId="27" borderId="26" xfId="0" applyNumberFormat="1" applyFill="1"/>
    <xf numFmtId="0" fontId="1" fillId="185" borderId="184" xfId="0" applyFont="1" applyFill="1" applyBorder="1" applyAlignment="1">
      <alignment horizontal="center"/>
    </xf>
    <xf numFmtId="0" fontId="0" fillId="185" borderId="184" xfId="0" applyFill="1" applyBorder="1"/>
    <xf numFmtId="0" fontId="1" fillId="28" borderId="27" xfId="0" applyFont="1" applyFill="1" applyAlignment="1">
      <alignment horizontal="right"/>
    </xf>
    <xf numFmtId="0" fontId="1" fillId="186" borderId="185" xfId="0" applyFont="1" applyFill="1" applyBorder="1" applyAlignment="1">
      <alignment horizontal="center"/>
    </xf>
    <xf numFmtId="166" fontId="0" fillId="28" borderId="27" xfId="0" applyNumberFormat="1" applyFill="1"/>
    <xf numFmtId="0" fontId="1" fillId="125" borderId="124" xfId="0" applyFont="1" applyFill="1" applyBorder="1" applyAlignment="1">
      <alignment horizontal="center"/>
    </xf>
    <xf numFmtId="0" fontId="1" fillId="86" borderId="85" xfId="0" applyFont="1" applyFill="1" applyAlignment="1">
      <alignment horizontal="right"/>
    </xf>
    <xf numFmtId="0" fontId="1" fillId="174" borderId="173" xfId="0" applyFont="1" applyFill="1" applyBorder="1" applyAlignment="1">
      <alignment horizontal="center"/>
    </xf>
    <xf numFmtId="166" fontId="0" fillId="86" borderId="85" xfId="0" applyNumberFormat="1" applyFill="1"/>
    <xf numFmtId="0" fontId="1" fillId="129" borderId="128" xfId="0" applyFont="1" applyFill="1" applyBorder="1" applyAlignment="1">
      <alignment horizontal="center"/>
    </xf>
    <xf numFmtId="0" fontId="1" fillId="163" borderId="162" xfId="0" applyFont="1" applyFill="1" applyAlignment="1">
      <alignment horizontal="right"/>
    </xf>
    <xf numFmtId="0" fontId="1" fillId="187" borderId="186" xfId="0" applyFont="1" applyFill="1" applyBorder="1" applyAlignment="1">
      <alignment horizontal="center"/>
    </xf>
    <xf numFmtId="166" fontId="0" fillId="163" borderId="162" xfId="0" applyNumberFormat="1" applyFill="1"/>
    <xf numFmtId="0" fontId="1" fillId="188" borderId="187" xfId="0" applyFont="1" applyFill="1" applyBorder="1" applyAlignment="1">
      <alignment horizontal="center"/>
    </xf>
    <xf numFmtId="0" fontId="0" fillId="188" borderId="187" xfId="0" applyFill="1" applyBorder="1"/>
    <xf numFmtId="0" fontId="0" fillId="189" borderId="188" xfId="0" applyFill="1"/>
    <xf numFmtId="0" fontId="1" fillId="189" borderId="188" xfId="0" applyFont="1" applyFill="1" applyAlignment="1">
      <alignment horizontal="right"/>
    </xf>
    <xf numFmtId="0" fontId="1" fillId="190" borderId="189" xfId="0" applyFont="1" applyFill="1" applyBorder="1" applyAlignment="1">
      <alignment horizontal="center"/>
    </xf>
    <xf numFmtId="166" fontId="0" fillId="189" borderId="188" xfId="0" applyNumberFormat="1" applyFill="1"/>
    <xf numFmtId="0" fontId="1" fillId="191" borderId="190" xfId="0" applyFont="1" applyFill="1" applyBorder="1" applyAlignment="1">
      <alignment horizontal="center"/>
    </xf>
    <xf numFmtId="0" fontId="0" fillId="191" borderId="190" xfId="0" applyFill="1" applyBorder="1"/>
    <xf numFmtId="0" fontId="0" fillId="61" borderId="60" xfId="0" applyFill="1"/>
    <xf numFmtId="0" fontId="1" fillId="61" borderId="60" xfId="0" applyFont="1" applyFill="1" applyAlignment="1">
      <alignment horizontal="right"/>
    </xf>
    <xf numFmtId="0" fontId="1" fillId="192" borderId="191" xfId="0" applyFont="1" applyFill="1" applyBorder="1" applyAlignment="1">
      <alignment horizontal="center"/>
    </xf>
    <xf numFmtId="166" fontId="0" fillId="61" borderId="60" xfId="0" applyNumberFormat="1" applyFill="1"/>
    <xf numFmtId="0" fontId="1" fillId="193" borderId="192" xfId="0" applyFont="1" applyFill="1" applyBorder="1" applyAlignment="1">
      <alignment horizontal="center"/>
    </xf>
    <xf numFmtId="0" fontId="0" fillId="193" borderId="192" xfId="0" applyFill="1" applyBorder="1"/>
    <xf numFmtId="0" fontId="0" fillId="194" borderId="193" xfId="0" applyFill="1"/>
    <xf numFmtId="0" fontId="1" fillId="194" borderId="193" xfId="0" applyFont="1" applyFill="1" applyAlignment="1">
      <alignment horizontal="right"/>
    </xf>
    <xf numFmtId="0" fontId="1" fillId="195" borderId="194" xfId="0" applyFont="1" applyFill="1" applyBorder="1" applyAlignment="1">
      <alignment horizontal="center"/>
    </xf>
    <xf numFmtId="166" fontId="0" fillId="194" borderId="193" xfId="0" applyNumberFormat="1" applyFill="1"/>
    <xf numFmtId="0" fontId="1" fillId="196" borderId="195" xfId="0" applyFont="1" applyFill="1" applyBorder="1" applyAlignment="1">
      <alignment horizontal="center"/>
    </xf>
    <xf numFmtId="0" fontId="0" fillId="196" borderId="195" xfId="0" applyFill="1" applyBorder="1"/>
    <xf numFmtId="0" fontId="0" fillId="197" borderId="196" xfId="0" applyFill="1"/>
    <xf numFmtId="0" fontId="1" fillId="197" borderId="196" xfId="0" applyFont="1" applyFill="1" applyAlignment="1">
      <alignment horizontal="right"/>
    </xf>
    <xf numFmtId="0" fontId="1" fillId="198" borderId="197" xfId="0" applyFont="1" applyFill="1" applyBorder="1" applyAlignment="1">
      <alignment horizontal="center"/>
    </xf>
    <xf numFmtId="166" fontId="0" fillId="197" borderId="196" xfId="0" applyNumberFormat="1" applyFill="1"/>
    <xf numFmtId="0" fontId="1" fillId="199" borderId="198" xfId="0" applyFont="1" applyFill="1" applyBorder="1" applyAlignment="1">
      <alignment horizontal="center"/>
    </xf>
    <xf numFmtId="0" fontId="0" fillId="199" borderId="198" xfId="0" applyFill="1" applyBorder="1"/>
    <xf numFmtId="0" fontId="0" fillId="200" borderId="199" xfId="0" applyFill="1"/>
    <xf numFmtId="0" fontId="1" fillId="200" borderId="199" xfId="0" applyFont="1" applyFill="1" applyAlignment="1">
      <alignment horizontal="right"/>
    </xf>
    <xf numFmtId="0" fontId="1" fillId="201" borderId="200" xfId="0" applyFont="1" applyFill="1" applyBorder="1" applyAlignment="1">
      <alignment horizontal="center"/>
    </xf>
    <xf numFmtId="166" fontId="0" fillId="200" borderId="199" xfId="0" applyNumberFormat="1" applyFill="1"/>
    <xf numFmtId="0" fontId="0" fillId="34" borderId="33" xfId="0" applyFill="1" applyAlignment="1">
      <alignment horizontal="center"/>
    </xf>
    <xf numFmtId="0" fontId="0" fillId="35" borderId="34" xfId="0" applyFill="1" applyAlignment="1">
      <alignment horizontal="center"/>
    </xf>
    <xf numFmtId="0" fontId="0" fillId="107" borderId="106" xfId="0" applyFill="1" applyAlignment="1">
      <alignment horizontal="center"/>
    </xf>
    <xf numFmtId="0" fontId="0" fillId="38" borderId="37" xfId="0" applyFill="1" applyAlignment="1">
      <alignment horizontal="center"/>
    </xf>
    <xf numFmtId="0" fontId="0" fillId="41" borderId="40" xfId="0" applyFill="1" applyAlignment="1">
      <alignment horizontal="center"/>
    </xf>
    <xf numFmtId="0" fontId="0" fillId="202" borderId="201" xfId="0" applyFill="1" applyAlignment="1">
      <alignment horizontal="center"/>
    </xf>
    <xf numFmtId="0" fontId="0" fillId="60" borderId="59" xfId="0" applyFill="1" applyAlignment="1">
      <alignment horizontal="center"/>
    </xf>
    <xf numFmtId="0" fontId="0" fillId="194" borderId="193" xfId="0" applyFill="1" applyAlignment="1">
      <alignment horizontal="center"/>
    </xf>
    <xf numFmtId="0" fontId="1" fillId="0" borderId="202" xfId="0" applyFont="1" applyFill="1" applyBorder="1" applyAlignment="1">
      <alignment horizontal="right"/>
    </xf>
    <xf numFmtId="174" fontId="67" fillId="0" borderId="0" xfId="0" applyNumberFormat="1" applyFont="1" applyAlignment="1">
      <alignment horizontal="left"/>
    </xf>
    <xf numFmtId="174" fontId="67" fillId="88" borderId="87" xfId="0" applyNumberFormat="1" applyFont="1" applyFill="1" applyAlignment="1">
      <alignment horizontal="left"/>
    </xf>
    <xf numFmtId="174" fontId="1" fillId="88" borderId="87" xfId="0" applyNumberFormat="1" applyFont="1" applyFill="1" applyAlignment="1">
      <alignment horizontal="left"/>
    </xf>
    <xf numFmtId="174" fontId="67" fillId="90" borderId="89" xfId="0" applyNumberFormat="1" applyFont="1" applyFill="1" applyAlignment="1">
      <alignment horizontal="left"/>
    </xf>
    <xf numFmtId="174" fontId="1" fillId="90" borderId="89" xfId="0" applyNumberFormat="1" applyFont="1" applyFill="1" applyAlignment="1">
      <alignment horizontal="left"/>
    </xf>
    <xf numFmtId="174" fontId="67" fillId="91" borderId="90" xfId="0" applyNumberFormat="1" applyFont="1" applyFill="1" applyAlignment="1">
      <alignment horizontal="left"/>
    </xf>
    <xf numFmtId="174" fontId="1" fillId="91" borderId="90" xfId="0" applyNumberFormat="1" applyFont="1" applyFill="1" applyAlignment="1">
      <alignment horizontal="left"/>
    </xf>
    <xf numFmtId="174" fontId="67" fillId="92" borderId="91" xfId="0" applyNumberFormat="1" applyFont="1" applyFill="1" applyAlignment="1">
      <alignment horizontal="left"/>
    </xf>
    <xf numFmtId="174" fontId="1" fillId="92" borderId="91" xfId="0" applyNumberFormat="1" applyFont="1" applyFill="1" applyAlignment="1">
      <alignment horizontal="left"/>
    </xf>
    <xf numFmtId="174" fontId="67" fillId="110" borderId="109" xfId="0" applyNumberFormat="1" applyFont="1" applyFill="1" applyAlignment="1">
      <alignment horizontal="left"/>
    </xf>
    <xf numFmtId="174" fontId="1" fillId="110" borderId="109" xfId="0" applyNumberFormat="1" applyFont="1" applyFill="1" applyAlignment="1">
      <alignment horizontal="left"/>
    </xf>
    <xf numFmtId="174" fontId="67" fillId="29" borderId="28" xfId="0" applyNumberFormat="1" applyFont="1" applyFill="1" applyAlignment="1">
      <alignment horizontal="left"/>
    </xf>
    <xf numFmtId="174" fontId="1" fillId="29" borderId="28" xfId="0" applyNumberFormat="1" applyFont="1" applyFill="1" applyAlignment="1">
      <alignment horizontal="left"/>
    </xf>
    <xf numFmtId="174" fontId="67" fillId="30" borderId="29" xfId="0" applyNumberFormat="1" applyFont="1" applyFill="1" applyAlignment="1">
      <alignment horizontal="left"/>
    </xf>
    <xf numFmtId="174" fontId="1" fillId="30" borderId="29" xfId="0" applyNumberFormat="1" applyFont="1" applyFill="1" applyAlignment="1">
      <alignment horizontal="left"/>
    </xf>
    <xf numFmtId="174" fontId="67" fillId="204" borderId="203" xfId="0" applyNumberFormat="1" applyFont="1" applyFill="1" applyAlignment="1">
      <alignment horizontal="left"/>
    </xf>
    <xf numFmtId="174" fontId="1" fillId="204" borderId="203" xfId="0" applyNumberFormat="1" applyFont="1" applyFill="1" applyAlignment="1">
      <alignment horizontal="left"/>
    </xf>
    <xf numFmtId="0" fontId="0" fillId="131" borderId="130" xfId="0" applyFill="1" applyBorder="1" applyAlignment="1">
      <alignment wrapText="1"/>
    </xf>
    <xf numFmtId="3" fontId="0" fillId="131" borderId="130" xfId="0" applyNumberFormat="1" applyFill="1" applyBorder="1"/>
    <xf numFmtId="1" fontId="0" fillId="0" borderId="0" xfId="0" applyNumberFormat="1" applyAlignment="1">
      <alignment horizontal="left"/>
    </xf>
    <xf numFmtId="165" fontId="0" fillId="0" borderId="0" xfId="0" applyNumberFormat="1" applyAlignment="1">
      <alignment horizontal="left"/>
    </xf>
    <xf numFmtId="2" fontId="0" fillId="0" borderId="0" xfId="0" applyNumberFormat="1" applyAlignment="1">
      <alignment horizontal="left"/>
    </xf>
    <xf numFmtId="166" fontId="0" fillId="0" borderId="0" xfId="0" applyNumberFormat="1" applyAlignment="1">
      <alignment horizontal="left"/>
    </xf>
    <xf numFmtId="167" fontId="0" fillId="0" borderId="0" xfId="0" applyNumberFormat="1" applyAlignment="1">
      <alignment horizontal="left"/>
    </xf>
    <xf numFmtId="168" fontId="0" fillId="0" borderId="0" xfId="0" applyNumberFormat="1" applyAlignment="1">
      <alignment horizontal="left"/>
    </xf>
    <xf numFmtId="169" fontId="0" fillId="0" borderId="0" xfId="0" applyNumberFormat="1" applyAlignment="1">
      <alignment horizontal="left"/>
    </xf>
    <xf numFmtId="171" fontId="0" fillId="0" borderId="11" xfId="0" applyNumberFormat="1" applyFill="1" applyBorder="1"/>
    <xf numFmtId="173" fontId="0" fillId="0" borderId="0" xfId="0" applyNumberFormat="1"/>
    <xf numFmtId="173" fontId="0" fillId="0" borderId="11" xfId="0" applyNumberFormat="1" applyFill="1" applyBorder="1"/>
    <xf numFmtId="1" fontId="0" fillId="0" borderId="169" xfId="0" applyNumberFormat="1" applyFill="1" applyBorder="1" applyAlignment="1">
      <alignment horizontal="center"/>
    </xf>
    <xf numFmtId="3" fontId="0" fillId="0" borderId="169" xfId="0" applyNumberFormat="1" applyFill="1" applyBorder="1" applyAlignment="1">
      <alignment horizontal="center"/>
    </xf>
    <xf numFmtId="3" fontId="0" fillId="0" borderId="0" xfId="0" applyNumberFormat="1"/>
    <xf numFmtId="3" fontId="1" fillId="0" borderId="0" xfId="0" applyNumberFormat="1" applyFont="1" applyAlignment="1">
      <alignment horizontal="center"/>
    </xf>
    <xf numFmtId="3" fontId="0" fillId="0" borderId="11" xfId="0" applyNumberFormat="1" applyFill="1" applyBorder="1"/>
    <xf numFmtId="166" fontId="0" fillId="0" borderId="11" xfId="0" applyNumberFormat="1" applyFill="1" applyBorder="1"/>
    <xf numFmtId="172" fontId="0" fillId="0" borderId="11" xfId="0" applyNumberFormat="1" applyFill="1" applyBorder="1"/>
    <xf numFmtId="0" fontId="1" fillId="0" borderId="0" xfId="0" applyFont="1" applyAlignment="1">
      <alignment horizontal="center" wrapText="1"/>
    </xf>
    <xf numFmtId="1" fontId="0" fillId="0" borderId="11" xfId="0" applyNumberFormat="1" applyFill="1" applyBorder="1"/>
    <xf numFmtId="165" fontId="0" fillId="0" borderId="11" xfId="0" applyNumberFormat="1" applyFill="1" applyBorder="1"/>
    <xf numFmtId="171" fontId="0" fillId="0" borderId="73" xfId="0" applyNumberFormat="1" applyFill="1" applyBorder="1"/>
    <xf numFmtId="3" fontId="0" fillId="0" borderId="73" xfId="0" applyNumberFormat="1" applyFill="1" applyBorder="1"/>
    <xf numFmtId="165" fontId="0" fillId="0" borderId="73" xfId="0" applyNumberFormat="1" applyFill="1" applyBorder="1"/>
    <xf numFmtId="1" fontId="0" fillId="0" borderId="73" xfId="0" applyNumberFormat="1" applyFill="1" applyBorder="1"/>
    <xf numFmtId="172" fontId="0" fillId="0" borderId="73" xfId="0" applyNumberFormat="1" applyFill="1" applyBorder="1"/>
    <xf numFmtId="173" fontId="0" fillId="0" borderId="73" xfId="0" applyNumberFormat="1" applyFill="1" applyBorder="1"/>
    <xf numFmtId="174" fontId="0" fillId="0" borderId="73" xfId="0" applyNumberFormat="1" applyFill="1" applyBorder="1"/>
    <xf numFmtId="174" fontId="0" fillId="0" borderId="11" xfId="0" applyNumberFormat="1" applyFill="1" applyBorder="1"/>
    <xf numFmtId="170" fontId="0" fillId="0" borderId="0" xfId="0" applyNumberFormat="1" applyAlignment="1">
      <alignment horizontal="left"/>
    </xf>
    <xf numFmtId="0" fontId="0" fillId="0" borderId="0" xfId="0" applyAlignment="1">
      <alignment horizontal="justify"/>
    </xf>
    <xf numFmtId="1" fontId="0" fillId="131" borderId="130" xfId="0" applyNumberFormat="1" applyFill="1" applyBorder="1"/>
    <xf numFmtId="11" fontId="67" fillId="0" borderId="0" xfId="0" applyNumberFormat="1" applyFont="1"/>
    <xf numFmtId="0" fontId="2" fillId="0" borderId="0" xfId="0" applyFont="1" applyAlignment="1">
      <alignment horizontal="center" wrapText="1"/>
    </xf>
    <xf numFmtId="3" fontId="1" fillId="0" borderId="11" xfId="0" applyNumberFormat="1" applyFont="1" applyFill="1" applyBorder="1" applyAlignment="1">
      <alignment horizontal="center"/>
    </xf>
    <xf numFmtId="0" fontId="0" fillId="63" borderId="62" xfId="0" applyFill="1"/>
    <xf numFmtId="0" fontId="0" fillId="59" borderId="58" xfId="0" applyFill="1"/>
    <xf numFmtId="0" fontId="0" fillId="205" borderId="204" xfId="0" applyFill="1"/>
    <xf numFmtId="0" fontId="0" fillId="206" borderId="205" xfId="0" applyFill="1"/>
    <xf numFmtId="0" fontId="0" fillId="207" borderId="206" xfId="0" applyFill="1"/>
    <xf numFmtId="0" fontId="0" fillId="208" borderId="207" xfId="0" applyFill="1"/>
    <xf numFmtId="0" fontId="0" fillId="209" borderId="208" xfId="0" applyFill="1"/>
    <xf numFmtId="0" fontId="0" fillId="202" borderId="201" xfId="0" applyFill="1"/>
    <xf numFmtId="0" fontId="0" fillId="60" borderId="59" xfId="0" applyFill="1"/>
    <xf numFmtId="0" fontId="0" fillId="210" borderId="209" xfId="0" applyFill="1"/>
    <xf numFmtId="0" fontId="0" fillId="211" borderId="210" xfId="0" applyFill="1"/>
    <xf numFmtId="0" fontId="0" fillId="212" borderId="211" xfId="0" applyFill="1"/>
    <xf numFmtId="0" fontId="0" fillId="213" borderId="212" xfId="0" applyFill="1"/>
    <xf numFmtId="0" fontId="0" fillId="214" borderId="213" xfId="0" applyFill="1"/>
    <xf numFmtId="0" fontId="0" fillId="215" borderId="214" xfId="0" applyFill="1"/>
    <xf numFmtId="0" fontId="0" fillId="216" borderId="215" xfId="0" applyFill="1"/>
    <xf numFmtId="0" fontId="0" fillId="217" borderId="216" xfId="0" applyFill="1"/>
    <xf numFmtId="0" fontId="0" fillId="218" borderId="217" xfId="0" applyFill="1"/>
    <xf numFmtId="0" fontId="0" fillId="219" borderId="218" xfId="0" applyFill="1"/>
    <xf numFmtId="0" fontId="0" fillId="220" borderId="219" xfId="0" applyFill="1"/>
    <xf numFmtId="0" fontId="0" fillId="221" borderId="220" xfId="0" applyFill="1"/>
    <xf numFmtId="0" fontId="0" fillId="222" borderId="221" xfId="0" applyFill="1"/>
    <xf numFmtId="0" fontId="0" fillId="223" borderId="222" xfId="0" applyFill="1"/>
    <xf numFmtId="0" fontId="0" fillId="224" borderId="223" xfId="0" applyFill="1"/>
    <xf numFmtId="176" fontId="0" fillId="31" borderId="30" xfId="0" applyNumberFormat="1" applyFill="1"/>
    <xf numFmtId="176" fontId="1" fillId="0" borderId="0" xfId="0" applyNumberFormat="1" applyFont="1" applyAlignment="1">
      <alignment horizontal="center"/>
    </xf>
    <xf numFmtId="165" fontId="0" fillId="31" borderId="30" xfId="0" applyNumberFormat="1" applyFill="1"/>
    <xf numFmtId="2" fontId="0" fillId="31" borderId="30" xfId="0" applyNumberFormat="1" applyFill="1"/>
    <xf numFmtId="166" fontId="0" fillId="31" borderId="30" xfId="0" applyNumberFormat="1" applyFill="1"/>
    <xf numFmtId="167" fontId="0" fillId="31" borderId="30" xfId="0" applyNumberFormat="1" applyFill="1"/>
    <xf numFmtId="168" fontId="0" fillId="31" borderId="30" xfId="0" applyNumberFormat="1" applyFill="1"/>
    <xf numFmtId="169" fontId="0" fillId="31" borderId="30" xfId="0" applyNumberFormat="1" applyFill="1"/>
    <xf numFmtId="170" fontId="0" fillId="31" borderId="30" xfId="0" applyNumberFormat="1" applyFill="1"/>
    <xf numFmtId="11" fontId="0" fillId="0" borderId="11" xfId="0" applyNumberFormat="1" applyFill="1" applyBorder="1"/>
    <xf numFmtId="11" fontId="0" fillId="0" borderId="10" xfId="0" applyNumberFormat="1" applyFill="1" applyBorder="1"/>
    <xf numFmtId="11" fontId="0" fillId="31" borderId="30" xfId="0" applyNumberFormat="1" applyFill="1"/>
    <xf numFmtId="11" fontId="0" fillId="0" borderId="112" xfId="0" applyNumberFormat="1" applyFill="1" applyBorder="1"/>
    <xf numFmtId="3" fontId="0" fillId="0" borderId="112" xfId="0" applyNumberFormat="1" applyFill="1" applyBorder="1"/>
    <xf numFmtId="0" fontId="1" fillId="0" borderId="112" xfId="0" applyFont="1" applyFill="1" applyBorder="1"/>
    <xf numFmtId="0" fontId="0" fillId="0" borderId="177" xfId="0" applyFill="1" applyBorder="1"/>
    <xf numFmtId="11" fontId="0" fillId="0" borderId="111" xfId="0" applyNumberFormat="1" applyFill="1" applyBorder="1"/>
    <xf numFmtId="0" fontId="1" fillId="0" borderId="0" xfId="0" applyFont="1" applyAlignment="1">
      <alignment wrapText="1"/>
    </xf>
    <xf numFmtId="0" fontId="0" fillId="0" borderId="0" xfId="0" applyAlignment="1">
      <alignment horizontal="center" wrapText="1"/>
    </xf>
    <xf numFmtId="0" fontId="0" fillId="40" borderId="39" xfId="0" applyFill="1"/>
    <xf numFmtId="0" fontId="97" fillId="0" borderId="1" xfId="0" applyFont="1" applyFill="1" applyBorder="1" applyAlignment="1">
      <alignment horizontal="center"/>
    </xf>
    <xf numFmtId="0" fontId="98" fillId="0" borderId="0" xfId="0" applyFont="1"/>
    <xf numFmtId="0" fontId="100" fillId="0" borderId="1" xfId="0" applyFont="1" applyFill="1" applyBorder="1" applyAlignment="1">
      <alignment horizontal="center"/>
    </xf>
    <xf numFmtId="0" fontId="101" fillId="0" borderId="0" xfId="0" applyFont="1"/>
    <xf numFmtId="0" fontId="103" fillId="0" borderId="1" xfId="0" applyFont="1" applyFill="1" applyBorder="1" applyAlignment="1">
      <alignment horizontal="center"/>
    </xf>
    <xf numFmtId="0" fontId="5" fillId="0" borderId="0" xfId="0" applyFont="1"/>
    <xf numFmtId="0" fontId="105" fillId="0" borderId="1" xfId="0" applyFont="1" applyFill="1" applyBorder="1" applyAlignment="1">
      <alignment horizontal="center"/>
    </xf>
    <xf numFmtId="0" fontId="6" fillId="0" borderId="0" xfId="0" applyFont="1"/>
    <xf numFmtId="0" fontId="107" fillId="0" borderId="1" xfId="0" applyFont="1" applyFill="1" applyBorder="1" applyAlignment="1">
      <alignment horizontal="center"/>
    </xf>
    <xf numFmtId="0" fontId="7" fillId="0" borderId="0" xfId="0" applyFont="1"/>
    <xf numFmtId="0" fontId="109" fillId="0" borderId="1" xfId="0" applyFont="1" applyFill="1" applyBorder="1" applyAlignment="1">
      <alignment horizontal="center"/>
    </xf>
    <xf numFmtId="0" fontId="110" fillId="0" borderId="0" xfId="0" applyFont="1"/>
    <xf numFmtId="0" fontId="112" fillId="0" borderId="1" xfId="0" applyFont="1" applyFill="1" applyBorder="1" applyAlignment="1">
      <alignment horizontal="center"/>
    </xf>
    <xf numFmtId="0" fontId="113" fillId="0" borderId="0" xfId="0" applyFont="1"/>
    <xf numFmtId="0" fontId="115" fillId="0" borderId="1" xfId="0" applyFont="1" applyFill="1" applyBorder="1" applyAlignment="1">
      <alignment horizontal="center"/>
    </xf>
    <xf numFmtId="0" fontId="116" fillId="0" borderId="0" xfId="0" applyFont="1"/>
    <xf numFmtId="0" fontId="118" fillId="0" borderId="1" xfId="0" applyFont="1" applyFill="1" applyBorder="1" applyAlignment="1">
      <alignment horizontal="center"/>
    </xf>
    <xf numFmtId="0" fontId="119" fillId="0" borderId="0" xfId="0" applyFont="1"/>
    <xf numFmtId="0" fontId="121" fillId="0" borderId="1" xfId="0" applyFont="1" applyFill="1" applyBorder="1" applyAlignment="1">
      <alignment horizontal="center"/>
    </xf>
    <xf numFmtId="0" fontId="122" fillId="0" borderId="0" xfId="0" applyFont="1"/>
    <xf numFmtId="0" fontId="124" fillId="0" borderId="1" xfId="0" applyFont="1" applyFill="1" applyBorder="1" applyAlignment="1">
      <alignment horizontal="center"/>
    </xf>
    <xf numFmtId="0" fontId="125" fillId="0" borderId="0" xfId="0" applyFont="1"/>
    <xf numFmtId="0" fontId="127" fillId="0" borderId="1" xfId="0" applyFont="1" applyFill="1" applyBorder="1" applyAlignment="1">
      <alignment horizontal="center"/>
    </xf>
    <xf numFmtId="0" fontId="128" fillId="0" borderId="0" xfId="0" applyFont="1"/>
    <xf numFmtId="0" fontId="130" fillId="0" borderId="1" xfId="0" applyFont="1" applyFill="1" applyBorder="1" applyAlignment="1">
      <alignment horizontal="center"/>
    </xf>
    <xf numFmtId="0" fontId="131" fillId="0" borderId="0" xfId="0" applyFont="1"/>
    <xf numFmtId="0" fontId="133" fillId="0" borderId="1" xfId="0" applyFont="1" applyFill="1" applyBorder="1" applyAlignment="1">
      <alignment horizontal="center"/>
    </xf>
    <xf numFmtId="0" fontId="134" fillId="0" borderId="0" xfId="0" applyFont="1"/>
    <xf numFmtId="0" fontId="136" fillId="0" borderId="1" xfId="0" applyFont="1" applyFill="1" applyBorder="1" applyAlignment="1">
      <alignment horizontal="center"/>
    </xf>
    <xf numFmtId="0" fontId="12" fillId="0" borderId="0" xfId="0" applyFont="1"/>
    <xf numFmtId="0" fontId="1" fillId="16" borderId="15" xfId="0" applyFont="1" applyFill="1" applyBorder="1" applyAlignment="1">
      <alignment horizontal="center"/>
    </xf>
    <xf numFmtId="0" fontId="1" fillId="94" borderId="93" xfId="0" applyFont="1" applyFill="1" applyBorder="1" applyAlignment="1">
      <alignment horizontal="center"/>
    </xf>
    <xf numFmtId="0" fontId="1" fillId="95" borderId="94" xfId="0" applyFont="1" applyFill="1" applyBorder="1" applyAlignment="1">
      <alignment horizontal="center"/>
    </xf>
    <xf numFmtId="0" fontId="1" fillId="96" borderId="95" xfId="0" applyFont="1" applyFill="1" applyBorder="1" applyAlignment="1">
      <alignment horizontal="center"/>
    </xf>
    <xf numFmtId="0" fontId="1" fillId="97" borderId="96" xfId="0" applyFont="1" applyFill="1" applyBorder="1" applyAlignment="1">
      <alignment horizontal="center"/>
    </xf>
    <xf numFmtId="0" fontId="1" fillId="102" borderId="101" xfId="0" applyFont="1" applyFill="1" applyBorder="1" applyAlignment="1">
      <alignment horizontal="center"/>
    </xf>
    <xf numFmtId="0" fontId="1" fillId="103" borderId="102" xfId="0" applyFont="1" applyFill="1" applyBorder="1" applyAlignment="1">
      <alignment horizontal="center"/>
    </xf>
    <xf numFmtId="0" fontId="1" fillId="225" borderId="224" xfId="0" applyFont="1" applyFill="1" applyBorder="1" applyAlignment="1">
      <alignment horizontal="center"/>
    </xf>
    <xf numFmtId="0" fontId="0" fillId="226" borderId="225" xfId="0" applyFill="1"/>
    <xf numFmtId="0" fontId="1" fillId="227" borderId="226" xfId="0" applyFont="1" applyFill="1" applyBorder="1" applyAlignment="1">
      <alignment horizontal="center"/>
    </xf>
    <xf numFmtId="0" fontId="0" fillId="228" borderId="227" xfId="0" applyFill="1"/>
    <xf numFmtId="0" fontId="1" fillId="229" borderId="228" xfId="0" applyFont="1" applyFill="1" applyBorder="1" applyAlignment="1">
      <alignment horizontal="center"/>
    </xf>
    <xf numFmtId="0" fontId="1" fillId="230" borderId="229" xfId="0" applyFont="1" applyFill="1" applyBorder="1" applyAlignment="1">
      <alignment horizontal="center"/>
    </xf>
    <xf numFmtId="0" fontId="1" fillId="231" borderId="230" xfId="0" applyFont="1" applyFill="1" applyBorder="1" applyAlignment="1">
      <alignment horizontal="center"/>
    </xf>
    <xf numFmtId="0" fontId="1" fillId="232" borderId="231" xfId="0" applyFont="1" applyFill="1" applyBorder="1" applyAlignment="1">
      <alignment horizontal="center"/>
    </xf>
    <xf numFmtId="0" fontId="1" fillId="233" borderId="232" xfId="0" applyFont="1" applyFill="1" applyBorder="1" applyAlignment="1">
      <alignment horizontal="center"/>
    </xf>
    <xf numFmtId="0" fontId="1" fillId="234" borderId="233" xfId="0" applyFont="1" applyFill="1" applyBorder="1" applyAlignment="1">
      <alignment horizontal="center"/>
    </xf>
    <xf numFmtId="0" fontId="0" fillId="235" borderId="234" xfId="0" applyFill="1"/>
    <xf numFmtId="0" fontId="1" fillId="236" borderId="235" xfId="0" applyFont="1" applyFill="1" applyBorder="1" applyAlignment="1">
      <alignment horizontal="center"/>
    </xf>
    <xf numFmtId="0" fontId="1" fillId="237" borderId="236" xfId="0" applyFont="1" applyFill="1" applyBorder="1" applyAlignment="1">
      <alignment horizontal="center"/>
    </xf>
    <xf numFmtId="0" fontId="1" fillId="238" borderId="237" xfId="0" applyFont="1" applyFill="1" applyBorder="1" applyAlignment="1">
      <alignment horizontal="center"/>
    </xf>
    <xf numFmtId="0" fontId="1" fillId="239" borderId="238" xfId="0" applyFont="1" applyFill="1" applyBorder="1" applyAlignment="1">
      <alignment horizontal="center"/>
    </xf>
    <xf numFmtId="0" fontId="138" fillId="0" borderId="1" xfId="0" applyFont="1" applyFill="1" applyBorder="1" applyAlignment="1">
      <alignment horizontal="center"/>
    </xf>
    <xf numFmtId="0" fontId="139" fillId="0" borderId="0" xfId="0" applyFont="1"/>
    <xf numFmtId="0" fontId="141" fillId="0" borderId="1" xfId="0" applyFont="1" applyFill="1" applyBorder="1" applyAlignment="1">
      <alignment horizontal="center"/>
    </xf>
    <xf numFmtId="0" fontId="142" fillId="0" borderId="0" xfId="0" applyFont="1"/>
    <xf numFmtId="0" fontId="144" fillId="0" borderId="1" xfId="0" applyFont="1" applyFill="1" applyBorder="1" applyAlignment="1">
      <alignment horizontal="center"/>
    </xf>
    <xf numFmtId="0" fontId="145" fillId="0" borderId="0" xfId="0" applyFont="1"/>
    <xf numFmtId="0" fontId="147" fillId="0" borderId="1" xfId="0" applyFont="1" applyFill="1" applyBorder="1" applyAlignment="1">
      <alignment horizontal="center"/>
    </xf>
    <xf numFmtId="0" fontId="148" fillId="0" borderId="0" xfId="0" applyFont="1"/>
    <xf numFmtId="0" fontId="1" fillId="15" borderId="14" xfId="0" applyFont="1" applyFill="1" applyBorder="1" applyAlignment="1">
      <alignment horizontal="center"/>
    </xf>
    <xf numFmtId="0" fontId="1" fillId="100" borderId="99" xfId="0" applyFont="1" applyFill="1" applyBorder="1" applyAlignment="1">
      <alignment horizontal="center"/>
    </xf>
    <xf numFmtId="0" fontId="1" fillId="240" borderId="239" xfId="0" applyFont="1" applyFill="1" applyBorder="1" applyAlignment="1">
      <alignment horizontal="center"/>
    </xf>
    <xf numFmtId="0" fontId="1" fillId="4" borderId="3" xfId="0" applyFont="1" applyFill="1" applyBorder="1" applyAlignment="1">
      <alignment horizontal="center"/>
    </xf>
    <xf numFmtId="0" fontId="1" fillId="17" borderId="16" xfId="0" applyFont="1" applyFill="1" applyBorder="1" applyAlignment="1">
      <alignment horizontal="center"/>
    </xf>
    <xf numFmtId="0" fontId="1" fillId="241" borderId="240" xfId="0" applyFont="1" applyFill="1" applyBorder="1" applyAlignment="1">
      <alignment horizontal="center"/>
    </xf>
    <xf numFmtId="0" fontId="1" fillId="242" borderId="241" xfId="0" applyFont="1" applyFill="1" applyBorder="1" applyAlignment="1">
      <alignment horizontal="center"/>
    </xf>
    <xf numFmtId="0" fontId="1" fillId="243" borderId="242" xfId="0" applyFont="1" applyFill="1" applyBorder="1" applyAlignment="1">
      <alignment horizontal="center"/>
    </xf>
    <xf numFmtId="0" fontId="1" fillId="244" borderId="243" xfId="0" applyFont="1" applyFill="1" applyBorder="1" applyAlignment="1">
      <alignment horizontal="center"/>
    </xf>
    <xf numFmtId="0" fontId="1" fillId="245" borderId="244" xfId="0" applyFont="1" applyFill="1" applyBorder="1" applyAlignment="1">
      <alignment horizontal="center"/>
    </xf>
    <xf numFmtId="0" fontId="19" fillId="245" borderId="244" xfId="0" applyFont="1" applyFill="1" applyBorder="1" applyAlignment="1">
      <alignment horizontal="center"/>
    </xf>
    <xf numFmtId="0" fontId="18" fillId="59" borderId="58" xfId="0" applyFont="1" applyFill="1"/>
    <xf numFmtId="11" fontId="18" fillId="59" borderId="58" xfId="0" applyNumberFormat="1" applyFont="1" applyFill="1"/>
    <xf numFmtId="3" fontId="18" fillId="59" borderId="58" xfId="0" applyNumberFormat="1" applyFont="1" applyFill="1"/>
    <xf numFmtId="0" fontId="18" fillId="245" borderId="244" xfId="0" applyFont="1" applyFill="1" applyBorder="1"/>
    <xf numFmtId="0" fontId="0" fillId="0" borderId="0" xfId="0" applyAlignment="1">
      <alignment vertical="top" wrapText="1"/>
    </xf>
    <xf numFmtId="0" fontId="153" fillId="0" borderId="0" xfId="0" applyFont="1" applyAlignment="1">
      <alignment vertical="top" wrapText="1"/>
    </xf>
    <xf numFmtId="0" fontId="154" fillId="0" borderId="0" xfId="0" applyFont="1" applyAlignment="1">
      <alignment vertical="top" wrapText="1"/>
    </xf>
    <xf numFmtId="0" fontId="155" fillId="0" borderId="0" xfId="0" applyFont="1" applyAlignment="1">
      <alignment vertical="top" wrapText="1"/>
    </xf>
    <xf numFmtId="0" fontId="156" fillId="0" borderId="0" xfId="0" applyFont="1" applyAlignment="1">
      <alignment vertical="top" wrapText="1"/>
    </xf>
    <xf numFmtId="0" fontId="157" fillId="0" borderId="0" xfId="0" applyFont="1" applyAlignment="1">
      <alignment vertical="top" wrapText="1"/>
    </xf>
    <xf numFmtId="0" fontId="158" fillId="0" borderId="0" xfId="0" applyFont="1" applyAlignment="1">
      <alignment vertical="top" wrapText="1"/>
    </xf>
    <xf numFmtId="0" fontId="159" fillId="0" borderId="0" xfId="0" applyFont="1" applyAlignment="1">
      <alignment vertical="top" wrapText="1"/>
    </xf>
    <xf numFmtId="0" fontId="160" fillId="0" borderId="0" xfId="0" applyFont="1" applyAlignment="1">
      <alignment vertical="top" wrapText="1"/>
    </xf>
    <xf numFmtId="0" fontId="161" fillId="0" borderId="0" xfId="0" applyFont="1" applyAlignment="1">
      <alignment vertical="top" wrapText="1"/>
    </xf>
    <xf numFmtId="0" fontId="162" fillId="0" borderId="0" xfId="0" applyFont="1" applyAlignment="1">
      <alignment vertical="top" wrapText="1"/>
    </xf>
    <xf numFmtId="0" fontId="163" fillId="0" borderId="0" xfId="0" applyFont="1" applyAlignment="1">
      <alignment vertical="top" wrapText="1"/>
    </xf>
    <xf numFmtId="0" fontId="164" fillId="0" borderId="0" xfId="0" applyFont="1" applyAlignment="1">
      <alignment vertical="top" wrapText="1"/>
    </xf>
    <xf numFmtId="0" fontId="165" fillId="0" borderId="0" xfId="0" applyFont="1" applyAlignment="1">
      <alignment vertical="top" wrapText="1"/>
    </xf>
    <xf numFmtId="0" fontId="166" fillId="0" borderId="0" xfId="0" applyFont="1" applyAlignment="1">
      <alignment vertical="top" wrapText="1"/>
    </xf>
    <xf numFmtId="0" fontId="167" fillId="0" borderId="0" xfId="0" applyFont="1" applyAlignment="1">
      <alignment vertical="top" wrapText="1"/>
    </xf>
    <xf numFmtId="0" fontId="168" fillId="0" borderId="0" xfId="0" applyFont="1" applyAlignment="1">
      <alignment vertical="top" wrapText="1"/>
    </xf>
    <xf numFmtId="0" fontId="169" fillId="0" borderId="0" xfId="0" applyFont="1" applyAlignment="1">
      <alignment vertical="top" wrapText="1"/>
    </xf>
    <xf numFmtId="0" fontId="170" fillId="0" borderId="0" xfId="0" applyFont="1" applyAlignment="1">
      <alignment vertical="top" wrapText="1"/>
    </xf>
    <xf numFmtId="0" fontId="171" fillId="0" borderId="0" xfId="0" applyFont="1" applyAlignment="1">
      <alignment vertical="top" wrapText="1"/>
    </xf>
    <xf numFmtId="0" fontId="172" fillId="0" borderId="0" xfId="0" applyFont="1" applyAlignment="1">
      <alignment vertical="top" wrapText="1"/>
    </xf>
    <xf numFmtId="0" fontId="173" fillId="0" borderId="0" xfId="0" applyFont="1" applyAlignment="1">
      <alignment vertical="top" wrapText="1"/>
    </xf>
    <xf numFmtId="0" fontId="174" fillId="0" borderId="0" xfId="0" applyFont="1" applyAlignment="1">
      <alignment vertical="top" wrapText="1"/>
    </xf>
    <xf numFmtId="0" fontId="175" fillId="0" borderId="0" xfId="0" applyFont="1" applyAlignment="1">
      <alignment vertical="top" wrapText="1"/>
    </xf>
    <xf numFmtId="0" fontId="176" fillId="0" borderId="0" xfId="0" applyFont="1" applyAlignment="1">
      <alignment vertical="top" wrapText="1"/>
    </xf>
    <xf numFmtId="0" fontId="177" fillId="0" borderId="0" xfId="0" applyFont="1" applyAlignment="1">
      <alignment vertical="top" wrapText="1"/>
    </xf>
    <xf numFmtId="0" fontId="178" fillId="0" borderId="0" xfId="0" applyFont="1" applyAlignment="1">
      <alignment vertical="top" wrapText="1"/>
    </xf>
    <xf numFmtId="0" fontId="179" fillId="0" borderId="0" xfId="0" applyFont="1" applyAlignment="1">
      <alignment vertical="top" wrapText="1"/>
    </xf>
    <xf numFmtId="0" fontId="180" fillId="0" borderId="0" xfId="0" applyFont="1" applyAlignment="1">
      <alignment vertical="top" wrapText="1"/>
    </xf>
    <xf numFmtId="0" fontId="181" fillId="0" borderId="0" xfId="0" applyFont="1" applyAlignment="1">
      <alignment vertical="top" wrapText="1"/>
    </xf>
    <xf numFmtId="0" fontId="182" fillId="0" borderId="0" xfId="0" applyFont="1" applyAlignment="1">
      <alignment vertical="top" wrapText="1"/>
    </xf>
    <xf numFmtId="0" fontId="183" fillId="0" borderId="0" xfId="0" applyFont="1" applyAlignment="1">
      <alignment vertical="top" wrapText="1"/>
    </xf>
    <xf numFmtId="0" fontId="184" fillId="0" borderId="0" xfId="0" applyFont="1" applyAlignment="1">
      <alignment vertical="top" wrapText="1"/>
    </xf>
    <xf numFmtId="0" fontId="185" fillId="0" borderId="0" xfId="0" applyFont="1" applyAlignment="1">
      <alignment vertical="top" wrapText="1"/>
    </xf>
    <xf numFmtId="0" fontId="186" fillId="0" borderId="0" xfId="0" applyFont="1" applyAlignment="1">
      <alignment vertical="top" wrapText="1"/>
    </xf>
    <xf numFmtId="0" fontId="187" fillId="0" borderId="0" xfId="0" applyFont="1" applyAlignment="1">
      <alignment vertical="top" wrapText="1"/>
    </xf>
    <xf numFmtId="0" fontId="188" fillId="0" borderId="0" xfId="0" applyFont="1" applyAlignment="1">
      <alignment vertical="top" wrapText="1"/>
    </xf>
    <xf numFmtId="0" fontId="189" fillId="0" borderId="0" xfId="0" applyFont="1" applyAlignment="1">
      <alignment vertical="top" wrapText="1"/>
    </xf>
    <xf numFmtId="0" fontId="190" fillId="0" borderId="0" xfId="0" applyFont="1" applyAlignment="1">
      <alignment vertical="top" wrapText="1"/>
    </xf>
    <xf numFmtId="0" fontId="191" fillId="0" borderId="0" xfId="0" applyFont="1" applyAlignment="1">
      <alignment vertical="top" wrapText="1"/>
    </xf>
    <xf numFmtId="0" fontId="192" fillId="0" borderId="0" xfId="0" applyFont="1" applyAlignment="1">
      <alignment vertical="top" wrapText="1"/>
    </xf>
    <xf numFmtId="0" fontId="193" fillId="0" borderId="0" xfId="0" applyFont="1" applyAlignment="1">
      <alignment vertical="top" wrapText="1"/>
    </xf>
    <xf numFmtId="0" fontId="194" fillId="0" borderId="0" xfId="0" applyFont="1" applyAlignment="1">
      <alignment vertical="top" wrapText="1"/>
    </xf>
    <xf numFmtId="0" fontId="195" fillId="0" borderId="0" xfId="0" applyFont="1" applyAlignment="1">
      <alignment vertical="top" wrapText="1"/>
    </xf>
    <xf numFmtId="0" fontId="196" fillId="0" borderId="0" xfId="0" applyFont="1" applyAlignment="1">
      <alignment vertical="top" wrapText="1"/>
    </xf>
    <xf numFmtId="0" fontId="198" fillId="0" borderId="0" xfId="0" applyFont="1" applyAlignment="1">
      <alignment vertical="top" wrapText="1"/>
    </xf>
    <xf numFmtId="0" fontId="0" fillId="0" borderId="0" xfId="0"/>
    <xf numFmtId="0" fontId="0" fillId="0" borderId="0" xfId="0" applyAlignment="1" quotePrefix="1">
      <alignment/>
    </xf>
  </cellXfs>
  <cellStyles count="1">
    <cellStyle name="Normal" xfId="0" builtinId="0"/>
  </cellStyles>
  <dxfs count="0"/>
  <tableStyles count="0"/>
  <extLst>
    <ext uri="smNativeData">
      <pm:charStyles xmlns:pm="smNativeData" id="1595167979" count="1">
        <pm:charStyle name="Normal" fontId="0"/>
      </pm:charStyles>
      <pm:colors xmlns:pm="smNativeData" id="1595167979" count="51">
        <pm:color name="Color 24" rgb="010180"/>
        <pm:color name="Color 25" rgb="A300A3"/>
        <pm:color name="Color 26" rgb="686800"/>
        <pm:color name="Color 27" rgb="6B6B6B"/>
        <pm:color name="Color 28" rgb="919191"/>
        <pm:color name="Color 29" rgb="B5B5B5"/>
        <pm:color name="Color 30" rgb="D9D9D9"/>
        <pm:color name="Color 31" rgb="018080"/>
        <pm:color name="Color 32" rgb="0000A3"/>
        <pm:color name="Color 33" rgb="D100D1"/>
        <pm:color name="Color 34" rgb="FF3DFF"/>
        <pm:color name="Color 35" rgb="ADAD5C"/>
        <pm:color name="Color 36" rgb="00D100"/>
        <pm:color name="Color 37" rgb="FFFF3D"/>
        <pm:color name="Color 38" rgb="FF5C5C"/>
        <pm:color name="Color 39" rgb="018001"/>
        <pm:color name="Color 40" rgb="00A300"/>
        <pm:color name="Color 41" rgb="3DFF3D"/>
        <pm:color name="Color 42" rgb="FFFF5C"/>
        <pm:color name="Color 43" rgb="FFFF9E"/>
        <pm:color name="Color 44" rgb="FFFFE0"/>
        <pm:color name="Color 45" rgb="00A3A3"/>
        <pm:color name="Color 46" rgb="0000D1"/>
        <pm:color name="Color 47" rgb="3D3DFF"/>
        <pm:color name="Color 48" rgb="5C5CFF"/>
        <pm:color name="Color 49" rgb="5CFFFF"/>
        <pm:color name="Color 50" rgb="9E9EFF"/>
        <pm:color name="Color 51" rgb="E0E0FF"/>
        <pm:color name="Color 52" rgb="9E9E3D"/>
        <pm:color name="Color 53" rgb="CECE9E"/>
        <pm:color name="Color 54" rgb="F0F0E0"/>
        <pm:color name="Color 55" rgb="FFE0FF"/>
        <pm:color name="Color 56" rgb="800180"/>
        <pm:color name="Color 57" rgb="515100"/>
        <pm:color name="Color 58" rgb="404001"/>
        <pm:color name="Color 59" rgb="FF9EFF"/>
        <pm:color name="Color 60" rgb="800101"/>
        <pm:color name="Color 61" rgb="3DFFFF"/>
        <pm:color name="Color 62" rgb="9EFF9E"/>
        <pm:color name="Color 63" rgb="E0FFE0"/>
        <pm:color name="Color 64" rgb="808001"/>
        <pm:color name="Color 65" rgb="A3A300"/>
        <pm:color name="Color 66" rgb="D1D100"/>
        <pm:color name="Color 67" rgb="5CFF5C"/>
        <pm:color name="Color 68" rgb="FF5CFF"/>
        <pm:color name="Color 69" rgb="00D1D1"/>
        <pm:color name="Color 70" rgb="9EFFFF"/>
        <pm:color name="Color 71" rgb="FF3D3D"/>
        <pm:color name="Color 72" rgb="474747"/>
        <pm:color name="Color 73" rgb="E0FFFF"/>
        <pm:color name="Color 74" rgb="FF9E9E"/>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3:N17"/>
  <sheetViews>
    <sheetView view="normal" workbookViewId="0">
      <selection activeCell="B18" sqref="B18"/>
    </sheetView>
  </sheetViews>
  <sheetFormatPr baseColWidth="9" defaultColWidth="10.000000" defaultRowHeight="13.45"/>
  <sheetData>
    <row r="3" spans="2:14" ht="16.45" customHeight="1">
      <c r="B3" s="830" t="s">
        <v>0</v>
      </c>
      <c r="C3" s="830"/>
      <c r="D3" s="830"/>
      <c r="E3" s="830"/>
      <c r="F3" s="830"/>
      <c r="G3" s="830"/>
      <c r="H3" s="830"/>
      <c r="I3" s="830"/>
      <c r="J3" s="830"/>
      <c r="K3" s="830"/>
      <c r="L3" s="830"/>
      <c r="M3" s="830"/>
      <c r="N3" s="830"/>
    </row>
    <row r="4" spans="2:14" ht="16.45" customHeight="1">
      <c r="B4" s="830"/>
      <c r="C4" s="830"/>
      <c r="D4" s="830"/>
      <c r="E4" s="830"/>
      <c r="F4" s="830"/>
      <c r="G4" s="830"/>
      <c r="H4" s="830"/>
      <c r="I4" s="830"/>
      <c r="J4" s="830"/>
      <c r="K4" s="830"/>
      <c r="L4" s="830"/>
      <c r="M4" s="830"/>
      <c r="N4" s="830"/>
    </row>
    <row r="5" spans="2:14" ht="16.45" customHeight="1">
      <c r="B5" s="830"/>
      <c r="C5" s="830"/>
      <c r="D5" s="830"/>
      <c r="E5" s="830"/>
      <c r="F5" s="830"/>
      <c r="G5" s="830"/>
      <c r="H5" s="830"/>
      <c r="I5" s="830"/>
      <c r="J5" s="830"/>
      <c r="K5" s="830"/>
      <c r="L5" s="830"/>
      <c r="M5" s="830"/>
      <c r="N5" s="830"/>
    </row>
    <row r="6" spans="2:14" ht="16.45" customHeight="1">
      <c r="B6" s="830"/>
      <c r="C6" s="830"/>
      <c r="D6" s="830"/>
      <c r="E6" s="830"/>
      <c r="F6" s="830"/>
      <c r="G6" s="830"/>
      <c r="H6" s="830"/>
      <c r="I6" s="830"/>
      <c r="J6" s="830"/>
      <c r="K6" s="830"/>
      <c r="L6" s="830"/>
      <c r="M6" s="830"/>
      <c r="N6" s="830"/>
    </row>
    <row r="7" spans="2:14" ht="16.45" customHeight="1">
      <c r="B7" s="830"/>
      <c r="C7" s="830"/>
      <c r="D7" s="830"/>
      <c r="E7" s="830"/>
      <c r="F7" s="830"/>
      <c r="G7" s="830"/>
      <c r="H7" s="830"/>
      <c r="I7" s="830"/>
      <c r="J7" s="830"/>
      <c r="K7" s="830"/>
      <c r="L7" s="830"/>
      <c r="M7" s="830"/>
      <c r="N7" s="830"/>
    </row>
    <row r="8" spans="2:14" ht="16.45" customHeight="1">
      <c r="B8" s="830"/>
      <c r="C8" s="830"/>
      <c r="D8" s="830"/>
      <c r="E8" s="830"/>
      <c r="F8" s="830"/>
      <c r="G8" s="830"/>
      <c r="H8" s="830"/>
      <c r="I8" s="830"/>
      <c r="J8" s="830"/>
      <c r="K8" s="830"/>
      <c r="L8" s="830"/>
      <c r="M8" s="830"/>
      <c r="N8" s="830"/>
    </row>
    <row r="9" spans="2:14" ht="16.45" customHeight="1">
      <c r="B9" s="830"/>
      <c r="C9" s="830"/>
      <c r="D9" s="830"/>
      <c r="E9" s="830"/>
      <c r="F9" s="830"/>
      <c r="G9" s="830"/>
      <c r="H9" s="830"/>
      <c r="I9" s="830"/>
      <c r="J9" s="830"/>
      <c r="K9" s="830"/>
      <c r="L9" s="830"/>
      <c r="M9" s="830"/>
      <c r="N9" s="830"/>
    </row>
    <row r="10" spans="2:14" ht="16.45" customHeight="1">
      <c r="B10" s="830"/>
      <c r="C10" s="830"/>
      <c r="D10" s="830"/>
      <c r="E10" s="830"/>
      <c r="F10" s="830"/>
      <c r="G10" s="830"/>
      <c r="H10" s="830"/>
      <c r="I10" s="830"/>
      <c r="J10" s="830"/>
      <c r="K10" s="830"/>
      <c r="L10" s="830"/>
      <c r="M10" s="830"/>
      <c r="N10" s="830"/>
    </row>
    <row r="11" spans="2:14" ht="16.45" customHeight="1">
      <c r="B11" s="830"/>
      <c r="C11" s="830"/>
      <c r="D11" s="830"/>
      <c r="E11" s="830"/>
      <c r="F11" s="830"/>
      <c r="G11" s="830"/>
      <c r="H11" s="830"/>
      <c r="I11" s="830"/>
      <c r="J11" s="830"/>
      <c r="K11" s="830"/>
      <c r="L11" s="830"/>
      <c r="M11" s="830"/>
      <c r="N11" s="830"/>
    </row>
    <row r="12" spans="2:14" ht="16.45" customHeight="1">
      <c r="B12" s="830"/>
      <c r="C12" s="830"/>
      <c r="D12" s="830"/>
      <c r="E12" s="830"/>
      <c r="F12" s="830"/>
      <c r="G12" s="830"/>
      <c r="H12" s="830"/>
      <c r="I12" s="830"/>
      <c r="J12" s="830"/>
      <c r="K12" s="830"/>
      <c r="L12" s="830"/>
      <c r="M12" s="830"/>
      <c r="N12" s="830"/>
    </row>
    <row r="13" spans="2:14" ht="16.45" customHeight="1">
      <c r="B13" s="830"/>
      <c r="C13" s="830"/>
      <c r="D13" s="830"/>
      <c r="E13" s="830"/>
      <c r="F13" s="830"/>
      <c r="G13" s="830"/>
      <c r="H13" s="830"/>
      <c r="I13" s="830"/>
      <c r="J13" s="830"/>
      <c r="K13" s="830"/>
      <c r="L13" s="830"/>
      <c r="M13" s="830"/>
      <c r="N13" s="830"/>
    </row>
    <row r="14" spans="2:14" ht="16.45" customHeight="1">
      <c r="B14" s="830"/>
      <c r="C14" s="830"/>
      <c r="D14" s="830"/>
      <c r="E14" s="830"/>
      <c r="F14" s="830"/>
      <c r="G14" s="830"/>
      <c r="H14" s="830"/>
      <c r="I14" s="830"/>
      <c r="J14" s="830"/>
      <c r="K14" s="830"/>
      <c r="L14" s="830"/>
      <c r="M14" s="830"/>
      <c r="N14" s="830"/>
    </row>
    <row r="15" spans="2:14" ht="16.45" customHeight="1">
      <c r="B15" s="830"/>
      <c r="C15" s="830"/>
      <c r="D15" s="830"/>
      <c r="E15" s="830"/>
      <c r="F15" s="830"/>
      <c r="G15" s="830"/>
      <c r="H15" s="830"/>
      <c r="I15" s="830"/>
      <c r="J15" s="830"/>
      <c r="K15" s="830"/>
      <c r="L15" s="830"/>
      <c r="M15" s="830"/>
      <c r="N15" s="830"/>
    </row>
    <row r="16" spans="2:14" ht="16.45" customHeight="1">
      <c r="B16" s="830"/>
      <c r="C16" s="830"/>
      <c r="D16" s="830"/>
      <c r="E16" s="830"/>
      <c r="F16" s="830"/>
      <c r="G16" s="830"/>
      <c r="H16" s="830"/>
      <c r="I16" s="830"/>
      <c r="J16" s="830"/>
      <c r="K16" s="830"/>
      <c r="L16" s="830"/>
      <c r="M16" s="830"/>
      <c r="N16" s="830"/>
    </row>
    <row r="17" spans="2:14" ht="16.45" customHeight="1">
      <c r="B17" s="830"/>
      <c r="C17" s="830"/>
      <c r="D17" s="830"/>
      <c r="E17" s="830"/>
      <c r="F17" s="830"/>
      <c r="G17" s="830"/>
      <c r="H17" s="830"/>
      <c r="I17" s="830"/>
      <c r="J17" s="830"/>
      <c r="K17" s="830"/>
      <c r="L17" s="830"/>
      <c r="M17" s="830"/>
      <c r="N17" s="830"/>
    </row>
  </sheetData>
  <mergeCells count="1">
    <mergeCell ref="B3:N17"/>
  </mergeCells>
  <printOptions>
    <extLst>
      <ext uri="smNativeData">
        <pm:pageFlags xmlns:pm="smNativeData" id="1595167979"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7979" l="56" r="56" t="56" b="56" borderId="0" fillId="0" vertical="0"/>
        <pm:footer xmlns:pm="smNativeData" id="1595167979" l="56" r="56" t="56" b="56" borderId="0" fillId="0" vertical="2"/>
        <pm:paperBin xmlns:pm="smNativeData" id="1595167979" Id="0" type="0" value="0"/>
        <pm:paperBin xmlns:pm="smNativeData" id="1595167979" Id="1" type="0" value="0"/>
      </ext>
    </extLst>
  </headerFooter>
  <extLst>
    <ext uri="smNativeData">
      <pm:sheetPrefs xmlns:pm="smNativeData" day="159516797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dimension ref="A1:AD5971"/>
  <sheetViews>
    <sheetView view="normal" topLeftCell="J1" zoomScale="80" workbookViewId="0">
      <selection activeCell="Z4" sqref="Z4"/>
    </sheetView>
  </sheetViews>
  <sheetFormatPr baseColWidth="9" defaultColWidth="10.000000" defaultRowHeight="13.45"/>
  <cols>
    <col min="2" max="2" width="14.846847" customWidth="1" style="3"/>
    <col min="3" max="3" width="7.477477" customWidth="1" style="3"/>
    <col min="4" max="9" width="7.297297" customWidth="1"/>
    <col min="12" max="12" width="11.351351" customWidth="1"/>
    <col min="13" max="13" width="13.549550" customWidth="1"/>
    <col min="15" max="16" width="14.396396" customWidth="1" style="644"/>
    <col min="17" max="17" width="14.684685" customWidth="1" style="35"/>
    <col min="19" max="20" width="13.891892" customWidth="1"/>
    <col min="21" max="21" width="14.405405" customWidth="1"/>
    <col min="22" max="22" width="10.576577" customWidth="1"/>
    <col min="23" max="23" width="15.531532" customWidth="1"/>
    <col min="24" max="24" width="13.504505" customWidth="1"/>
    <col min="25" max="25" width="16.198198" customWidth="1"/>
    <col min="27" max="28" width="15.909910" customWidth="1"/>
    <col min="29" max="29" width="13.549550" customWidth="1"/>
    <col min="30" max="30" width="14.558559" customWidth="1"/>
  </cols>
  <sheetData>
    <row r="1" spans="1:21">
      <c r="A1" s="99" t="s">
        <v>1</v>
      </c>
      <c r="B1" s="100">
        <f>6/(PI()*PI())</f>
        <v>0.607927101854027718</v>
      </c>
      <c r="I1" s="105"/>
      <c r="L1" s="27" t="s">
        <v>2</v>
      </c>
      <c r="M1" s="27"/>
      <c r="T1" s="27" t="s">
        <v>3</v>
      </c>
      <c r="U1" s="27"/>
    </row>
    <row r="2" spans="1:25" s="37" customFormat="1" ht="13.60">
      <c r="A2" s="30"/>
      <c r="B2" s="30"/>
      <c r="C2" s="328"/>
      <c r="D2" s="29" t="n">
        <v>2</v>
      </c>
      <c r="E2" s="29" t="n">
        <v>3</v>
      </c>
      <c r="F2" s="29" t="n">
        <v>5</v>
      </c>
      <c r="G2" s="29" t="n">
        <v>7</v>
      </c>
      <c r="H2" s="29" t="n">
        <v>11</v>
      </c>
      <c r="I2" s="29" t="n">
        <v>13</v>
      </c>
      <c r="J2" s="29" t="n">
        <v>17</v>
      </c>
      <c r="K2" s="29" t="s">
        <v>4</v>
      </c>
      <c r="L2" s="29" t="s">
        <v>5</v>
      </c>
      <c r="M2" s="29" t="s">
        <v>6</v>
      </c>
      <c r="N2" s="29" t="s">
        <v>7</v>
      </c>
      <c r="O2" s="665" t="s">
        <v>8</v>
      </c>
      <c r="P2" s="665" t="s">
        <v>9</v>
      </c>
      <c r="Q2" s="351" t="s">
        <v>10</v>
      </c>
      <c r="S2" s="29" t="s">
        <v>4</v>
      </c>
      <c r="T2" s="29" t="s">
        <v>5</v>
      </c>
      <c r="U2" s="29" t="s">
        <v>11</v>
      </c>
      <c r="V2" s="29" t="s">
        <v>7</v>
      </c>
      <c r="W2" s="29" t="s">
        <v>8</v>
      </c>
      <c r="X2" s="29" t="s">
        <v>12</v>
      </c>
      <c r="Y2" s="29" t="s">
        <v>10</v>
      </c>
    </row>
    <row r="3" spans="1:23">
      <c r="A3" s="105" t="s">
        <v>13</v>
      </c>
      <c r="B3" s="643">
        <f>PRODUCT(D3:J3)</f>
        <v>260620460100</v>
      </c>
      <c r="C3" s="449" t="s">
        <v>14</v>
      </c>
      <c r="D3" s="537">
        <f>D2*D2</f>
        <v>4</v>
      </c>
      <c r="E3" s="0">
        <f>E2*E2</f>
        <v>9</v>
      </c>
      <c r="F3" s="0">
        <f>F2*F2</f>
        <v>25</v>
      </c>
      <c r="G3" s="0">
        <f>G2*G2</f>
        <v>49</v>
      </c>
      <c r="H3" s="0">
        <f>H2*H2</f>
        <v>121</v>
      </c>
      <c r="I3" s="0">
        <f>I2*I2</f>
        <v>169</v>
      </c>
      <c r="J3" s="538">
        <f>J2*J2</f>
        <v>289</v>
      </c>
      <c r="K3" s="0" t="n">
        <v>0</v>
      </c>
      <c r="M3" s="0" t="n">
        <v>0</v>
      </c>
      <c r="N3" s="0">
        <f>-B5</f>
        <v>-0.61593974539990457</v>
      </c>
      <c r="O3" s="644" t="n">
        <v>0</v>
      </c>
      <c r="S3" s="0" t="n">
        <v>0</v>
      </c>
      <c r="T3" s="0">
        <f>MAX(U3,T4)</f>
        <v>0.397727272727272698</v>
      </c>
      <c r="V3" s="79">
        <f>B5</f>
        <v>0.61593974539990457</v>
      </c>
      <c r="W3" s="0" t="n">
        <v>0</v>
      </c>
    </row>
    <row r="4" spans="1:30">
      <c r="A4" s="105" t="s">
        <v>15</v>
      </c>
      <c r="B4" s="534">
        <f>SUM(D4:J4)</f>
        <v>0.439161104562104931</v>
      </c>
      <c r="C4" s="449" t="s">
        <v>16</v>
      </c>
      <c r="D4" s="537">
        <f>1/D3</f>
        <v>0.25</v>
      </c>
      <c r="E4" s="0">
        <f>1/E3</f>
        <v>0.111111111111111116</v>
      </c>
      <c r="F4" s="0">
        <f>1/F3</f>
        <v>0.04</v>
      </c>
      <c r="G4" s="0">
        <f>1/G3</f>
        <v>0.0204081632653061185</v>
      </c>
      <c r="H4" s="0">
        <f>1/H3</f>
        <v>0.00826446280991735627</v>
      </c>
      <c r="I4" s="0">
        <f>1/I3</f>
        <v>0.0059171597633136086</v>
      </c>
      <c r="J4" s="538">
        <f>1/J3</f>
        <v>0.00346020761245674757</v>
      </c>
      <c r="K4" s="0" t="n">
        <v>1</v>
      </c>
      <c r="L4" s="0">
        <f>MAX(M4,L5)</f>
        <v>1</v>
      </c>
      <c r="M4" s="0">
        <f>P4/O4</f>
        <v>1</v>
      </c>
      <c r="N4" s="0">
        <f>P4-Q4</f>
        <v>0.384060254600094986</v>
      </c>
      <c r="O4" s="644" t="n">
        <v>1</v>
      </c>
      <c r="P4" s="644" t="n">
        <v>1</v>
      </c>
      <c r="Q4" s="35">
        <f>$B$5*O4</f>
        <v>0.615939745399905014</v>
      </c>
      <c r="S4" s="0" t="n">
        <v>1</v>
      </c>
      <c r="T4" s="0">
        <f>MAX(U4,T21)</f>
        <v>0.397727272727272698</v>
      </c>
      <c r="U4" s="0">
        <f>X4/W4</f>
        <v>0</v>
      </c>
      <c r="V4" s="0">
        <f>X4-Y4</f>
        <v>-0.384060254600095021</v>
      </c>
      <c r="W4" s="0" t="n">
        <v>1</v>
      </c>
      <c r="X4" s="0" t="n">
        <v>0</v>
      </c>
      <c r="Y4" s="36">
        <f>W4*$B$6</f>
        <v>0.384060254600095021</v>
      </c>
      <c r="AA4" s="524" t="s">
        <v>17</v>
      </c>
      <c r="AB4" s="393" t="e">
        <f>#REF!</f>
        <v>#REF!</v>
      </c>
      <c r="AC4" s="631">
        <f>Principal!E6</f>
        <v>200000000000</v>
      </c>
      <c r="AD4" s="631" t="e">
        <f>#REF!</f>
        <v>#REF!</v>
      </c>
    </row>
    <row r="5" spans="1:30">
      <c r="A5" s="105" t="s">
        <v>18</v>
      </c>
      <c r="B5" s="535">
        <f>PRODUCT(D5:J5)</f>
        <v>0.61593974539990457</v>
      </c>
      <c r="C5" s="446" t="s">
        <v>19</v>
      </c>
      <c r="D5" s="539">
        <f>1-D4</f>
        <v>0.75</v>
      </c>
      <c r="E5" s="30">
        <f>1-E4</f>
        <v>0.888888888888889106</v>
      </c>
      <c r="F5" s="30">
        <f>1-F4</f>
        <v>0.959999999999999964</v>
      </c>
      <c r="G5" s="30">
        <f>1-G4</f>
        <v>0.979591836734693899</v>
      </c>
      <c r="H5" s="30">
        <f>1-H4</f>
        <v>0.991735537190083072</v>
      </c>
      <c r="I5" s="30">
        <f>1-I4</f>
        <v>0.994082840236685961</v>
      </c>
      <c r="J5" s="329">
        <f>1-J4</f>
        <v>0.996539792387542889</v>
      </c>
      <c r="K5" s="0" t="n">
        <v>2</v>
      </c>
      <c r="L5" s="0">
        <f>MAX(M5,L6)</f>
        <v>1</v>
      </c>
      <c r="M5" s="0">
        <f>P5/O5</f>
        <v>1</v>
      </c>
      <c r="N5" s="0">
        <f>P5-Q5</f>
        <v>0.768120509200189971</v>
      </c>
      <c r="O5" s="644" t="n">
        <v>2</v>
      </c>
      <c r="P5" s="644" t="n">
        <v>2</v>
      </c>
      <c r="Q5" s="35">
        <f>$B$5*O5</f>
        <v>1.23187949079981007</v>
      </c>
      <c r="S5" s="0" t="n">
        <v>2</v>
      </c>
      <c r="T5" s="0">
        <f>MAX(U5,T6)</f>
        <v>0.397727272727272698</v>
      </c>
      <c r="U5" s="0">
        <f>X5/W5</f>
        <v>0.25</v>
      </c>
      <c r="V5" s="0">
        <f>X5-Y5</f>
        <v>-0.536241018400380121</v>
      </c>
      <c r="W5" s="0" t="n">
        <v>4</v>
      </c>
      <c r="X5" s="0" t="n">
        <v>1</v>
      </c>
      <c r="Y5" s="36">
        <f>W5*$B$6</f>
        <v>1.53624101840038012</v>
      </c>
      <c r="AA5" s="166" t="s">
        <v>4</v>
      </c>
      <c r="AB5" s="0" t="e">
        <f>LOOKUP(AB4,$W$3:$W$126,$S$3:$S$126)</f>
        <v>#N/A</v>
      </c>
      <c r="AC5" s="0">
        <f>LOOKUP(AC4,$W$3:$W$126,$S$3:$S$126)</f>
        <v>109</v>
      </c>
      <c r="AD5" s="0" t="e">
        <f>LOOKUP(AD4,$W$3:$W$126,$S$3:$S$126)</f>
        <v>#N/A</v>
      </c>
    </row>
    <row r="6" spans="1:30">
      <c r="A6" s="105" t="s">
        <v>20</v>
      </c>
      <c r="B6" s="342">
        <f>1-B5</f>
        <v>0.384060254600094986</v>
      </c>
      <c r="C6" s="36"/>
      <c r="D6" s="36"/>
      <c r="E6" s="36"/>
      <c r="F6" s="36"/>
      <c r="G6" s="105"/>
      <c r="K6" s="0" t="n">
        <v>3</v>
      </c>
      <c r="L6" s="0">
        <f>MAX(M6,L7)</f>
        <v>1</v>
      </c>
      <c r="M6" s="0">
        <f>P6/O6</f>
        <v>1</v>
      </c>
      <c r="N6" s="0">
        <f>P6-Q6</f>
        <v>1.15218076380027989</v>
      </c>
      <c r="O6" s="644" t="n">
        <v>3</v>
      </c>
      <c r="P6" s="644" t="n">
        <v>3</v>
      </c>
      <c r="Q6" s="35">
        <f>$B$5*O6</f>
        <v>1.84781923619971522</v>
      </c>
      <c r="S6" s="0" t="n">
        <v>3</v>
      </c>
      <c r="T6" s="0">
        <f>MAX(U6,T7)</f>
        <v>0.397727272727272698</v>
      </c>
      <c r="U6" s="0">
        <f>X6/W6</f>
        <v>0.25</v>
      </c>
      <c r="V6" s="0">
        <f>X6-Y6</f>
        <v>-1.07248203680076015</v>
      </c>
      <c r="W6" s="0" t="n">
        <v>8</v>
      </c>
      <c r="X6" s="0" t="n">
        <v>2</v>
      </c>
      <c r="Y6" s="36">
        <f>W6*$B$6</f>
        <v>3.07248203680076015</v>
      </c>
      <c r="AA6" s="166" t="s">
        <v>21</v>
      </c>
      <c r="AB6" s="541" t="e">
        <f aca="1">INDEX($T$3:$T$126,1+AB5)</f>
        <v>#N/A</v>
      </c>
      <c r="AC6" s="541">
        <f aca="1">INDEX($T$3:$T$126,1+AC5)</f>
        <v>0.384060254881690497</v>
      </c>
      <c r="AD6" s="541" t="e">
        <f aca="1">INDEX($T$3:$T$126,1+AD5)</f>
        <v>#N/A</v>
      </c>
    </row>
    <row r="7" spans="7:25">
      <c r="G7" s="36"/>
      <c r="H7" s="36"/>
      <c r="K7" s="0" t="n">
        <v>4</v>
      </c>
      <c r="L7" s="0">
        <f>MAX(M7,L195)</f>
        <v>0.833333333333333393</v>
      </c>
      <c r="M7" s="0">
        <f>P7/O7</f>
        <v>0.833333333333333393</v>
      </c>
      <c r="N7" s="0">
        <f>P7-Q7</f>
        <v>1.30436152760057</v>
      </c>
      <c r="O7" s="644" t="n">
        <v>6</v>
      </c>
      <c r="P7" s="644" t="n">
        <v>5</v>
      </c>
      <c r="Q7" s="35">
        <f>$B$5*O7</f>
        <v>3.69563847239943044</v>
      </c>
      <c r="S7" s="0" t="n">
        <v>4</v>
      </c>
      <c r="T7" s="0">
        <f>MAX(U7,T8)</f>
        <v>0.397727272727272698</v>
      </c>
      <c r="U7" s="0">
        <f>X7/W7</f>
        <v>0.333333333333333304</v>
      </c>
      <c r="V7" s="0">
        <f>X7-Y7</f>
        <v>-0.456542291400860112</v>
      </c>
      <c r="W7" s="0" t="n">
        <v>9</v>
      </c>
      <c r="X7" s="0" t="n">
        <v>3</v>
      </c>
      <c r="Y7" s="36">
        <f>W7*$B$6</f>
        <v>3.45654229140085523</v>
      </c>
    </row>
    <row r="8" spans="1:25">
      <c r="A8" s="105" t="s">
        <v>22</v>
      </c>
      <c r="B8" s="643" t="n">
        <v>100093960260</v>
      </c>
      <c r="D8" s="105"/>
      <c r="E8" s="105"/>
      <c r="G8" s="36"/>
      <c r="H8" s="36"/>
      <c r="K8" s="0" t="n">
        <v>5</v>
      </c>
      <c r="L8" s="0">
        <f>MAX(M8,L196)</f>
        <v>0.857142857142857117</v>
      </c>
      <c r="M8" s="0">
        <f>P8/O8</f>
        <v>0.857142857142857117</v>
      </c>
      <c r="N8" s="0">
        <f>P8-Q8</f>
        <v>1.68842178220065975</v>
      </c>
      <c r="O8" s="644" t="n">
        <v>7</v>
      </c>
      <c r="P8" s="644" t="n">
        <v>6</v>
      </c>
      <c r="Q8" s="35">
        <f>$B$5*O8</f>
        <v>4.31157821779933492</v>
      </c>
      <c r="S8" s="0" t="n">
        <v>5</v>
      </c>
      <c r="T8" s="0">
        <f>MAX(U8,T9)</f>
        <v>0.397727272727272698</v>
      </c>
      <c r="U8" s="0">
        <f>X8/W8</f>
        <v>0.333333333333333304</v>
      </c>
      <c r="V8" s="0">
        <f>X8-Y8</f>
        <v>-0.608723055201140006</v>
      </c>
      <c r="W8" s="0" t="n">
        <v>12</v>
      </c>
      <c r="X8" s="0" t="n">
        <v>4</v>
      </c>
      <c r="Y8" s="36">
        <f>W8*$B$6</f>
        <v>4.60872305520114001</v>
      </c>
    </row>
    <row r="9" spans="4:25">
      <c r="D9" s="105"/>
      <c r="E9" s="105"/>
      <c r="F9" s="36"/>
      <c r="G9" s="36"/>
      <c r="H9" s="36"/>
      <c r="K9" s="0" t="n">
        <v>6</v>
      </c>
      <c r="L9" s="0">
        <f>MAX(M9,L197)</f>
        <v>0.733333333333333304</v>
      </c>
      <c r="M9" s="0">
        <f>P9/O9</f>
        <v>0.733333333333333304</v>
      </c>
      <c r="N9" s="0">
        <f>P9-Q9</f>
        <v>1.76090381900142035</v>
      </c>
      <c r="O9" s="644" t="n">
        <v>15</v>
      </c>
      <c r="P9" s="644" t="n">
        <v>11</v>
      </c>
      <c r="Q9" s="35">
        <f>$B$5*O9</f>
        <v>9.2390961809985761</v>
      </c>
      <c r="S9" s="0" t="n">
        <v>6</v>
      </c>
      <c r="T9" s="0">
        <f>MAX(U9,T10)</f>
        <v>0.397727272727272698</v>
      </c>
      <c r="U9" s="0">
        <f>X9/W9</f>
        <v>0.3125</v>
      </c>
      <c r="V9" s="0">
        <f>X9-Y9</f>
        <v>-1.1449640736015203</v>
      </c>
      <c r="W9" s="0" t="n">
        <v>16</v>
      </c>
      <c r="X9" s="0" t="n">
        <v>5</v>
      </c>
      <c r="Y9" s="36">
        <f>W9*$B$6</f>
        <v>6.1449640736015203</v>
      </c>
    </row>
    <row r="10" spans="1:25">
      <c r="A10" s="105" t="s">
        <v>23</v>
      </c>
      <c r="B10" s="105" t="s">
        <v>24</v>
      </c>
      <c r="C10" s="27" t="s">
        <v>25</v>
      </c>
      <c r="D10" s="4"/>
      <c r="E10" s="4"/>
      <c r="F10" s="36"/>
      <c r="G10" s="36"/>
      <c r="H10" s="36"/>
      <c r="K10" s="0" t="n">
        <v>7</v>
      </c>
      <c r="L10" s="0">
        <f>MAX(M10,L198)</f>
        <v>0.695652173913043459</v>
      </c>
      <c r="M10" s="0">
        <f>P10/O10</f>
        <v>0.695652173913043459</v>
      </c>
      <c r="N10" s="0">
        <f>P10-Q10</f>
        <v>1.83338585580220048</v>
      </c>
      <c r="O10" s="644" t="n">
        <v>23</v>
      </c>
      <c r="P10" s="644" t="n">
        <v>16</v>
      </c>
      <c r="Q10" s="35">
        <f>$B$5*O10</f>
        <v>14.1666141441978155</v>
      </c>
      <c r="S10" s="0" t="n">
        <v>7</v>
      </c>
      <c r="T10" s="0">
        <f>MAX(U10,T11)</f>
        <v>0.397727272727272698</v>
      </c>
      <c r="U10" s="0">
        <f>X10/W10</f>
        <v>0.333333333333333304</v>
      </c>
      <c r="V10" s="0">
        <f>X10-Y10</f>
        <v>-0.913084582801709566</v>
      </c>
      <c r="W10" s="0" t="n">
        <v>18</v>
      </c>
      <c r="X10" s="0" t="n">
        <v>6</v>
      </c>
      <c r="Y10" s="36">
        <f>W10*$B$6</f>
        <v>6.91308458280171045</v>
      </c>
    </row>
    <row r="11" spans="1:25">
      <c r="A11" s="79">
        <f>B6</f>
        <v>0.384060254600094986</v>
      </c>
      <c r="B11" s="0">
        <f>B5*(B14-B4)</f>
        <v>0.00806038182983687967</v>
      </c>
      <c r="C11" s="660">
        <f>A11+B11</f>
        <v>0.392120636429932024</v>
      </c>
      <c r="D11" s="660"/>
      <c r="E11" s="4"/>
      <c r="F11" s="36"/>
      <c r="G11" s="36"/>
      <c r="H11" s="36"/>
      <c r="K11" s="0" t="n">
        <v>8</v>
      </c>
      <c r="L11" s="0">
        <f>MAX(M11,L199)</f>
        <v>0.666666666666666607</v>
      </c>
      <c r="M11" s="0">
        <f>P11/O11</f>
        <v>0.666666666666666607</v>
      </c>
      <c r="N11" s="0">
        <f>P11-Q11</f>
        <v>1.97834992940369858</v>
      </c>
      <c r="O11" s="644" t="n">
        <v>39</v>
      </c>
      <c r="P11" s="644" t="n">
        <v>26</v>
      </c>
      <c r="Q11" s="35">
        <f>$B$5*O11</f>
        <v>24.0216500705962979</v>
      </c>
      <c r="S11" s="0" t="n">
        <v>8</v>
      </c>
      <c r="T11" s="0">
        <f>MAX(U11,T12)</f>
        <v>0.397727272727272698</v>
      </c>
      <c r="U11" s="0">
        <f>X11/W11</f>
        <v>0.35</v>
      </c>
      <c r="V11" s="0">
        <f>X11-Y11</f>
        <v>-0.681205092001899715</v>
      </c>
      <c r="W11" s="0" t="n">
        <v>20</v>
      </c>
      <c r="X11" s="0" t="n">
        <v>7</v>
      </c>
      <c r="Y11" s="36">
        <f>W11*$B$6</f>
        <v>7.6812050920019006</v>
      </c>
    </row>
    <row r="12" spans="2:25">
      <c r="B12" s="0"/>
      <c r="C12" s="660">
        <f>1-C11</f>
        <v>0.607879363570067976</v>
      </c>
      <c r="D12" s="660"/>
      <c r="E12" s="4"/>
      <c r="F12" s="36"/>
      <c r="G12" s="36"/>
      <c r="H12" s="36"/>
      <c r="K12" s="0" t="n">
        <v>9</v>
      </c>
      <c r="L12" s="0">
        <f>MAX(M12,L200)</f>
        <v>0.666666666666666607</v>
      </c>
      <c r="M12" s="0">
        <f>P12/O12</f>
        <v>0.666666666666666607</v>
      </c>
      <c r="N12" s="0">
        <f>P12-Q12</f>
        <v>2.13053069320400112</v>
      </c>
      <c r="O12" s="644" t="n">
        <v>42</v>
      </c>
      <c r="P12" s="644" t="n">
        <v>28</v>
      </c>
      <c r="Q12" s="35">
        <f>$B$5*O12</f>
        <v>25.8694693067960131</v>
      </c>
      <c r="S12" s="0" t="n">
        <v>9</v>
      </c>
      <c r="T12" s="0">
        <f>MAX(U12,T13)</f>
        <v>0.397727272727272698</v>
      </c>
      <c r="U12" s="0">
        <f>X12/W12</f>
        <v>0.333333333333333304</v>
      </c>
      <c r="V12" s="0">
        <f>X12-Y12</f>
        <v>-1.21744611040228001</v>
      </c>
      <c r="W12" s="0" t="n">
        <v>24</v>
      </c>
      <c r="X12" s="0" t="n">
        <v>8</v>
      </c>
      <c r="Y12" s="36">
        <f>W12*$B$6</f>
        <v>9.21744611040228001</v>
      </c>
    </row>
    <row r="13" spans="2:25">
      <c r="B13" s="0"/>
      <c r="C13" s="0"/>
      <c r="D13" s="4"/>
      <c r="E13" s="4"/>
      <c r="F13" s="36"/>
      <c r="G13" s="36"/>
      <c r="H13" s="36"/>
      <c r="K13" s="0" t="n">
        <v>10</v>
      </c>
      <c r="L13" s="0">
        <f>MAX(M13,L201)</f>
        <v>0.674418604651162745</v>
      </c>
      <c r="M13" s="0">
        <f>P13/O13</f>
        <v>0.674418604651162745</v>
      </c>
      <c r="N13" s="0">
        <f>P13-Q13</f>
        <v>2.51459094780409842</v>
      </c>
      <c r="O13" s="644" t="n">
        <v>43</v>
      </c>
      <c r="P13" s="644" t="n">
        <v>29</v>
      </c>
      <c r="Q13" s="35">
        <f>$B$5*O13</f>
        <v>26.4854090521959158</v>
      </c>
      <c r="S13" s="0" t="n">
        <v>10</v>
      </c>
      <c r="T13" s="0">
        <f>MAX(U13,T14)</f>
        <v>0.397727272727272698</v>
      </c>
      <c r="U13" s="0">
        <f>X13/W13</f>
        <v>0.359999999999999964</v>
      </c>
      <c r="V13" s="0">
        <f>X13-Y13</f>
        <v>-0.601506365002380861</v>
      </c>
      <c r="W13" s="0" t="n">
        <v>25</v>
      </c>
      <c r="X13" s="0" t="n">
        <v>9</v>
      </c>
      <c r="Y13" s="36">
        <f>W13*$B$6</f>
        <v>9.60150636500237553</v>
      </c>
    </row>
    <row r="14" spans="1:25">
      <c r="A14" s="105" t="s">
        <v>26</v>
      </c>
      <c r="B14" s="491" t="n">
        <v>0.452247420050000049</v>
      </c>
      <c r="C14" s="492"/>
      <c r="D14" s="4"/>
      <c r="E14" s="4"/>
      <c r="F14" s="4"/>
      <c r="H14" s="36"/>
      <c r="K14" s="0" t="n">
        <v>11</v>
      </c>
      <c r="L14" s="0">
        <f>MAX(M14,L202)</f>
        <v>0.659574468085106336</v>
      </c>
      <c r="M14" s="0">
        <f>P14/O14</f>
        <v>0.659574468085106336</v>
      </c>
      <c r="N14" s="0">
        <f>P14-Q14</f>
        <v>2.05083196620449826</v>
      </c>
      <c r="O14" s="644" t="n">
        <v>47</v>
      </c>
      <c r="P14" s="644" t="n">
        <v>31</v>
      </c>
      <c r="Q14" s="35">
        <f>$B$5*O14</f>
        <v>28.9491680337955373</v>
      </c>
      <c r="S14" s="0" t="n">
        <v>11</v>
      </c>
      <c r="T14" s="0">
        <f>MAX(U14,T15)</f>
        <v>0.397727272727272698</v>
      </c>
      <c r="U14" s="0">
        <f>X14/W14</f>
        <v>0.370370370370370328</v>
      </c>
      <c r="V14" s="0">
        <f>X14-Y14</f>
        <v>-0.36962687420260032</v>
      </c>
      <c r="W14" s="0" t="n">
        <v>27</v>
      </c>
      <c r="X14" s="0" t="n">
        <v>10</v>
      </c>
      <c r="Y14" s="36">
        <f>W14*$B$6</f>
        <v>10.3696268742025648</v>
      </c>
    </row>
    <row r="15" spans="3:25">
      <c r="C15" s="0"/>
      <c r="D15" s="4"/>
      <c r="E15" s="4"/>
      <c r="F15" s="4"/>
      <c r="H15" s="36"/>
      <c r="K15" s="0" t="n">
        <v>12</v>
      </c>
      <c r="L15" s="0">
        <f>MAX(M15,L203)</f>
        <v>0.627450980392156854</v>
      </c>
      <c r="M15" s="0">
        <f>P15/O15</f>
        <v>0.627450980392156854</v>
      </c>
      <c r="N15" s="0">
        <f>P15-Q15</f>
        <v>0.58707298460479862</v>
      </c>
      <c r="O15" s="644" t="n">
        <v>51</v>
      </c>
      <c r="P15" s="644" t="n">
        <v>32</v>
      </c>
      <c r="Q15" s="35">
        <f>$B$5*O15</f>
        <v>31.4129270153951552</v>
      </c>
      <c r="S15" s="0" t="n">
        <v>12</v>
      </c>
      <c r="T15" s="0">
        <f>MAX(U15,T16)</f>
        <v>0.397727272727272698</v>
      </c>
      <c r="U15" s="0">
        <f>X15/W15</f>
        <v>0.392857142857142847</v>
      </c>
      <c r="V15" s="0">
        <f>X15-Y15</f>
        <v>0.246312871197300609</v>
      </c>
      <c r="W15" s="0" t="n">
        <v>28</v>
      </c>
      <c r="X15" s="0" t="n">
        <v>11</v>
      </c>
      <c r="Y15" s="36">
        <f>W15*$B$6</f>
        <v>10.7536871288026603</v>
      </c>
    </row>
    <row r="16" spans="3:25">
      <c r="C16" s="0"/>
      <c r="D16" s="4"/>
      <c r="E16" s="4"/>
      <c r="F16" s="4"/>
      <c r="H16" s="36"/>
      <c r="K16" s="0" t="n">
        <v>13</v>
      </c>
      <c r="L16" s="0">
        <f>MAX(M16,L204)</f>
        <v>0.627118644067796627</v>
      </c>
      <c r="M16" s="0">
        <f>P16/O16</f>
        <v>0.627118644067796627</v>
      </c>
      <c r="N16" s="0">
        <f>P16-Q16</f>
        <v>0.659555021405601849</v>
      </c>
      <c r="O16" s="644" t="n">
        <v>59</v>
      </c>
      <c r="P16" s="644" t="n">
        <v>37</v>
      </c>
      <c r="Q16" s="35">
        <f>$B$5*O16</f>
        <v>36.3404449785943982</v>
      </c>
      <c r="S16" s="0" t="n">
        <v>13</v>
      </c>
      <c r="T16" s="0">
        <f>MAX(U16,T17)</f>
        <v>0.397727272727272698</v>
      </c>
      <c r="U16" s="0">
        <f>X16/W16</f>
        <v>0.35555555555555558</v>
      </c>
      <c r="V16" s="0">
        <f>X16-Y16</f>
        <v>-1.28271145700430012</v>
      </c>
      <c r="W16" s="0" t="n">
        <v>45</v>
      </c>
      <c r="X16" s="0" t="n">
        <v>16</v>
      </c>
      <c r="Y16" s="36">
        <f>W16*$B$6</f>
        <v>17.2827114570042752</v>
      </c>
    </row>
    <row r="17" spans="3:25">
      <c r="C17" s="0"/>
      <c r="D17" s="4"/>
      <c r="E17" s="4"/>
      <c r="F17" s="4"/>
      <c r="H17" s="36"/>
      <c r="K17" s="0" t="n">
        <v>14</v>
      </c>
      <c r="L17" s="0">
        <f>MAX(M17,L205)</f>
        <v>0.629032258064516103</v>
      </c>
      <c r="M17" s="0">
        <f>P17/O17</f>
        <v>0.629032258064516103</v>
      </c>
      <c r="N17" s="0">
        <f>P17-Q17</f>
        <v>0.811735785205897287</v>
      </c>
      <c r="O17" s="644" t="n">
        <v>62</v>
      </c>
      <c r="P17" s="644" t="n">
        <v>39</v>
      </c>
      <c r="Q17" s="35">
        <f>$B$5*O17</f>
        <v>38.1882642147941098</v>
      </c>
      <c r="S17" s="0" t="n">
        <v>14</v>
      </c>
      <c r="T17" s="0">
        <f>MAX(U17,T18)</f>
        <v>0.397727272727272698</v>
      </c>
      <c r="U17" s="0">
        <f>X17/W17</f>
        <v>0.367346938775510212</v>
      </c>
      <c r="V17" s="0">
        <f>X17-Y17</f>
        <v>-0.818952475404699953</v>
      </c>
      <c r="W17" s="0" t="n">
        <v>49</v>
      </c>
      <c r="X17" s="0" t="n">
        <v>18</v>
      </c>
      <c r="Y17" s="36">
        <f>W17*$B$6</f>
        <v>18.8189524754046573</v>
      </c>
    </row>
    <row r="18" spans="3:25">
      <c r="C18" s="0"/>
      <c r="D18" s="4"/>
      <c r="E18" s="4"/>
      <c r="F18" s="4"/>
      <c r="H18" s="36"/>
      <c r="K18" s="0" t="n">
        <v>15</v>
      </c>
      <c r="L18" s="0">
        <f>MAX(M18,L206)</f>
        <v>0.628571428571428559</v>
      </c>
      <c r="M18" s="0">
        <f>P18/O18</f>
        <v>0.628571428571428559</v>
      </c>
      <c r="N18" s="0">
        <f>P18-Q18</f>
        <v>0.884217822006597487</v>
      </c>
      <c r="O18" s="0" t="n">
        <v>70</v>
      </c>
      <c r="P18" s="0" t="n">
        <v>44</v>
      </c>
      <c r="Q18" s="35">
        <f>$B$5*O18</f>
        <v>43.1157821779933528</v>
      </c>
      <c r="S18" s="0" t="n">
        <v>15</v>
      </c>
      <c r="T18" s="0">
        <f>MAX(U18,T19)</f>
        <v>0.397727272727272698</v>
      </c>
      <c r="U18" s="0">
        <f>X18/W18</f>
        <v>0.379999999999999982</v>
      </c>
      <c r="V18" s="0">
        <f>X18-Y18</f>
        <v>-0.203012730004800801</v>
      </c>
      <c r="W18" s="0" t="n">
        <v>50</v>
      </c>
      <c r="X18" s="0" t="n">
        <v>19</v>
      </c>
      <c r="Y18" s="36">
        <f>W18*$B$6</f>
        <v>19.2030127300047511</v>
      </c>
    </row>
    <row r="19" spans="3:25">
      <c r="C19" s="0"/>
      <c r="D19" s="4"/>
      <c r="E19" s="4"/>
      <c r="F19" s="4"/>
      <c r="H19" s="36"/>
      <c r="K19" s="0" t="n">
        <v>16</v>
      </c>
      <c r="L19" s="0">
        <f>MAX(M19,L207)</f>
        <v>0.633802816901408494</v>
      </c>
      <c r="M19" s="0">
        <f>P19/O19</f>
        <v>0.633802816901408494</v>
      </c>
      <c r="N19" s="0">
        <f>P19-Q19</f>
        <v>1.26827807660669833</v>
      </c>
      <c r="O19" s="644" t="n">
        <v>71</v>
      </c>
      <c r="P19" s="644" t="n">
        <v>45</v>
      </c>
      <c r="Q19" s="35">
        <f>$B$5*O19</f>
        <v>43.731721923393259</v>
      </c>
      <c r="S19" s="0" t="n">
        <v>16</v>
      </c>
      <c r="T19" s="0">
        <f>MAX(U19,T20)</f>
        <v>0.397727272727272698</v>
      </c>
      <c r="U19" s="0">
        <f>X19/W19</f>
        <v>0.384615384615384635</v>
      </c>
      <c r="V19" s="0">
        <f>X19-Y19</f>
        <v>0.0288667607951005323</v>
      </c>
      <c r="W19" s="0" t="n">
        <v>52</v>
      </c>
      <c r="X19" s="0" t="n">
        <v>20</v>
      </c>
      <c r="Y19" s="36">
        <f>W19*$B$6</f>
        <v>19.9711332392049421</v>
      </c>
    </row>
    <row r="20" spans="3:25">
      <c r="C20" s="0"/>
      <c r="D20" s="4"/>
      <c r="E20" s="4"/>
      <c r="F20" s="4"/>
      <c r="H20" s="36"/>
      <c r="K20" s="0" t="n">
        <v>17</v>
      </c>
      <c r="L20" s="0">
        <f>MAX(M20,L208)</f>
        <v>0.635135135135135087</v>
      </c>
      <c r="M20" s="0">
        <f>P20/O20</f>
        <v>0.635135135135135087</v>
      </c>
      <c r="N20" s="0">
        <f>P20-Q20</f>
        <v>1.42045884040700088</v>
      </c>
      <c r="O20" s="644" t="n">
        <v>74</v>
      </c>
      <c r="P20" s="644" t="n">
        <v>47</v>
      </c>
      <c r="Q20" s="35">
        <f>$B$5*O20</f>
        <v>45.5795411595929707</v>
      </c>
      <c r="S20" s="0" t="n">
        <v>17</v>
      </c>
      <c r="T20" s="0">
        <f>MAX(U20,T21)</f>
        <v>0.397727272727272698</v>
      </c>
      <c r="U20" s="0">
        <f>X20/W20</f>
        <v>0.388888888888888893</v>
      </c>
      <c r="V20" s="0">
        <f>X20-Y20</f>
        <v>0.260746251594898837</v>
      </c>
      <c r="W20" s="0" t="n">
        <v>54</v>
      </c>
      <c r="X20" s="0" t="n">
        <v>21</v>
      </c>
      <c r="Y20" s="36">
        <f>W20*$B$6</f>
        <v>20.7392537484051296</v>
      </c>
    </row>
    <row r="21" spans="3:25">
      <c r="C21" s="0"/>
      <c r="D21" s="4"/>
      <c r="E21" s="4"/>
      <c r="F21" s="4"/>
      <c r="H21" s="36"/>
      <c r="K21" s="0" t="n">
        <v>18</v>
      </c>
      <c r="L21" s="0">
        <f>MAX(M21,L209)</f>
        <v>0.631578947368421062</v>
      </c>
      <c r="M21" s="0">
        <f>P21/O21</f>
        <v>0.631578947368421062</v>
      </c>
      <c r="N21" s="0">
        <f>P21-Q21</f>
        <v>1.48572418700899789</v>
      </c>
      <c r="O21" s="644" t="n">
        <v>95</v>
      </c>
      <c r="P21" s="644" t="n">
        <v>60</v>
      </c>
      <c r="Q21" s="35">
        <f>$B$5*O21</f>
        <v>58.5142758129909808</v>
      </c>
      <c r="S21" s="0" t="n">
        <v>18</v>
      </c>
      <c r="T21" s="0">
        <f>MAX(U21,T22)</f>
        <v>0.397727272727272698</v>
      </c>
      <c r="U21" s="0">
        <f>X21/W21</f>
        <v>0.392857142857142847</v>
      </c>
      <c r="V21" s="0">
        <f>X21-Y21</f>
        <v>0.492625742394700694</v>
      </c>
      <c r="W21" s="0" t="n">
        <v>56</v>
      </c>
      <c r="X21" s="0" t="n">
        <v>22</v>
      </c>
      <c r="Y21" s="36">
        <f>W21*$B$6</f>
        <v>21.5073742576053206</v>
      </c>
    </row>
    <row r="22" spans="3:25">
      <c r="C22" s="0"/>
      <c r="D22" s="4"/>
      <c r="E22" s="4"/>
      <c r="F22" s="4"/>
      <c r="H22" s="36"/>
      <c r="K22" s="0" t="n">
        <v>19</v>
      </c>
      <c r="L22" s="0">
        <f>MAX(M22,L210)</f>
        <v>0.630630630630630584</v>
      </c>
      <c r="M22" s="0">
        <f>P22/O22</f>
        <v>0.630630630630630584</v>
      </c>
      <c r="N22" s="0">
        <f>P22-Q22</f>
        <v>1.63068826061049776</v>
      </c>
      <c r="O22" s="644" t="n">
        <v>111</v>
      </c>
      <c r="P22" s="644" t="n">
        <v>70</v>
      </c>
      <c r="Q22" s="35">
        <f>$B$5*O22</f>
        <v>68.3693117393894596</v>
      </c>
      <c r="S22" s="0" t="n">
        <v>19</v>
      </c>
      <c r="T22" s="0">
        <f>MAX(U22,T23)</f>
        <v>0.397727272727272698</v>
      </c>
      <c r="U22" s="0">
        <f>X22/W22</f>
        <v>0.390625</v>
      </c>
      <c r="V22" s="0">
        <f>X22-Y22</f>
        <v>0.420143705593901018</v>
      </c>
      <c r="W22" s="0" t="n">
        <v>64</v>
      </c>
      <c r="X22" s="0" t="n">
        <v>25</v>
      </c>
      <c r="Y22" s="36">
        <f>W22*$B$6</f>
        <v>24.5798562944060812</v>
      </c>
    </row>
    <row r="23" spans="3:25">
      <c r="C23" s="0"/>
      <c r="D23" s="4"/>
      <c r="E23" s="4"/>
      <c r="F23" s="4"/>
      <c r="H23" s="36"/>
      <c r="K23" s="0" t="n">
        <v>20</v>
      </c>
      <c r="L23" s="0">
        <f>MAX(M23,L211)</f>
        <v>0.631578947368421062</v>
      </c>
      <c r="M23" s="0">
        <f>P23/O23</f>
        <v>0.631578947368421062</v>
      </c>
      <c r="N23" s="0">
        <f>P23-Q23</f>
        <v>1.78286902441080031</v>
      </c>
      <c r="O23" s="644" t="n">
        <v>114</v>
      </c>
      <c r="P23" s="644" t="n">
        <v>72</v>
      </c>
      <c r="Q23" s="35">
        <f>$B$5*O23</f>
        <v>70.2171309755891713</v>
      </c>
      <c r="S23" s="0" t="n">
        <v>20</v>
      </c>
      <c r="T23" s="0">
        <f>MAX(U23,T24)</f>
        <v>0.397727272727272698</v>
      </c>
      <c r="U23" s="0">
        <f>X23/W23</f>
        <v>0.381578947368421062</v>
      </c>
      <c r="V23" s="0">
        <f>X23-Y23</f>
        <v>-0.188579349607199021</v>
      </c>
      <c r="W23" s="0" t="n">
        <v>76</v>
      </c>
      <c r="X23" s="0" t="n">
        <v>29</v>
      </c>
      <c r="Y23" s="36">
        <f>W23*$B$6</f>
        <v>29.1885793496072203</v>
      </c>
    </row>
    <row r="24" spans="3:25">
      <c r="C24" s="0"/>
      <c r="D24" s="4"/>
      <c r="E24" s="4"/>
      <c r="F24" s="4"/>
      <c r="H24" s="36"/>
      <c r="K24" s="0" t="n">
        <v>21</v>
      </c>
      <c r="L24" s="0">
        <f>MAX(M24,L212)</f>
        <v>0.634782608695652151</v>
      </c>
      <c r="M24" s="0">
        <f>P24/O24</f>
        <v>0.634782608695652151</v>
      </c>
      <c r="N24" s="0">
        <f>P24-Q24</f>
        <v>2.16692927901090115</v>
      </c>
      <c r="O24" s="644" t="n">
        <v>115</v>
      </c>
      <c r="P24" s="644" t="n">
        <v>73</v>
      </c>
      <c r="Q24" s="35">
        <f>$B$5*O24</f>
        <v>70.8330707209890846</v>
      </c>
      <c r="S24" s="0" t="n">
        <v>21</v>
      </c>
      <c r="T24" s="0">
        <f>MAX(U24,T25)</f>
        <v>0.397727272727272698</v>
      </c>
      <c r="U24" s="0">
        <f>X24/W24</f>
        <v>0.382716049382716008</v>
      </c>
      <c r="V24" s="0">
        <f>X24-Y24</f>
        <v>-0.108880622607699706</v>
      </c>
      <c r="W24" s="0" t="n">
        <v>81</v>
      </c>
      <c r="X24" s="0" t="n">
        <v>31</v>
      </c>
      <c r="Y24" s="36">
        <f>W24*$B$6</f>
        <v>31.1088806226076962</v>
      </c>
    </row>
    <row r="25" spans="3:25">
      <c r="C25" s="0"/>
      <c r="D25" s="4"/>
      <c r="E25" s="4"/>
      <c r="F25" s="4"/>
      <c r="H25" s="36"/>
      <c r="K25" s="0" t="n">
        <v>22</v>
      </c>
      <c r="L25" s="0">
        <f>MAX(M25,L213)</f>
        <v>0.630252100840336116</v>
      </c>
      <c r="M25" s="0">
        <f>P25/O25</f>
        <v>0.630252100840336116</v>
      </c>
      <c r="N25" s="0">
        <f>P25-Q25</f>
        <v>1.70317029741130455</v>
      </c>
      <c r="O25" s="644" t="n">
        <v>119</v>
      </c>
      <c r="P25" s="644" t="n">
        <v>75</v>
      </c>
      <c r="Q25" s="35">
        <f>$B$5*O25</f>
        <v>73.2968297025886955</v>
      </c>
      <c r="S25" s="0" t="n">
        <v>22</v>
      </c>
      <c r="T25" s="0">
        <f>MAX(U25,T26)</f>
        <v>0.397727272727272698</v>
      </c>
      <c r="U25" s="0">
        <f>X25/W25</f>
        <v>0.383838383838383823</v>
      </c>
      <c r="V25" s="0">
        <f>X25-Y25</f>
        <v>-0.0219652054094012783</v>
      </c>
      <c r="W25" s="0" t="n">
        <v>99</v>
      </c>
      <c r="X25" s="0" t="n">
        <v>38</v>
      </c>
      <c r="Y25" s="36">
        <f>W25*$B$6</f>
        <v>38.0219652054094084</v>
      </c>
    </row>
    <row r="26" spans="3:25">
      <c r="C26" s="0"/>
      <c r="D26" s="4"/>
      <c r="E26" s="4"/>
      <c r="F26" s="4"/>
      <c r="H26" s="36"/>
      <c r="K26" s="0" t="n">
        <v>23</v>
      </c>
      <c r="L26" s="0">
        <f>MAX(M26,L214)</f>
        <v>0.62601626016260159</v>
      </c>
      <c r="M26" s="0">
        <f>P26/O26</f>
        <v>0.62601626016260159</v>
      </c>
      <c r="N26" s="0">
        <f>P26-Q26</f>
        <v>1.23941131581169373</v>
      </c>
      <c r="O26" s="644" t="n">
        <v>123</v>
      </c>
      <c r="P26" s="644" t="n">
        <v>77</v>
      </c>
      <c r="Q26" s="35">
        <f>$B$5*O26</f>
        <v>75.7605886841883205</v>
      </c>
      <c r="S26" s="0" t="n">
        <v>23</v>
      </c>
      <c r="T26" s="0">
        <f>MAX(U26,T27)</f>
        <v>0.397727272727272698</v>
      </c>
      <c r="U26" s="0">
        <f>X26/W26</f>
        <v>0.390000000000000036</v>
      </c>
      <c r="V26" s="0">
        <f>X26-Y26</f>
        <v>0.593974539990497874</v>
      </c>
      <c r="W26" s="0" t="n">
        <v>100</v>
      </c>
      <c r="X26" s="0" t="n">
        <v>39</v>
      </c>
      <c r="Y26" s="36">
        <f>W26*$B$6</f>
        <v>38.4060254600095021</v>
      </c>
    </row>
    <row r="27" spans="3:25">
      <c r="C27" s="0"/>
      <c r="D27" s="4"/>
      <c r="E27" s="4"/>
      <c r="F27" s="4"/>
      <c r="H27" s="36"/>
      <c r="K27" s="0" t="n">
        <v>24</v>
      </c>
      <c r="L27" s="0">
        <f>MAX(M27,L215)</f>
        <v>0.619402985074626855</v>
      </c>
      <c r="M27" s="0">
        <f>P27/O27</f>
        <v>0.619402985074626855</v>
      </c>
      <c r="N27" s="0">
        <f>P27-Q27</f>
        <v>0.464074116412703574</v>
      </c>
      <c r="O27" s="0" t="n">
        <v>134</v>
      </c>
      <c r="P27" s="0" t="n">
        <v>83</v>
      </c>
      <c r="Q27" s="35">
        <f>$B$5*O27</f>
        <v>82.535925883587268</v>
      </c>
      <c r="S27" s="0" t="n">
        <v>24</v>
      </c>
      <c r="T27" s="0">
        <f>MAX(U27,T28)</f>
        <v>0.397727272727272698</v>
      </c>
      <c r="U27" s="0">
        <f>X27/W27</f>
        <v>0.388888888888888893</v>
      </c>
      <c r="V27" s="0">
        <f>X27-Y27</f>
        <v>0.608407920387996626</v>
      </c>
      <c r="W27" s="0" t="n">
        <v>126</v>
      </c>
      <c r="X27" s="0" t="n">
        <v>49</v>
      </c>
      <c r="Y27" s="36">
        <f>W27*$B$6</f>
        <v>48.391592079611975</v>
      </c>
    </row>
    <row r="28" spans="3:25">
      <c r="C28" s="0"/>
      <c r="D28" s="4"/>
      <c r="E28" s="4"/>
      <c r="F28" s="4"/>
      <c r="H28" s="36"/>
      <c r="K28" s="0" t="n">
        <v>25</v>
      </c>
      <c r="L28" s="0">
        <f>MAX(M28,L216)</f>
        <v>0.619718309859154903</v>
      </c>
      <c r="M28" s="0">
        <f>P28/O28</f>
        <v>0.619718309859154903</v>
      </c>
      <c r="N28" s="0">
        <f>P28-Q28</f>
        <v>0.536556153213496145</v>
      </c>
      <c r="O28" s="644" t="n">
        <v>142</v>
      </c>
      <c r="P28" s="644" t="n">
        <v>88</v>
      </c>
      <c r="Q28" s="35">
        <f>$B$5*O28</f>
        <v>87.4634438467865181</v>
      </c>
      <c r="S28" s="0" t="n">
        <v>25</v>
      </c>
      <c r="T28" s="0">
        <f>MAX(U28,T29)</f>
        <v>0.397727272727272698</v>
      </c>
      <c r="U28" s="0">
        <f>X28/W28</f>
        <v>0.390625</v>
      </c>
      <c r="V28" s="0">
        <f>X28-Y28</f>
        <v>0.840287411187802036</v>
      </c>
      <c r="W28" s="0" t="n">
        <v>128</v>
      </c>
      <c r="X28" s="0" t="n">
        <v>50</v>
      </c>
      <c r="Y28" s="36">
        <f>W28*$B$6</f>
        <v>49.1597125888121624</v>
      </c>
    </row>
    <row r="29" spans="3:25">
      <c r="C29" s="0"/>
      <c r="D29" s="4"/>
      <c r="E29" s="4"/>
      <c r="F29" s="4"/>
      <c r="H29" s="36"/>
      <c r="K29" s="0" t="n">
        <v>26</v>
      </c>
      <c r="L29" s="0">
        <f>MAX(M29,L217)</f>
        <v>0.622377622377622419</v>
      </c>
      <c r="M29" s="0">
        <f>P29/O29</f>
        <v>0.622377622377622419</v>
      </c>
      <c r="N29" s="0">
        <f>P29-Q29</f>
        <v>0.920616407813596993</v>
      </c>
      <c r="O29" s="0" t="n">
        <v>143</v>
      </c>
      <c r="P29" s="0" t="n">
        <v>89</v>
      </c>
      <c r="Q29" s="35">
        <f>$B$5*O29</f>
        <v>88.0793835921864172</v>
      </c>
      <c r="S29" s="0" t="n">
        <v>26</v>
      </c>
      <c r="T29" s="0">
        <f>MAX(U29,T30)</f>
        <v>0.397727272727272698</v>
      </c>
      <c r="U29" s="0">
        <f>X29/W29</f>
        <v>0.392156862745098032</v>
      </c>
      <c r="V29" s="0">
        <f>X29-Y29</f>
        <v>1.23878104618550111</v>
      </c>
      <c r="W29" s="0" t="n">
        <v>153</v>
      </c>
      <c r="X29" s="0" t="n">
        <v>60</v>
      </c>
      <c r="Y29" s="36">
        <f>W29*$B$6</f>
        <v>58.7612189538145344</v>
      </c>
    </row>
    <row r="30" spans="3:25">
      <c r="C30" s="0"/>
      <c r="D30" s="4"/>
      <c r="E30" s="4"/>
      <c r="F30" s="4"/>
      <c r="H30" s="36"/>
      <c r="K30" s="0" t="n">
        <v>27</v>
      </c>
      <c r="L30" s="0">
        <f>MAX(M30,L214)</f>
        <v>0.623287671232876761</v>
      </c>
      <c r="M30" s="0">
        <f>P30/O30</f>
        <v>0.623287671232876761</v>
      </c>
      <c r="N30" s="0">
        <f>P30-Q30</f>
        <v>1.07279717161389954</v>
      </c>
      <c r="O30" s="0" t="n">
        <v>146</v>
      </c>
      <c r="P30" s="0" t="n">
        <v>91</v>
      </c>
      <c r="Q30" s="35">
        <f>$B$5*O30</f>
        <v>89.9272028283861289</v>
      </c>
      <c r="S30" s="0" t="n">
        <v>27</v>
      </c>
      <c r="T30" s="0">
        <f>MAX(U30,T31)</f>
        <v>0.397727272727272698</v>
      </c>
      <c r="U30" s="0">
        <f>X30/W30</f>
        <v>0.391812865497076004</v>
      </c>
      <c r="V30" s="0">
        <f>X30-Y30</f>
        <v>1.32569646338369296</v>
      </c>
      <c r="W30" s="0" t="n">
        <v>171</v>
      </c>
      <c r="X30" s="0" t="n">
        <v>67</v>
      </c>
      <c r="Y30" s="36">
        <f>W30*$B$6</f>
        <v>65.6743035366162502</v>
      </c>
    </row>
    <row r="31" spans="3:25">
      <c r="C31" s="0"/>
      <c r="D31" s="4"/>
      <c r="E31" s="4"/>
      <c r="F31" s="4"/>
      <c r="H31" s="36"/>
      <c r="K31" s="0" t="n">
        <v>28</v>
      </c>
      <c r="L31" s="0">
        <f>MAX(M31,L215)</f>
        <v>0.617449664429530198</v>
      </c>
      <c r="M31" s="0">
        <f>P31/O31</f>
        <v>0.617449664429530198</v>
      </c>
      <c r="N31" s="0">
        <f>P31-Q31</f>
        <v>0.224977935414102603</v>
      </c>
      <c r="O31" s="0" t="n">
        <v>149</v>
      </c>
      <c r="P31" s="0" t="n">
        <v>92</v>
      </c>
      <c r="Q31" s="35">
        <f>$B$5*O31</f>
        <v>91.7750220645858548</v>
      </c>
      <c r="S31" s="0" t="n">
        <v>28</v>
      </c>
      <c r="T31" s="0">
        <f>MAX(U31,T32)</f>
        <v>0.397727272727272698</v>
      </c>
      <c r="U31" s="0">
        <f>X31/W31</f>
        <v>0.395348837209302317</v>
      </c>
      <c r="V31" s="0">
        <f>X31-Y31</f>
        <v>1.94163620878360632</v>
      </c>
      <c r="W31" s="0" t="n">
        <v>172</v>
      </c>
      <c r="X31" s="0" t="n">
        <v>68</v>
      </c>
      <c r="Y31" s="36">
        <f>W31*$B$6</f>
        <v>66.0583637912163368</v>
      </c>
    </row>
    <row r="32" spans="3:25">
      <c r="C32" s="0"/>
      <c r="D32" s="4"/>
      <c r="E32" s="4"/>
      <c r="F32" s="4"/>
      <c r="H32" s="36"/>
      <c r="K32" s="0" t="n">
        <v>29</v>
      </c>
      <c r="L32" s="0">
        <f>MAX(M32,L216)</f>
        <v>0.618604651162790731</v>
      </c>
      <c r="M32" s="0">
        <f>P32/O32</f>
        <v>0.618604651162790731</v>
      </c>
      <c r="N32" s="0">
        <f>P32-Q32</f>
        <v>0.572954739019991166</v>
      </c>
      <c r="O32" s="0" t="n">
        <v>215</v>
      </c>
      <c r="P32" s="0" t="n">
        <v>133</v>
      </c>
      <c r="Q32" s="35">
        <f>$B$5*O32</f>
        <v>132.427045260979583</v>
      </c>
      <c r="S32" s="0" t="n">
        <v>29</v>
      </c>
      <c r="T32" s="0">
        <f>MAX(U32,T33)</f>
        <v>0.397727272727272698</v>
      </c>
      <c r="U32" s="0">
        <f>X32/W32</f>
        <v>0.397727272727272698</v>
      </c>
      <c r="V32" s="0">
        <f>X32-Y32</f>
        <v>2.40539519038330241</v>
      </c>
      <c r="W32" s="0" t="n">
        <v>176</v>
      </c>
      <c r="X32" s="0" t="n">
        <v>70</v>
      </c>
      <c r="Y32" s="36">
        <f>W32*$B$6</f>
        <v>67.594604809616726</v>
      </c>
    </row>
    <row r="33" spans="3:25">
      <c r="C33" s="0"/>
      <c r="D33" s="4"/>
      <c r="E33" s="4"/>
      <c r="F33" s="4"/>
      <c r="H33" s="36"/>
      <c r="K33" s="0" t="n">
        <v>30</v>
      </c>
      <c r="L33" s="0">
        <f>MAX(M33,L217)</f>
        <v>0.619266055045871511</v>
      </c>
      <c r="M33" s="0">
        <f>P33/O33</f>
        <v>0.619266055045871511</v>
      </c>
      <c r="N33" s="0">
        <f>P33-Q33</f>
        <v>0.725135502820990041</v>
      </c>
      <c r="O33" s="0" t="n">
        <v>218</v>
      </c>
      <c r="P33" s="0" t="n">
        <v>135</v>
      </c>
      <c r="Q33" s="35">
        <f>$B$5*O33</f>
        <v>134.274864497179294</v>
      </c>
      <c r="S33" s="0" t="n">
        <v>30</v>
      </c>
      <c r="T33" s="0">
        <f>MAX(U33,T34)</f>
        <v>0.394886363636363669</v>
      </c>
      <c r="U33" s="0">
        <f>X33/W33</f>
        <v>0.392441860465116257</v>
      </c>
      <c r="V33" s="0">
        <f>X33-Y33</f>
        <v>2.88327241756701369</v>
      </c>
      <c r="W33" s="0" t="n">
        <v>344</v>
      </c>
      <c r="X33" s="0" t="n">
        <v>135</v>
      </c>
      <c r="Y33" s="36">
        <f>W33*$B$6</f>
        <v>132.116727582432674</v>
      </c>
    </row>
    <row r="34" spans="3:25">
      <c r="C34" s="0"/>
      <c r="D34" s="4"/>
      <c r="E34" s="4"/>
      <c r="F34" s="4"/>
      <c r="H34" s="36"/>
      <c r="K34" s="0" t="n">
        <v>31</v>
      </c>
      <c r="L34" s="0">
        <f>MAX(M34,L218)</f>
        <v>0.621004566210045628</v>
      </c>
      <c r="M34" s="0">
        <f>P34/O34</f>
        <v>0.621004566210045628</v>
      </c>
      <c r="N34" s="0">
        <f>P34-Q34</f>
        <v>1.10919575742099141</v>
      </c>
      <c r="O34" s="0" t="n">
        <v>219</v>
      </c>
      <c r="P34" s="0" t="n">
        <v>136</v>
      </c>
      <c r="Q34" s="35">
        <f>$B$5*O34</f>
        <v>134.890804242579208</v>
      </c>
      <c r="S34" s="0" t="n">
        <v>31</v>
      </c>
      <c r="T34" s="0">
        <f>MAX(U34,T35)</f>
        <v>0.394886363636363669</v>
      </c>
      <c r="U34" s="0">
        <f>X34/W34</f>
        <v>0.393162393162393151</v>
      </c>
      <c r="V34" s="0">
        <f>X34-Y34</f>
        <v>3.19485063536700409</v>
      </c>
      <c r="W34" s="0" t="n">
        <v>351</v>
      </c>
      <c r="X34" s="0" t="n">
        <v>138</v>
      </c>
      <c r="Y34" s="36">
        <f>W34*$B$6</f>
        <v>134.805149364633365</v>
      </c>
    </row>
    <row r="35" spans="3:25">
      <c r="C35" s="0"/>
      <c r="D35" s="4"/>
      <c r="E35" s="4"/>
      <c r="F35" s="4"/>
      <c r="H35" s="36"/>
      <c r="K35" s="0" t="n">
        <v>32</v>
      </c>
      <c r="L35" s="0">
        <f>MAX(M35,L219)</f>
        <v>0.621621621621621578</v>
      </c>
      <c r="M35" s="0">
        <f>P35/O35</f>
        <v>0.621621621621621578</v>
      </c>
      <c r="N35" s="0">
        <f>P35-Q35</f>
        <v>1.26137652122099553</v>
      </c>
      <c r="O35" s="644" t="n">
        <v>222</v>
      </c>
      <c r="P35" s="644" t="n">
        <v>138</v>
      </c>
      <c r="Q35" s="35">
        <f>$B$5*O35</f>
        <v>136.738623478778919</v>
      </c>
      <c r="S35" s="0" t="n">
        <v>32</v>
      </c>
      <c r="T35" s="0">
        <f>MAX(U35,T36)</f>
        <v>0.394886363636363669</v>
      </c>
      <c r="U35" s="0">
        <f>X35/W35</f>
        <v>0.394886363636363669</v>
      </c>
      <c r="V35" s="0">
        <f>X35-Y35</f>
        <v>3.81079038076700272</v>
      </c>
      <c r="W35" s="0" t="n">
        <v>352</v>
      </c>
      <c r="X35" s="0" t="n">
        <v>139</v>
      </c>
      <c r="Y35" s="36">
        <f>W35*$B$6</f>
        <v>135.189209619233452</v>
      </c>
    </row>
    <row r="36" spans="3:25">
      <c r="C36" s="0"/>
      <c r="D36" s="4"/>
      <c r="E36" s="4"/>
      <c r="F36" s="4"/>
      <c r="H36" s="36"/>
      <c r="K36" s="0" t="n">
        <v>33</v>
      </c>
      <c r="L36" s="0">
        <f>MAX(M36,L220)</f>
        <v>0.623318385650224194</v>
      </c>
      <c r="M36" s="0">
        <f>P36/O36</f>
        <v>0.623318385650224194</v>
      </c>
      <c r="N36" s="0">
        <f>P36-Q36</f>
        <v>1.6454367758209969</v>
      </c>
      <c r="O36" s="644" t="n">
        <v>223</v>
      </c>
      <c r="P36" s="644" t="n">
        <v>139</v>
      </c>
      <c r="Q36" s="35">
        <f>$B$5*O36</f>
        <v>137.354563224178833</v>
      </c>
      <c r="S36" s="0" t="n">
        <v>33</v>
      </c>
      <c r="T36" s="0">
        <f>MAX(U36,T37)</f>
        <v>0.394736842105263186</v>
      </c>
      <c r="U36" s="0">
        <f>X36/W36</f>
        <v>0.394179894179894177</v>
      </c>
      <c r="V36" s="0">
        <f>X36-Y36</f>
        <v>3.82522376116401119</v>
      </c>
      <c r="W36" s="0" t="n">
        <v>378</v>
      </c>
      <c r="X36" s="0" t="n">
        <v>149</v>
      </c>
      <c r="Y36" s="36">
        <f>W36*$B$6</f>
        <v>145.174776238835904</v>
      </c>
    </row>
    <row r="37" spans="3:25">
      <c r="C37" s="0"/>
      <c r="D37" s="4"/>
      <c r="E37" s="4"/>
      <c r="F37" s="4"/>
      <c r="H37" s="36"/>
      <c r="K37" s="0" t="n">
        <v>34</v>
      </c>
      <c r="L37" s="0">
        <f>MAX(M37,L221)</f>
        <v>0.623376623376623407</v>
      </c>
      <c r="M37" s="0">
        <f>P37/O37</f>
        <v>0.623376623376623407</v>
      </c>
      <c r="N37" s="0">
        <f>P37-Q37</f>
        <v>1.71791881262200263</v>
      </c>
      <c r="O37" s="644" t="n">
        <v>231</v>
      </c>
      <c r="P37" s="644" t="n">
        <v>144</v>
      </c>
      <c r="Q37" s="35">
        <f>$B$5*O37</f>
        <v>142.282081187378054</v>
      </c>
      <c r="S37" s="0" t="n">
        <v>34</v>
      </c>
      <c r="T37" s="0">
        <f>MAX(U37,T38)</f>
        <v>0.394736842105263186</v>
      </c>
      <c r="U37" s="0">
        <f>X37/W37</f>
        <v>0.394736842105263186</v>
      </c>
      <c r="V37" s="0">
        <f>X37-Y37</f>
        <v>4.05710325196400845</v>
      </c>
      <c r="W37" s="0" t="n">
        <v>380</v>
      </c>
      <c r="X37" s="0" t="n">
        <v>150</v>
      </c>
      <c r="Y37" s="36">
        <f>W37*$B$6</f>
        <v>145.942896748036105</v>
      </c>
    </row>
    <row r="38" spans="3:25">
      <c r="C38" s="0"/>
      <c r="D38" s="4"/>
      <c r="E38" s="4"/>
      <c r="F38" s="4"/>
      <c r="H38" s="36"/>
      <c r="K38" s="0" t="n">
        <v>35</v>
      </c>
      <c r="L38" s="0">
        <f>MAX(M38,L222)</f>
        <v>0.623430962343096251</v>
      </c>
      <c r="M38" s="0">
        <f>P38/O38</f>
        <v>0.623430962343096251</v>
      </c>
      <c r="N38" s="0">
        <f>P38-Q38</f>
        <v>1.79040084942300837</v>
      </c>
      <c r="O38" s="644" t="n">
        <v>239</v>
      </c>
      <c r="P38" s="644" t="n">
        <v>149</v>
      </c>
      <c r="Q38" s="35">
        <f>$B$5*O38</f>
        <v>147.209599150577304</v>
      </c>
      <c r="S38" s="0" t="n">
        <v>35</v>
      </c>
      <c r="T38" s="0">
        <f>MAX(U38,T39)</f>
        <v>0.389269406392694073</v>
      </c>
      <c r="U38" s="0">
        <f>X38/W38</f>
        <v>0.389018691588785046</v>
      </c>
      <c r="V38" s="0">
        <f>X38-Y38</f>
        <v>4.24442206231901764</v>
      </c>
      <c r="W38" s="0" t="n">
        <v>856</v>
      </c>
      <c r="X38" s="0" t="n">
        <v>333</v>
      </c>
      <c r="Y38" s="36">
        <f>W38*$B$6</f>
        <v>328.755577937681323</v>
      </c>
    </row>
    <row r="39" spans="3:25">
      <c r="C39" s="0"/>
      <c r="D39" s="4"/>
      <c r="E39" s="4"/>
      <c r="F39" s="4"/>
      <c r="H39" s="36"/>
      <c r="K39" s="0" t="n">
        <v>36</v>
      </c>
      <c r="L39" s="0">
        <f>MAX(M39,L223)</f>
        <v>0.622406639004149387</v>
      </c>
      <c r="M39" s="0">
        <f>P39/O39</f>
        <v>0.622406639004149387</v>
      </c>
      <c r="N39" s="0">
        <f>P39-Q39</f>
        <v>1.55852135862301111</v>
      </c>
      <c r="O39" s="644" t="n">
        <v>241</v>
      </c>
      <c r="P39" s="644" t="n">
        <v>150</v>
      </c>
      <c r="Q39" s="35">
        <f>$B$5*O39</f>
        <v>148.441478641377103</v>
      </c>
      <c r="S39" s="0" t="n">
        <v>36</v>
      </c>
      <c r="T39" s="0">
        <f>MAX(U39,T40)</f>
        <v>0.389269406392694073</v>
      </c>
      <c r="U39" s="0">
        <f>X39/W39</f>
        <v>0.389269406392694073</v>
      </c>
      <c r="V39" s="0">
        <f>X39-Y39</f>
        <v>4.56321697031700069</v>
      </c>
      <c r="W39" s="0" t="n">
        <v>876</v>
      </c>
      <c r="X39" s="0" t="n">
        <v>341</v>
      </c>
      <c r="Y39" s="36">
        <f>W39*$B$6</f>
        <v>336.436783029683227</v>
      </c>
    </row>
    <row r="40" spans="3:25">
      <c r="C40" s="0"/>
      <c r="D40" s="4"/>
      <c r="E40" s="4"/>
      <c r="F40" s="4"/>
      <c r="H40" s="36"/>
      <c r="K40" s="0" t="n">
        <v>37</v>
      </c>
      <c r="L40" s="0">
        <f>MAX(M40,L224)</f>
        <v>0.61776061776061777</v>
      </c>
      <c r="M40" s="0">
        <f>P40/O40</f>
        <v>0.61776061776061777</v>
      </c>
      <c r="N40" s="0">
        <f>P40-Q40</f>
        <v>0.4716059414249969</v>
      </c>
      <c r="O40" s="644" t="n">
        <v>259</v>
      </c>
      <c r="P40" s="644" t="n">
        <v>160</v>
      </c>
      <c r="Q40" s="35">
        <f>$B$5*O40</f>
        <v>159.528394058575401</v>
      </c>
      <c r="S40" s="0" t="n">
        <v>37</v>
      </c>
      <c r="T40" s="0">
        <f>MAX(U40,T41)</f>
        <v>0.386802575107296143</v>
      </c>
      <c r="U40" s="0">
        <f>X40/W40</f>
        <v>0.386802575107296143</v>
      </c>
      <c r="V40" s="0">
        <f>X40-Y40</f>
        <v>5.11168542542304749</v>
      </c>
      <c r="W40" s="0" t="n">
        <v>1864</v>
      </c>
      <c r="X40" s="0" t="n">
        <v>721</v>
      </c>
      <c r="Y40" s="36">
        <f>W40*$B$6</f>
        <v>715.888314574577066</v>
      </c>
    </row>
    <row r="41" spans="3:25">
      <c r="C41" s="0"/>
      <c r="D41" s="4"/>
      <c r="E41" s="4"/>
      <c r="F41" s="4"/>
      <c r="H41" s="36"/>
      <c r="K41" s="0" t="n">
        <v>38</v>
      </c>
      <c r="L41" s="0">
        <f>MAX(M41,L225)</f>
        <v>0.617977528089887596</v>
      </c>
      <c r="M41" s="0">
        <f>P41/O41</f>
        <v>0.617977528089887596</v>
      </c>
      <c r="N41" s="0">
        <f>P41-Q41</f>
        <v>0.544087978225007873</v>
      </c>
      <c r="O41" s="644" t="n">
        <v>267</v>
      </c>
      <c r="P41" s="644" t="n">
        <v>165</v>
      </c>
      <c r="Q41" s="35">
        <f>$B$5*O41</f>
        <v>164.455912021774651</v>
      </c>
      <c r="S41" s="0" t="n">
        <v>38</v>
      </c>
      <c r="T41" s="0">
        <f>MAX(U41,T42)</f>
        <v>0.386538461538461533</v>
      </c>
      <c r="U41" s="0">
        <f>X41/W41</f>
        <v>0.386538461538461533</v>
      </c>
      <c r="V41" s="0">
        <f>X41-Y41</f>
        <v>5.15467043180194651</v>
      </c>
      <c r="W41" s="0" t="n">
        <v>2080</v>
      </c>
      <c r="X41" s="0" t="n">
        <v>804</v>
      </c>
      <c r="Y41" s="36">
        <f>W41*$B$6</f>
        <v>798.845329568197599</v>
      </c>
    </row>
    <row r="42" spans="3:25">
      <c r="C42" s="0"/>
      <c r="D42" s="4"/>
      <c r="E42" s="4"/>
      <c r="F42" s="4"/>
      <c r="H42" s="36"/>
      <c r="K42" s="0" t="n">
        <v>39</v>
      </c>
      <c r="L42" s="0">
        <f>MAX(M42,L226)</f>
        <v>0.617834394904458595</v>
      </c>
      <c r="M42" s="0">
        <f>P42/O42</f>
        <v>0.617834394904458595</v>
      </c>
      <c r="N42" s="0">
        <f>P42-Q42</f>
        <v>0.89237991664498395</v>
      </c>
      <c r="O42" s="644" t="n">
        <v>471</v>
      </c>
      <c r="P42" s="644" t="n">
        <v>291</v>
      </c>
      <c r="Q42" s="35">
        <f>$B$5*O42</f>
        <v>290.1076200833553</v>
      </c>
      <c r="S42" s="0" t="n">
        <v>39</v>
      </c>
      <c r="T42" s="0">
        <f>MAX(U42,T43)</f>
        <v>0.386276391554702503</v>
      </c>
      <c r="U42" s="0">
        <f>X42/W42</f>
        <v>0.386276391554702503</v>
      </c>
      <c r="V42" s="0">
        <f>X42-Y42</f>
        <v>4.61842941340205471</v>
      </c>
      <c r="W42" s="0" t="n">
        <v>2084</v>
      </c>
      <c r="X42" s="0" t="n">
        <v>805</v>
      </c>
      <c r="Y42" s="36">
        <f>W42*$B$6</f>
        <v>800.381570586598059</v>
      </c>
    </row>
    <row r="43" spans="3:25">
      <c r="C43" s="0"/>
      <c r="D43" s="4"/>
      <c r="E43" s="4"/>
      <c r="F43" s="4"/>
      <c r="H43" s="36"/>
      <c r="K43" s="0" t="n">
        <v>40</v>
      </c>
      <c r="L43" s="0">
        <f>MAX(M43,L227)</f>
        <v>0.618143459915611793</v>
      </c>
      <c r="M43" s="0">
        <f>P43/O43</f>
        <v>0.618143459915611793</v>
      </c>
      <c r="N43" s="0">
        <f>P43-Q43</f>
        <v>1.04456068044498807</v>
      </c>
      <c r="O43" s="644" t="n">
        <v>474</v>
      </c>
      <c r="P43" s="644" t="n">
        <v>293</v>
      </c>
      <c r="Q43" s="35">
        <f>$B$5*O43</f>
        <v>291.955439319555012</v>
      </c>
      <c r="S43" s="0" t="n">
        <v>40</v>
      </c>
      <c r="T43" s="0">
        <f>MAX(U43,T44)</f>
        <v>0.386152416356877293</v>
      </c>
      <c r="U43" s="0">
        <f>X43/W43</f>
        <v>0.386015325670498086</v>
      </c>
      <c r="V43" s="0">
        <f>X43-Y43</f>
        <v>4.08218839500102604</v>
      </c>
      <c r="W43" s="0" t="n">
        <v>2088</v>
      </c>
      <c r="X43" s="0" t="n">
        <v>806</v>
      </c>
      <c r="Y43" s="36">
        <f>W43*$B$6</f>
        <v>801.917811604998406</v>
      </c>
    </row>
    <row r="44" spans="3:25">
      <c r="C44" s="0"/>
      <c r="D44" s="4"/>
      <c r="E44" s="4"/>
      <c r="F44" s="4"/>
      <c r="H44" s="36"/>
      <c r="K44" s="0" t="n">
        <v>41</v>
      </c>
      <c r="L44" s="0">
        <f>MAX(M44,L228)</f>
        <v>0.616977225672877871</v>
      </c>
      <c r="M44" s="0">
        <f>P44/O44</f>
        <v>0.616977225672877871</v>
      </c>
      <c r="N44" s="0">
        <f>P44-Q44</f>
        <v>0.501102971846023593</v>
      </c>
      <c r="O44" s="644" t="n">
        <v>483</v>
      </c>
      <c r="P44" s="644" t="n">
        <v>298</v>
      </c>
      <c r="Q44" s="35">
        <f>$B$5*O44</f>
        <v>297.498897028154147</v>
      </c>
      <c r="S44" s="0" t="n">
        <v>41</v>
      </c>
      <c r="T44" s="0">
        <f>MAX(U44,T45)</f>
        <v>0.386152416356877293</v>
      </c>
      <c r="U44" s="0">
        <f>X44/W44</f>
        <v>0.386148007590132849</v>
      </c>
      <c r="V44" s="0">
        <f>X44-Y44</f>
        <v>4.40098330299997542</v>
      </c>
      <c r="W44" s="0" t="n">
        <v>2108</v>
      </c>
      <c r="X44" s="0" t="n">
        <v>814</v>
      </c>
      <c r="Y44" s="36">
        <f>W44*$B$6</f>
        <v>809.599016697000252</v>
      </c>
    </row>
    <row r="45" spans="3:25">
      <c r="C45" s="0"/>
      <c r="D45" s="4"/>
      <c r="E45" s="4"/>
      <c r="F45" s="4"/>
      <c r="H45" s="36"/>
      <c r="K45" s="0" t="n">
        <v>42</v>
      </c>
      <c r="L45" s="0">
        <f>MAX(M45,L229)</f>
        <v>0.616874135546334745</v>
      </c>
      <c r="M45" s="0">
        <f>P45/O45</f>
        <v>0.616874135546334745</v>
      </c>
      <c r="N45" s="0">
        <f>P45-Q45</f>
        <v>0.675564075868976488</v>
      </c>
      <c r="O45" s="644" t="n">
        <v>723</v>
      </c>
      <c r="P45" s="644" t="n">
        <v>446</v>
      </c>
      <c r="Q45" s="35">
        <f>$B$5*O45</f>
        <v>445.324435924131365</v>
      </c>
      <c r="S45" s="0" t="n">
        <v>42</v>
      </c>
      <c r="T45" s="0">
        <f>MAX(U45,T46)</f>
        <v>0.386152416356877293</v>
      </c>
      <c r="U45" s="0">
        <f>X45/W45</f>
        <v>0.386152416356877293</v>
      </c>
      <c r="V45" s="0">
        <f>X45-Y45</f>
        <v>4.50233210059502653</v>
      </c>
      <c r="W45" s="0" t="n">
        <v>2152</v>
      </c>
      <c r="X45" s="0" t="n">
        <v>831</v>
      </c>
      <c r="Y45" s="36">
        <f>W45*$B$6</f>
        <v>826.497667899404519</v>
      </c>
    </row>
    <row r="46" spans="3:25">
      <c r="C46" s="0"/>
      <c r="D46" s="4"/>
      <c r="E46" s="4"/>
      <c r="F46" s="4"/>
      <c r="H46" s="36"/>
      <c r="K46" s="0" t="n">
        <v>43</v>
      </c>
      <c r="L46" s="0">
        <f>MAX(M46,L230)</f>
        <v>0.616136919315403375</v>
      </c>
      <c r="M46" s="0">
        <f>P46/O46</f>
        <v>0.616136919315403375</v>
      </c>
      <c r="N46" s="0">
        <f>P46-Q46</f>
        <v>0.161288262877974375</v>
      </c>
      <c r="O46" s="644" t="n">
        <v>818</v>
      </c>
      <c r="P46" s="644" t="n">
        <v>504</v>
      </c>
      <c r="Q46" s="35">
        <f>$B$5*O46</f>
        <v>503.83871173712231</v>
      </c>
      <c r="S46" s="0" t="n">
        <v>43</v>
      </c>
      <c r="T46" s="0">
        <f>MAX(U46,T47)</f>
        <v>0.385546334716459214</v>
      </c>
      <c r="U46" s="0">
        <f>X46/W46</f>
        <v>0.385546334716459214</v>
      </c>
      <c r="V46" s="0">
        <f>X46-Y46</f>
        <v>4.29774369653000576</v>
      </c>
      <c r="W46" s="0" t="n">
        <v>2892</v>
      </c>
      <c r="X46" s="0" t="n">
        <v>1115</v>
      </c>
      <c r="Y46" s="36">
        <f>W46*$B$6</f>
        <v>1110.70225630347477</v>
      </c>
    </row>
    <row r="47" spans="3:25">
      <c r="C47" s="0"/>
      <c r="D47" s="4"/>
      <c r="E47" s="4"/>
      <c r="F47" s="4"/>
      <c r="H47" s="36"/>
      <c r="K47" s="0" t="n">
        <v>44</v>
      </c>
      <c r="L47" s="0">
        <f>MAX(M47,L231)</f>
        <v>0.616058394160583944</v>
      </c>
      <c r="M47" s="0">
        <f>P47/O47</f>
        <v>0.616058394160583944</v>
      </c>
      <c r="N47" s="0">
        <f>P47-Q47</f>
        <v>0.162548802130004333</v>
      </c>
      <c r="O47" s="644" t="n">
        <v>1370</v>
      </c>
      <c r="P47" s="644" t="n">
        <v>844</v>
      </c>
      <c r="Q47" s="35">
        <f>$B$5*O47</f>
        <v>843.837451197869882</v>
      </c>
      <c r="S47" s="0" t="n">
        <v>44</v>
      </c>
      <c r="T47" s="0">
        <f>MAX(U47,T48)</f>
        <v>0.384863123993558744</v>
      </c>
      <c r="U47" s="0">
        <f>X47/W47</f>
        <v>0.384863123993558744</v>
      </c>
      <c r="V47" s="0">
        <f>X47-Y47</f>
        <v>4.48723704006988555</v>
      </c>
      <c r="W47" s="0" t="n">
        <v>5589</v>
      </c>
      <c r="X47" s="0" t="n">
        <v>2151</v>
      </c>
      <c r="Y47" s="3">
        <f>W47*$B$6</f>
        <v>2146.51276295993102</v>
      </c>
    </row>
    <row r="48" spans="3:25">
      <c r="C48" s="0"/>
      <c r="D48" s="4"/>
      <c r="E48" s="4"/>
      <c r="F48" s="4"/>
      <c r="H48" s="36"/>
      <c r="K48" s="0" t="n">
        <v>45</v>
      </c>
      <c r="L48" s="0">
        <f>MAX(M48,L232)</f>
        <v>0.616338439095550683</v>
      </c>
      <c r="M48" s="0">
        <f>P48/O48</f>
        <v>0.616338439095550683</v>
      </c>
      <c r="N48" s="0">
        <f>P48-Q48</f>
        <v>0.546609056729948861</v>
      </c>
      <c r="O48" s="0" t="n">
        <v>1371</v>
      </c>
      <c r="P48" s="0" t="n">
        <v>845</v>
      </c>
      <c r="Q48" s="35">
        <f>$B$5*O48</f>
        <v>844.453390943269824</v>
      </c>
      <c r="S48" s="0" t="n">
        <v>45</v>
      </c>
      <c r="T48" s="0">
        <f>MAX(U48,T49)</f>
        <v>0.384835479256080149</v>
      </c>
      <c r="U48" s="0">
        <f>X48/W48</f>
        <v>0.384835479256080149</v>
      </c>
      <c r="V48" s="0">
        <f>X48-Y48</f>
        <v>4.33505627626982459</v>
      </c>
      <c r="W48" s="0" t="n">
        <v>5592</v>
      </c>
      <c r="X48" s="0" t="n">
        <v>2152</v>
      </c>
      <c r="Y48" s="3">
        <f>W48*$B$6</f>
        <v>2147.66494372373154</v>
      </c>
    </row>
    <row r="49" spans="3:25">
      <c r="C49" s="0"/>
      <c r="D49" s="4"/>
      <c r="E49" s="4"/>
      <c r="F49" s="4"/>
      <c r="H49" s="36"/>
      <c r="K49" s="0" t="n">
        <v>46</v>
      </c>
      <c r="L49" s="0">
        <f>MAX(M49,L233)</f>
        <v>0.61644832605531299</v>
      </c>
      <c r="M49" s="0">
        <f>P49/O49</f>
        <v>0.61644832605531299</v>
      </c>
      <c r="N49" s="0">
        <f>P49-Q49</f>
        <v>0.69878982053000982</v>
      </c>
      <c r="O49" s="644" t="n">
        <v>1374</v>
      </c>
      <c r="P49" s="644" t="n">
        <v>847</v>
      </c>
      <c r="Q49" s="35">
        <f>$B$5*O49</f>
        <v>846.301210179469535</v>
      </c>
      <c r="S49" s="0" t="n">
        <v>46</v>
      </c>
      <c r="T49" s="0">
        <f>MAX(U49,T50)</f>
        <v>0.384821428571428612</v>
      </c>
      <c r="U49" s="0">
        <f>X49/W49</f>
        <v>0.384821428571428612</v>
      </c>
      <c r="V49" s="0">
        <f>X49-Y49</f>
        <v>4.26257423946981362</v>
      </c>
      <c r="W49" s="0" t="n">
        <v>5600</v>
      </c>
      <c r="X49" s="0" t="n">
        <v>2155</v>
      </c>
      <c r="Y49" s="3">
        <f>W49*$B$6</f>
        <v>2150.73742576053201</v>
      </c>
    </row>
    <row r="50" spans="3:25">
      <c r="C50" s="0"/>
      <c r="D50" s="4"/>
      <c r="E50" s="4"/>
      <c r="F50" s="4"/>
      <c r="H50" s="36"/>
      <c r="K50" s="0" t="n">
        <v>47</v>
      </c>
      <c r="L50" s="0">
        <f>MAX(M50,L234)</f>
        <v>0.616535994297933065</v>
      </c>
      <c r="M50" s="0">
        <f>P50/O50</f>
        <v>0.616535994297933065</v>
      </c>
      <c r="N50" s="0">
        <f>P50-Q50</f>
        <v>0.836537203932948614</v>
      </c>
      <c r="O50" s="0" t="n">
        <v>1403</v>
      </c>
      <c r="P50" s="0" t="n">
        <v>865</v>
      </c>
      <c r="Q50" s="35">
        <f>$B$5*O50</f>
        <v>864.16346279606671</v>
      </c>
      <c r="S50" s="0" t="n">
        <v>47</v>
      </c>
      <c r="T50" s="0">
        <f>MAX(U50,T51)</f>
        <v>0.384807417974322377</v>
      </c>
      <c r="U50" s="0">
        <f>X50/W50</f>
        <v>0.384807417974322377</v>
      </c>
      <c r="V50" s="0">
        <f>X50-Y50</f>
        <v>4.19009220266980265</v>
      </c>
      <c r="W50" s="0" t="n">
        <v>5608</v>
      </c>
      <c r="X50" s="0" t="n">
        <v>2158</v>
      </c>
      <c r="Y50" s="3">
        <f>W50*$B$6</f>
        <v>2153.80990779733293</v>
      </c>
    </row>
    <row r="51" spans="3:25">
      <c r="C51" s="0"/>
      <c r="D51" s="4"/>
      <c r="E51" s="4"/>
      <c r="F51" s="4"/>
      <c r="H51" s="36"/>
      <c r="K51" s="0" t="n">
        <v>48</v>
      </c>
      <c r="L51" s="0">
        <f>MAX(M51,L235)</f>
        <v>0.616642958748221925</v>
      </c>
      <c r="M51" s="0">
        <f>P51/O51</f>
        <v>0.616642958748221925</v>
      </c>
      <c r="N51" s="0">
        <f>P51-Q51</f>
        <v>0.988717967733009573</v>
      </c>
      <c r="O51" s="0" t="n">
        <v>1406</v>
      </c>
      <c r="P51" s="0" t="n">
        <v>867</v>
      </c>
      <c r="Q51" s="35">
        <f>$B$5*O51</f>
        <v>866.011282032266536</v>
      </c>
      <c r="S51" s="0" t="n">
        <v>48</v>
      </c>
      <c r="T51" s="0">
        <f>MAX(U51,T52)</f>
        <v>0.384761575673807865</v>
      </c>
      <c r="U51" s="0">
        <f>X51/W51</f>
        <v>0.38471133285816105</v>
      </c>
      <c r="V51" s="0">
        <f>X51-Y51</f>
        <v>3.65385118427002453</v>
      </c>
      <c r="W51" s="0" t="n">
        <v>5612</v>
      </c>
      <c r="X51" s="0" t="n">
        <v>2159</v>
      </c>
      <c r="Y51" s="3">
        <f>W51*$B$6</f>
        <v>2155.34614881573316</v>
      </c>
    </row>
    <row r="52" spans="3:25">
      <c r="C52" s="0"/>
      <c r="D52" s="4"/>
      <c r="E52" s="4"/>
      <c r="F52" s="4"/>
      <c r="H52" s="36"/>
      <c r="K52" s="0" t="n">
        <v>49</v>
      </c>
      <c r="L52" s="0">
        <f>MAX(M52,L236)</f>
        <v>0.616915422885572085</v>
      </c>
      <c r="M52" s="0">
        <f>P52/O52</f>
        <v>0.616915422885572085</v>
      </c>
      <c r="N52" s="0">
        <f>P52-Q52</f>
        <v>1.37277822233397728</v>
      </c>
      <c r="O52" s="644" t="n">
        <v>1407</v>
      </c>
      <c r="P52" s="644" t="n">
        <v>868</v>
      </c>
      <c r="Q52" s="35">
        <f>$B$5*O52</f>
        <v>866.627221777666364</v>
      </c>
      <c r="S52" s="0" t="n">
        <v>49</v>
      </c>
      <c r="T52" s="0">
        <f>MAX(U52,T53)</f>
        <v>0.384761575673807865</v>
      </c>
      <c r="U52" s="0">
        <f>X52/W52</f>
        <v>0.384735744089012499</v>
      </c>
      <c r="V52" s="0">
        <f>X52-Y52</f>
        <v>3.88541554025005098</v>
      </c>
      <c r="W52" s="0" t="n">
        <v>5752</v>
      </c>
      <c r="X52" s="0" t="n">
        <v>2213</v>
      </c>
      <c r="Y52" s="3">
        <f>W52*$B$6</f>
        <v>2209.11458445974677</v>
      </c>
    </row>
    <row r="53" spans="3:25">
      <c r="C53" s="0"/>
      <c r="D53" s="4"/>
      <c r="E53" s="4"/>
      <c r="F53" s="4"/>
      <c r="H53" s="36"/>
      <c r="K53" s="0" t="n">
        <v>50</v>
      </c>
      <c r="L53" s="0">
        <f>MAX(M53,L237)</f>
        <v>0.617021276595744705</v>
      </c>
      <c r="M53" s="0">
        <f>P53/O53</f>
        <v>0.617021276595744705</v>
      </c>
      <c r="N53" s="0">
        <f>P53-Q53</f>
        <v>1.52495898613403824</v>
      </c>
      <c r="O53" s="644" t="n">
        <v>1410</v>
      </c>
      <c r="P53" s="644" t="n">
        <v>870</v>
      </c>
      <c r="Q53" s="35">
        <f>$B$5*O53</f>
        <v>868.475041013866075</v>
      </c>
      <c r="S53" s="0" t="n">
        <v>50</v>
      </c>
      <c r="T53" s="0">
        <f>MAX(U53,T54)</f>
        <v>0.384761575673807865</v>
      </c>
      <c r="U53" s="0">
        <f>X53/W53</f>
        <v>0.384761575673807865</v>
      </c>
      <c r="V53" s="0">
        <f>X53-Y53</f>
        <v>4.05924637464977422</v>
      </c>
      <c r="W53" s="0" t="n">
        <v>5788</v>
      </c>
      <c r="X53" s="0" t="n">
        <v>2227</v>
      </c>
      <c r="Y53" s="3">
        <f>W53*$B$6</f>
        <v>2222.94075362534977</v>
      </c>
    </row>
    <row r="54" spans="3:25">
      <c r="C54" s="0"/>
      <c r="D54" s="4"/>
      <c r="E54" s="4"/>
      <c r="F54" s="4"/>
      <c r="H54" s="36"/>
      <c r="K54" s="0" t="n">
        <v>51</v>
      </c>
      <c r="L54" s="0">
        <f>MAX(M54,L238)</f>
        <v>0.617292700212615131</v>
      </c>
      <c r="M54" s="0">
        <f>P54/O54</f>
        <v>0.617292700212615131</v>
      </c>
      <c r="N54" s="0">
        <f>P54-Q54</f>
        <v>1.90901924073398277</v>
      </c>
      <c r="O54" s="644" t="n">
        <v>1411</v>
      </c>
      <c r="P54" s="644" t="n">
        <v>871</v>
      </c>
      <c r="Q54" s="35">
        <f>$B$5*O54</f>
        <v>869.090980759266017</v>
      </c>
      <c r="S54" s="0" t="n">
        <v>51</v>
      </c>
      <c r="T54" s="0">
        <f>MAX(U54,T55)</f>
        <v>0.384668508287292799</v>
      </c>
      <c r="U54" s="0">
        <f>X54/W54</f>
        <v>0.384668508287292799</v>
      </c>
      <c r="V54" s="0">
        <f>X54-Y54</f>
        <v>3.52300535624999611</v>
      </c>
      <c r="W54" s="0" t="n">
        <v>5792</v>
      </c>
      <c r="X54" s="0" t="n">
        <v>2228</v>
      </c>
      <c r="Y54" s="3">
        <f>W54*$B$6</f>
        <v>2224.47699464375046</v>
      </c>
    </row>
    <row r="55" spans="3:25">
      <c r="C55" s="0"/>
      <c r="D55" s="4"/>
      <c r="E55" s="4"/>
      <c r="F55" s="4"/>
      <c r="H55" s="36"/>
      <c r="K55" s="0" t="n">
        <v>52</v>
      </c>
      <c r="L55" s="0">
        <f>MAX(M55,L239)</f>
        <v>0.617336152219873124</v>
      </c>
      <c r="M55" s="0">
        <f>P55/O55</f>
        <v>0.617336152219873124</v>
      </c>
      <c r="N55" s="0">
        <f>P55-Q55</f>
        <v>1.98150127753501692</v>
      </c>
      <c r="O55" s="644" t="n">
        <v>1419</v>
      </c>
      <c r="P55" s="644" t="n">
        <v>876</v>
      </c>
      <c r="Q55" s="35">
        <f>$B$5*O55</f>
        <v>874.01849872246521</v>
      </c>
      <c r="S55" s="0" t="n">
        <v>52</v>
      </c>
      <c r="T55" s="0">
        <f>MAX(U55,T56)</f>
        <v>0.384572386808272793</v>
      </c>
      <c r="U55" s="0">
        <f>X55/W55</f>
        <v>0.384572386808272793</v>
      </c>
      <c r="V55" s="0">
        <f>X55-Y55</f>
        <v>3.6648180817201137</v>
      </c>
      <c r="W55" s="0" t="n">
        <v>7156</v>
      </c>
      <c r="X55" s="0" t="n">
        <v>2752</v>
      </c>
      <c r="Y55" s="3">
        <f>W55*$B$6</f>
        <v>2748.33518191827989</v>
      </c>
    </row>
    <row r="56" spans="3:25">
      <c r="C56" s="0"/>
      <c r="D56" s="4"/>
      <c r="E56" s="4"/>
      <c r="F56" s="4"/>
      <c r="H56" s="36"/>
      <c r="K56" s="0" t="n">
        <v>53</v>
      </c>
      <c r="L56" s="0">
        <f>MAX(M56,L240)</f>
        <v>0.616770616770616709</v>
      </c>
      <c r="M56" s="0">
        <f>P56/O56</f>
        <v>0.616770616770616709</v>
      </c>
      <c r="N56" s="0">
        <f>P56-Q56</f>
        <v>1.19894738793698252</v>
      </c>
      <c r="O56" s="0" t="n">
        <v>1443</v>
      </c>
      <c r="P56" s="0" t="n">
        <v>890</v>
      </c>
      <c r="Q56" s="35">
        <f>$B$5*O56</f>
        <v>888.801052612063017</v>
      </c>
      <c r="S56" s="0" t="n">
        <v>53</v>
      </c>
      <c r="T56" s="0">
        <f>MAX(U56,T57)</f>
        <v>0.384388683058268796</v>
      </c>
      <c r="U56" s="0">
        <f>X56/W56</f>
        <v>0.384388683058268796</v>
      </c>
      <c r="V56" s="0">
        <f>X56-Y56</f>
        <v>3.90041636926980573</v>
      </c>
      <c r="W56" s="0" t="n">
        <v>11876</v>
      </c>
      <c r="X56" s="0" t="n">
        <v>4565</v>
      </c>
      <c r="Y56" s="3">
        <f>W56*$B$6</f>
        <v>4561.09958363072838</v>
      </c>
    </row>
    <row r="57" spans="3:25">
      <c r="C57" s="0"/>
      <c r="D57" s="4"/>
      <c r="E57" s="4"/>
      <c r="F57" s="4"/>
      <c r="H57" s="36"/>
      <c r="K57" s="0" t="n">
        <v>54</v>
      </c>
      <c r="L57" s="0">
        <f>MAX(M57,L241)</f>
        <v>0.616770186335403725</v>
      </c>
      <c r="M57" s="0">
        <f>P57/O57</f>
        <v>0.616770186335403725</v>
      </c>
      <c r="N57" s="0">
        <f>P57-Q57</f>
        <v>1.33700990615295723</v>
      </c>
      <c r="O57" s="644" t="n">
        <v>1610</v>
      </c>
      <c r="P57" s="644" t="n">
        <v>993</v>
      </c>
      <c r="Q57" s="35">
        <f>$B$5*O57</f>
        <v>991.662990093847156</v>
      </c>
      <c r="S57" s="0" t="n">
        <v>54</v>
      </c>
      <c r="T57" s="0">
        <f>MAX(U57,T58)</f>
        <v>0.384343434343434343</v>
      </c>
      <c r="U57" s="0">
        <f>X57/W57</f>
        <v>0.384343434343434343</v>
      </c>
      <c r="V57" s="0">
        <f>X57-Y57</f>
        <v>3.36417535087002761</v>
      </c>
      <c r="W57" s="0" t="n">
        <v>11880</v>
      </c>
      <c r="X57" s="0" t="n">
        <v>4566</v>
      </c>
      <c r="Y57" s="3">
        <f>W57*$B$6</f>
        <v>4562.63582464912906</v>
      </c>
    </row>
    <row r="58" spans="3:25">
      <c r="C58" s="0"/>
      <c r="D58" s="4"/>
      <c r="E58" s="4"/>
      <c r="F58" s="4"/>
      <c r="H58" s="36"/>
      <c r="K58" s="0" t="n">
        <v>55</v>
      </c>
      <c r="L58" s="0">
        <f>MAX(M58,L242)</f>
        <v>0.616957306073361433</v>
      </c>
      <c r="M58" s="0">
        <f>P58/O58</f>
        <v>0.616957306073361433</v>
      </c>
      <c r="N58" s="0">
        <f>P58-Q58</f>
        <v>1.69220339995990798</v>
      </c>
      <c r="O58" s="644" t="n">
        <v>1663</v>
      </c>
      <c r="P58" s="644" t="n">
        <v>1026</v>
      </c>
      <c r="Q58" s="35">
        <f>$B$5*O58</f>
        <v>1024.30779660004214</v>
      </c>
      <c r="S58" s="0" t="n">
        <v>55</v>
      </c>
      <c r="T58" s="0">
        <f>MAX(U58,T59)</f>
        <v>0.38430481958112539</v>
      </c>
      <c r="U58" s="0">
        <f>X58/W58</f>
        <v>0.38430481958112539</v>
      </c>
      <c r="V58" s="0">
        <f>X58-Y58</f>
        <v>2.90763305946984474</v>
      </c>
      <c r="W58" s="0" t="n">
        <v>11889</v>
      </c>
      <c r="X58" s="0" t="n">
        <v>4569</v>
      </c>
      <c r="Y58" s="3">
        <f>W58*$B$6</f>
        <v>4566.09236694052925</v>
      </c>
    </row>
    <row r="59" spans="3:25">
      <c r="C59" s="0"/>
      <c r="D59" s="4"/>
      <c r="E59" s="4"/>
      <c r="F59" s="4"/>
      <c r="H59" s="36"/>
      <c r="K59" s="0" t="n">
        <v>56</v>
      </c>
      <c r="L59" s="0">
        <f>MAX(M59,L243)</f>
        <v>0.616397366846199812</v>
      </c>
      <c r="M59" s="0">
        <f>P59/O59</f>
        <v>0.616397366846199812</v>
      </c>
      <c r="N59" s="0">
        <f>P59-Q59</f>
        <v>0.764685436759918957</v>
      </c>
      <c r="O59" s="644" t="n">
        <v>1671</v>
      </c>
      <c r="P59" s="644" t="n">
        <v>1030</v>
      </c>
      <c r="Q59" s="35">
        <f>$B$5*O59</f>
        <v>1029.23531456324122</v>
      </c>
      <c r="S59" s="0" t="n">
        <v>56</v>
      </c>
      <c r="T59" s="0">
        <f>MAX(U59,T60)</f>
        <v>0.384289536266349607</v>
      </c>
      <c r="U59" s="0">
        <f>X59/W59</f>
        <v>0.384289536266349607</v>
      </c>
      <c r="V59" s="0">
        <f>X59-Y59</f>
        <v>3.08521410112007288</v>
      </c>
      <c r="W59" s="0" t="n">
        <v>13456</v>
      </c>
      <c r="X59" s="0" t="n">
        <v>5171</v>
      </c>
      <c r="Y59" s="3">
        <f>W59*$B$6</f>
        <v>5167.91478589887902</v>
      </c>
    </row>
    <row r="60" spans="3:25">
      <c r="C60" s="0"/>
      <c r="D60" s="4"/>
      <c r="E60" s="4"/>
      <c r="F60" s="4"/>
      <c r="H60" s="36"/>
      <c r="K60" s="0" t="n">
        <v>57</v>
      </c>
      <c r="L60" s="0">
        <f>MAX(M60,L244)</f>
        <v>0.61632976615140711</v>
      </c>
      <c r="M60" s="0">
        <f>P60/O60</f>
        <v>0.61632976615140711</v>
      </c>
      <c r="N60" s="0">
        <f>P60-Q60</f>
        <v>0.984022356039986335</v>
      </c>
      <c r="O60" s="644" t="n">
        <v>2523</v>
      </c>
      <c r="P60" s="644" t="n">
        <v>1555</v>
      </c>
      <c r="Q60" s="35">
        <f>$B$5*O60</f>
        <v>1554.01597764396047</v>
      </c>
      <c r="S60" s="0" t="n">
        <v>57</v>
      </c>
      <c r="T60" s="0">
        <f>MAX(U60,T61)</f>
        <v>0.384249780637613334</v>
      </c>
      <c r="U60" s="0">
        <f>X60/W60</f>
        <v>0.384249780637613334</v>
      </c>
      <c r="V60" s="0">
        <f>X60-Y60</f>
        <v>2.59195808910044434</v>
      </c>
      <c r="W60" s="0" t="n">
        <v>13676</v>
      </c>
      <c r="X60" s="0" t="n">
        <v>5255</v>
      </c>
      <c r="Y60" s="3">
        <f>W60*$B$6</f>
        <v>5252.40804191089956</v>
      </c>
    </row>
    <row r="61" spans="3:25">
      <c r="C61" s="0"/>
      <c r="D61" s="4"/>
      <c r="E61" s="4"/>
      <c r="F61" s="4"/>
      <c r="H61" s="36"/>
      <c r="K61" s="0" t="n">
        <v>58</v>
      </c>
      <c r="L61" s="0">
        <f>MAX(M61,L245)</f>
        <v>0.616271620755925653</v>
      </c>
      <c r="M61" s="0">
        <f>P61/O61</f>
        <v>0.616271620755925653</v>
      </c>
      <c r="N61" s="0">
        <f>P61-Q61</f>
        <v>1.036114861499982</v>
      </c>
      <c r="O61" s="644" t="n">
        <v>3122</v>
      </c>
      <c r="P61" s="644" t="n">
        <v>1924</v>
      </c>
      <c r="Q61" s="35">
        <f>$B$5*O61</f>
        <v>1922.96388513850343</v>
      </c>
      <c r="S61" s="0" t="n">
        <v>58</v>
      </c>
      <c r="T61" s="0">
        <f>MAX(U61,T62)</f>
        <v>0.384133237822349614</v>
      </c>
      <c r="U61" s="0">
        <f>X61/W61</f>
        <v>0.384133237822349614</v>
      </c>
      <c r="V61" s="0">
        <f>X61-Y61</f>
        <v>2.85276819150021765</v>
      </c>
      <c r="W61" s="0" t="n">
        <v>39088</v>
      </c>
      <c r="X61" s="0" t="n">
        <v>15015</v>
      </c>
      <c r="Y61" s="35">
        <f>W61*$B$6</f>
        <v>15012.1472318085143</v>
      </c>
    </row>
    <row r="62" spans="3:25">
      <c r="C62" s="0"/>
      <c r="D62" s="4"/>
      <c r="E62" s="4"/>
      <c r="F62" s="4"/>
      <c r="H62" s="36"/>
      <c r="K62" s="0" t="n">
        <v>59</v>
      </c>
      <c r="L62" s="0">
        <f>MAX(M62,L246)</f>
        <v>0.616316124920331365</v>
      </c>
      <c r="M62" s="0">
        <f>P62/O62</f>
        <v>0.616316124920331365</v>
      </c>
      <c r="N62" s="0">
        <f>P62-Q62</f>
        <v>1.18107893510000395</v>
      </c>
      <c r="O62" s="644" t="n">
        <v>3138</v>
      </c>
      <c r="P62" s="644" t="n">
        <v>1934</v>
      </c>
      <c r="Q62" s="35">
        <f>$B$5*O62</f>
        <v>1932.81892106490204</v>
      </c>
      <c r="S62" s="0" t="n">
        <v>59</v>
      </c>
      <c r="T62" s="0">
        <f>MAX(U62,T63)</f>
        <v>0.38409454213290708</v>
      </c>
      <c r="U62" s="0">
        <f>X62/W62</f>
        <v>0.38409454213290708</v>
      </c>
      <c r="V62" s="0">
        <f>X62-Y62</f>
        <v>3.00290212369873188</v>
      </c>
      <c r="W62" s="0" t="n">
        <v>87580</v>
      </c>
      <c r="X62" s="0" t="n">
        <v>33639</v>
      </c>
      <c r="Y62" s="35">
        <f>W62*$B$6</f>
        <v>33635.9970978763231</v>
      </c>
    </row>
    <row r="63" spans="3:25">
      <c r="C63" s="0"/>
      <c r="D63" s="4"/>
      <c r="E63" s="4"/>
      <c r="F63" s="4"/>
      <c r="H63" s="36"/>
      <c r="K63" s="0" t="n">
        <v>60</v>
      </c>
      <c r="L63" s="0">
        <f>MAX(M63,L247)</f>
        <v>0.616438356164383627</v>
      </c>
      <c r="M63" s="0">
        <f>P63/O63</f>
        <v>0.616438356164383627</v>
      </c>
      <c r="N63" s="0">
        <f>P63-Q63</f>
        <v>1.56513918969994847</v>
      </c>
      <c r="O63" s="644" t="n">
        <v>3139</v>
      </c>
      <c r="P63" s="644" t="n">
        <v>1935</v>
      </c>
      <c r="Q63" s="35">
        <f>$B$5*O63</f>
        <v>1933.43486081030187</v>
      </c>
      <c r="S63" s="0" t="n">
        <v>60</v>
      </c>
      <c r="T63" s="0">
        <f>MAX(U63,T64)</f>
        <v>0.384083751312259416</v>
      </c>
      <c r="U63" s="0">
        <f>X63/W63</f>
        <v>0.384079683513190808</v>
      </c>
      <c r="V63" s="0">
        <f>X63-Y63</f>
        <v>3.31993495419737883</v>
      </c>
      <c r="W63" s="0" t="n">
        <v>170876</v>
      </c>
      <c r="X63" s="0" t="n">
        <v>65630</v>
      </c>
      <c r="Y63" s="35">
        <f>W63*$B$6</f>
        <v>65626.6800650458317</v>
      </c>
    </row>
    <row r="64" spans="3:25">
      <c r="C64" s="0"/>
      <c r="D64" s="4"/>
      <c r="E64" s="4"/>
      <c r="F64" s="4"/>
      <c r="H64" s="36"/>
      <c r="K64" s="0" t="n">
        <v>61</v>
      </c>
      <c r="L64" s="0">
        <f>MAX(M64,L248)</f>
        <v>0.616524755597603225</v>
      </c>
      <c r="M64" s="0">
        <f>P64/O64</f>
        <v>0.616524755597603225</v>
      </c>
      <c r="N64" s="0">
        <f>P64-Q64</f>
        <v>1.85506733689999237</v>
      </c>
      <c r="O64" s="644" t="n">
        <v>3171</v>
      </c>
      <c r="P64" s="644" t="n">
        <v>1955</v>
      </c>
      <c r="Q64" s="35">
        <f>$B$5*O64</f>
        <v>1953.14493266309887</v>
      </c>
      <c r="S64" s="0" t="n">
        <v>61</v>
      </c>
      <c r="T64" s="0">
        <f>MAX(U64,T65)</f>
        <v>0.384083751312259416</v>
      </c>
      <c r="U64" s="0">
        <f>X64/W64</f>
        <v>0.384080803837131945</v>
      </c>
      <c r="V64" s="0">
        <f>X64-Y64</f>
        <v>3.52168714489380363</v>
      </c>
      <c r="W64" s="0" t="n">
        <v>171378</v>
      </c>
      <c r="X64" s="0" t="n">
        <v>65823</v>
      </c>
      <c r="Y64" s="35">
        <f>W64*$B$6</f>
        <v>65819.4783128550771</v>
      </c>
    </row>
    <row r="65" spans="3:25">
      <c r="C65" s="0"/>
      <c r="D65" s="4"/>
      <c r="E65" s="4"/>
      <c r="F65" s="4"/>
      <c r="H65" s="36"/>
      <c r="K65" s="0" t="n">
        <v>62</v>
      </c>
      <c r="L65" s="0">
        <f>MAX(M65,L249)</f>
        <v>0.61657214870825463</v>
      </c>
      <c r="M65" s="0">
        <f>P65/O65</f>
        <v>0.61657214870825463</v>
      </c>
      <c r="N65" s="0">
        <f>P65-Q65</f>
        <v>2.00724810070005333</v>
      </c>
      <c r="O65" s="644" t="n">
        <v>3174</v>
      </c>
      <c r="P65" s="644" t="n">
        <v>1957</v>
      </c>
      <c r="Q65" s="35">
        <f>$B$5*O65</f>
        <v>1954.99275189929858</v>
      </c>
      <c r="S65" s="0" t="n">
        <v>62</v>
      </c>
      <c r="T65" s="0">
        <f>MAX(U65,T66)</f>
        <v>0.384083751312259416</v>
      </c>
      <c r="U65" s="0">
        <f>X65/W65</f>
        <v>0.384082156611039771</v>
      </c>
      <c r="V65" s="0">
        <f>X65-Y65</f>
        <v>3.75356663569982629</v>
      </c>
      <c r="W65" s="0" t="n">
        <v>171380</v>
      </c>
      <c r="X65" s="0" t="n">
        <v>65824</v>
      </c>
      <c r="Y65" s="35">
        <f>W65*$B$6</f>
        <v>65820.2464333642856</v>
      </c>
    </row>
    <row r="66" spans="3:25">
      <c r="C66" s="0"/>
      <c r="D66" s="4"/>
      <c r="E66" s="4"/>
      <c r="F66" s="4"/>
      <c r="H66" s="36"/>
      <c r="K66" s="0" t="n">
        <v>63</v>
      </c>
      <c r="L66" s="0">
        <f>MAX(M66,L250)</f>
        <v>0.616554548113483403</v>
      </c>
      <c r="M66" s="0">
        <f>P66/O66</f>
        <v>0.616554548113483403</v>
      </c>
      <c r="N66" s="0">
        <f>P66-Q66</f>
        <v>2.10201047771988669</v>
      </c>
      <c r="O66" s="644" t="n">
        <v>3419</v>
      </c>
      <c r="P66" s="644" t="n">
        <v>2108</v>
      </c>
      <c r="Q66" s="35">
        <f>$B$5*O66</f>
        <v>2105.89798952227511</v>
      </c>
      <c r="S66" s="0" t="n">
        <v>63</v>
      </c>
      <c r="T66" s="0">
        <f>MAX(U66,T67)</f>
        <v>0.384083751312259416</v>
      </c>
      <c r="U66" s="0">
        <f>X66/W66</f>
        <v>0.384083751312259416</v>
      </c>
      <c r="V66" s="0">
        <f>X66-Y66</f>
        <v>4.02874626769335009</v>
      </c>
      <c r="W66" s="0" t="n">
        <v>171460</v>
      </c>
      <c r="X66" s="0" t="n">
        <v>65855</v>
      </c>
      <c r="Y66" s="35">
        <f>W66*$B$6</f>
        <v>65850.9712537322921</v>
      </c>
    </row>
    <row r="67" spans="3:25">
      <c r="C67" s="0"/>
      <c r="D67" s="4"/>
      <c r="E67" s="4"/>
      <c r="F67" s="4"/>
      <c r="H67" s="36"/>
      <c r="K67" s="0" t="n">
        <v>64</v>
      </c>
      <c r="L67" s="0">
        <f>MAX(M67,L251)</f>
        <v>0.616598480420806538</v>
      </c>
      <c r="M67" s="0">
        <f>P67/O67</f>
        <v>0.616598480420806538</v>
      </c>
      <c r="N67" s="0">
        <f>P67-Q67</f>
        <v>2.25419124151994765</v>
      </c>
      <c r="O67" s="644" t="n">
        <v>3422</v>
      </c>
      <c r="P67" s="644" t="n">
        <v>2110</v>
      </c>
      <c r="Q67" s="35">
        <f>$B$5*O67</f>
        <v>2107.74580875847505</v>
      </c>
      <c r="S67" s="0" t="n">
        <v>64</v>
      </c>
      <c r="T67" s="0">
        <f>MAX(U67,T68)</f>
        <v>0.384072185170655178</v>
      </c>
      <c r="U67" s="0">
        <f>X67/W67</f>
        <v>0.384070622854340371</v>
      </c>
      <c r="V67" s="0">
        <f>X67-Y67</f>
        <v>4.2281740810140036</v>
      </c>
      <c r="W67" s="0" t="n">
        <v>407800</v>
      </c>
      <c r="X67" s="0" t="n">
        <v>156624</v>
      </c>
      <c r="Y67" s="35">
        <f>W67*$B$6</f>
        <v>156619.771825918753</v>
      </c>
    </row>
    <row r="68" spans="3:25">
      <c r="C68" s="0"/>
      <c r="D68" s="4"/>
      <c r="E68" s="4"/>
      <c r="F68" s="4"/>
      <c r="H68" s="36"/>
      <c r="K68" s="0" t="n">
        <v>65</v>
      </c>
      <c r="L68" s="0">
        <f>MAX(M68,L252)</f>
        <v>0.616710487876131985</v>
      </c>
      <c r="M68" s="0">
        <f>P68/O68</f>
        <v>0.616710487876131985</v>
      </c>
      <c r="N68" s="0">
        <f>P68-Q68</f>
        <v>2.63825149612011955</v>
      </c>
      <c r="O68" s="644" t="n">
        <v>3423</v>
      </c>
      <c r="P68" s="644" t="n">
        <v>2111</v>
      </c>
      <c r="Q68" s="35">
        <f>$B$5*O68</f>
        <v>2108.36174850387488</v>
      </c>
      <c r="S68" s="0" t="n">
        <v>65</v>
      </c>
      <c r="T68" s="0">
        <f>MAX(U68,T69)</f>
        <v>0.384072185170655178</v>
      </c>
      <c r="U68" s="0">
        <f>X68/W68</f>
        <v>0.384071226105122712</v>
      </c>
      <c r="V68" s="0">
        <f>X68-Y68</f>
        <v>4.47448695200728253</v>
      </c>
      <c r="W68" s="0" t="n">
        <v>407828</v>
      </c>
      <c r="X68" s="0" t="n">
        <v>156635</v>
      </c>
      <c r="Y68" s="35">
        <f>W68*$B$6</f>
        <v>156630.525513047556</v>
      </c>
    </row>
    <row r="69" spans="3:25">
      <c r="C69" s="0"/>
      <c r="D69" s="4"/>
      <c r="E69" s="4"/>
      <c r="F69" s="4"/>
      <c r="H69" s="36"/>
      <c r="K69" s="0" t="n">
        <v>66</v>
      </c>
      <c r="L69" s="0">
        <f>MAX(M69,L253)</f>
        <v>0.616574263203968442</v>
      </c>
      <c r="M69" s="0">
        <f>P69/O69</f>
        <v>0.616574263203968442</v>
      </c>
      <c r="N69" s="0">
        <f>P69-Q69</f>
        <v>2.17449251451989767</v>
      </c>
      <c r="O69" s="644" t="n">
        <v>3427</v>
      </c>
      <c r="P69" s="644" t="n">
        <v>2113</v>
      </c>
      <c r="Q69" s="35">
        <f>$B$5*O69</f>
        <v>2110.82550748547465</v>
      </c>
      <c r="S69" s="0" t="n">
        <v>66</v>
      </c>
      <c r="T69" s="0">
        <f>MAX(U69,T70)</f>
        <v>0.384072185170655178</v>
      </c>
      <c r="U69" s="0">
        <f>X69/W69</f>
        <v>0.38407122592205468</v>
      </c>
      <c r="V69" s="0">
        <f>X69-Y69</f>
        <v>4.70239636200130917</v>
      </c>
      <c r="W69" s="0" t="n">
        <v>428608</v>
      </c>
      <c r="X69" s="0" t="n">
        <v>164616</v>
      </c>
      <c r="Y69" s="35">
        <f>W69*$B$6</f>
        <v>164611.297603637533</v>
      </c>
    </row>
    <row r="70" spans="3:25">
      <c r="C70" s="0"/>
      <c r="D70" s="4"/>
      <c r="E70" s="4"/>
      <c r="F70" s="4"/>
      <c r="H70" s="36"/>
      <c r="K70" s="0" t="n">
        <v>67</v>
      </c>
      <c r="L70" s="0">
        <f>MAX(M70,L254)</f>
        <v>0.616299349928650653</v>
      </c>
      <c r="M70" s="0">
        <f>P70/O70</f>
        <v>0.616299349928650653</v>
      </c>
      <c r="N70" s="0">
        <f>P70-Q70</f>
        <v>2.26802576279987989</v>
      </c>
      <c r="O70" s="644" t="n">
        <v>6307</v>
      </c>
      <c r="P70" s="644" t="n">
        <v>3887</v>
      </c>
      <c r="Q70" s="35">
        <f>$B$5*O70</f>
        <v>3884.73197423720103</v>
      </c>
      <c r="S70" s="0" t="n">
        <v>67</v>
      </c>
      <c r="T70" s="0">
        <f>MAX(U70,T71)</f>
        <v>0.384072185170655178</v>
      </c>
      <c r="U70" s="0">
        <f>X70/W70</f>
        <v>0.384071218320158447</v>
      </c>
      <c r="V70" s="0">
        <f>X70-Y70</f>
        <v>4.73781813299865462</v>
      </c>
      <c r="W70" s="0" t="n">
        <v>432136</v>
      </c>
      <c r="X70" s="0" t="n">
        <v>165971</v>
      </c>
      <c r="Y70" s="35">
        <f>W70*$B$6</f>
        <v>165966.262181866652</v>
      </c>
    </row>
    <row r="71" spans="3:25">
      <c r="C71" s="0"/>
      <c r="D71" s="4"/>
      <c r="E71" s="4"/>
      <c r="F71" s="4"/>
      <c r="H71" s="36"/>
      <c r="K71" s="0" t="n">
        <v>68</v>
      </c>
      <c r="L71" s="0">
        <f>MAX(M71,L255)</f>
        <v>0.616310372129849515</v>
      </c>
      <c r="M71" s="0">
        <f>P71/O71</f>
        <v>0.616310372129849515</v>
      </c>
      <c r="N71" s="0">
        <f>P71-Q71</f>
        <v>2.34050779959989086</v>
      </c>
      <c r="O71" s="644" t="n">
        <v>6315</v>
      </c>
      <c r="P71" s="644" t="n">
        <v>3892</v>
      </c>
      <c r="Q71" s="35">
        <f>$B$5*O71</f>
        <v>3889.65949220040011</v>
      </c>
      <c r="S71" s="0" t="n">
        <v>68</v>
      </c>
      <c r="T71" s="0">
        <f>MAX(U71,T72)</f>
        <v>0.384072185170655178</v>
      </c>
      <c r="U71" s="0">
        <f>X71/W71</f>
        <v>0.3840716563342502</v>
      </c>
      <c r="V71" s="0">
        <f>X71-Y71</f>
        <v>4.99881669899332337</v>
      </c>
      <c r="W71" s="0" t="n">
        <v>438426</v>
      </c>
      <c r="X71" s="0" t="n">
        <v>168387</v>
      </c>
      <c r="Y71" s="35">
        <f>W71*$B$6</f>
        <v>168382.001183301269</v>
      </c>
    </row>
    <row r="72" spans="3:25">
      <c r="C72" s="0"/>
      <c r="D72" s="4"/>
      <c r="E72" s="4"/>
      <c r="F72" s="4"/>
      <c r="H72" s="36"/>
      <c r="K72" s="0" t="n">
        <v>69</v>
      </c>
      <c r="L72" s="0">
        <f>MAX(M72,L256)</f>
        <v>0.616262482168330905</v>
      </c>
      <c r="M72" s="0">
        <f>P72/O72</f>
        <v>0.616262482168330905</v>
      </c>
      <c r="N72" s="0">
        <f>P72-Q72</f>
        <v>2.48862322133027192</v>
      </c>
      <c r="O72" s="644" t="n">
        <v>7711</v>
      </c>
      <c r="P72" s="644" t="n">
        <v>4752</v>
      </c>
      <c r="Q72" s="35">
        <f>$B$5*O72</f>
        <v>4749.51137677866791</v>
      </c>
      <c r="S72" s="0" t="n">
        <v>69</v>
      </c>
      <c r="T72" s="0">
        <f>MAX(U72,T73)</f>
        <v>0.384072185170655178</v>
      </c>
      <c r="U72" s="0">
        <f>X72/W72</f>
        <v>0.384072185170655178</v>
      </c>
      <c r="V72" s="0">
        <f>X72-Y72</f>
        <v>5.23069619000307284</v>
      </c>
      <c r="W72" s="0" t="n">
        <v>438428</v>
      </c>
      <c r="X72" s="0" t="n">
        <v>168388</v>
      </c>
      <c r="Y72" s="35">
        <f>W72*$B$6</f>
        <v>168382.769303810463</v>
      </c>
    </row>
    <row r="73" spans="3:25">
      <c r="C73" s="0"/>
      <c r="D73" s="4"/>
      <c r="E73" s="4"/>
      <c r="F73" s="4"/>
      <c r="H73" s="36"/>
      <c r="K73" s="0" t="n">
        <v>70</v>
      </c>
      <c r="L73" s="0">
        <f>MAX(M73,L257)</f>
        <v>0.616271537763959021</v>
      </c>
      <c r="M73" s="0">
        <f>P73/O73</f>
        <v>0.616271537763959021</v>
      </c>
      <c r="N73" s="0">
        <f>P73-Q73</f>
        <v>2.56110525812982814</v>
      </c>
      <c r="O73" s="644" t="n">
        <v>7719</v>
      </c>
      <c r="P73" s="644" t="n">
        <v>4757</v>
      </c>
      <c r="Q73" s="35">
        <f>$B$5*O73</f>
        <v>4754.43889474186653</v>
      </c>
      <c r="S73" s="0" t="n">
        <v>70</v>
      </c>
      <c r="T73" s="0">
        <f>MAX(U73,T74)</f>
        <v>0.384068366040955631</v>
      </c>
      <c r="U73" s="0">
        <f>X73/W73</f>
        <v>0.384068037949368843</v>
      </c>
      <c r="V73" s="0">
        <f>X73-Y73</f>
        <v>5.83791668899357319</v>
      </c>
      <c r="W73" s="0" t="n">
        <v>750052</v>
      </c>
      <c r="X73" s="0" t="n">
        <v>288071</v>
      </c>
      <c r="Y73" s="35">
        <f>W73*$B$6</f>
        <v>288065.162083310483</v>
      </c>
    </row>
    <row r="74" spans="3:25">
      <c r="C74" s="0"/>
      <c r="D74" s="4"/>
      <c r="E74" s="4"/>
      <c r="F74" s="4"/>
      <c r="H74" s="36"/>
      <c r="K74" s="0" t="n">
        <v>71</v>
      </c>
      <c r="L74" s="0">
        <f>MAX(M74,L258)</f>
        <v>0.616306954436450916</v>
      </c>
      <c r="M74" s="0">
        <f>P74/O74</f>
        <v>0.616306954436450916</v>
      </c>
      <c r="N74" s="0">
        <f>P74-Q74</f>
        <v>2.90939719655034423</v>
      </c>
      <c r="O74" s="644" t="n">
        <v>7923</v>
      </c>
      <c r="P74" s="644" t="n">
        <v>4883</v>
      </c>
      <c r="Q74" s="35">
        <f>$B$5*O74</f>
        <v>4880.09060280344784</v>
      </c>
      <c r="S74" s="0" t="n">
        <v>71</v>
      </c>
      <c r="T74" s="0">
        <f>MAX(U74,T75)</f>
        <v>0.384068366040955631</v>
      </c>
      <c r="U74" s="0">
        <f>X74/W74</f>
        <v>0.384068366040955631</v>
      </c>
      <c r="V74" s="0">
        <f>X74-Y74</f>
        <v>6.08422956097638234</v>
      </c>
      <c r="W74" s="0" t="n">
        <v>750080</v>
      </c>
      <c r="X74" s="0" t="n">
        <v>288082</v>
      </c>
      <c r="Y74" s="35">
        <f>W74*$B$6</f>
        <v>288075.915770439256</v>
      </c>
    </row>
    <row r="75" spans="3:25">
      <c r="C75" s="0"/>
      <c r="D75" s="4"/>
      <c r="E75" s="4"/>
      <c r="F75" s="4"/>
      <c r="H75" s="36"/>
      <c r="K75" s="0" t="n">
        <v>72</v>
      </c>
      <c r="L75" s="0">
        <f>MAX(M75,L259)</f>
        <v>0.616300036062026635</v>
      </c>
      <c r="M75" s="0">
        <f>P75/O75</f>
        <v>0.616300036062026635</v>
      </c>
      <c r="N75" s="0">
        <f>P75-Q75</f>
        <v>2.99725801819022308</v>
      </c>
      <c r="O75" s="644" t="n">
        <v>8319</v>
      </c>
      <c r="P75" s="644" t="n">
        <v>5127</v>
      </c>
      <c r="Q75" s="35">
        <f>$B$5*O75</f>
        <v>5124.00274198180978</v>
      </c>
      <c r="S75" s="0" t="n">
        <v>72</v>
      </c>
      <c r="T75" s="0">
        <f>MAX(U75,T76)</f>
        <v>0.384067419700501933</v>
      </c>
      <c r="U75" s="0">
        <f>X75/W75</f>
        <v>0.384066358951205835</v>
      </c>
      <c r="V75" s="0">
        <f>X75-Y75</f>
        <v>6.35466002800967544</v>
      </c>
      <c r="W75" s="644" t="n">
        <v>1041005</v>
      </c>
      <c r="X75" s="0" t="n">
        <v>399815</v>
      </c>
      <c r="Y75" s="35">
        <f>W75*$B$6</f>
        <v>399808.645339971932</v>
      </c>
    </row>
    <row r="76" spans="3:25">
      <c r="C76" s="0"/>
      <c r="D76" s="4"/>
      <c r="E76" s="4"/>
      <c r="F76" s="4"/>
      <c r="H76" s="36"/>
      <c r="K76" s="0" t="n">
        <v>73</v>
      </c>
      <c r="L76" s="0">
        <f>MAX(M76,L260)</f>
        <v>0.616318192742129334</v>
      </c>
      <c r="M76" s="0">
        <f>P76/O76</f>
        <v>0.616318192742129334</v>
      </c>
      <c r="N76" s="0">
        <f>P76-Q76</f>
        <v>3.14943878199028404</v>
      </c>
      <c r="O76" s="644" t="n">
        <v>8322</v>
      </c>
      <c r="P76" s="644" t="n">
        <v>5129</v>
      </c>
      <c r="Q76" s="35">
        <f>$B$5*O76</f>
        <v>5125.85056121800972</v>
      </c>
      <c r="S76" s="0" t="n">
        <v>73</v>
      </c>
      <c r="T76" s="0">
        <f>MAX(U76,T77)</f>
        <v>0.384067419700501933</v>
      </c>
      <c r="U76" s="0">
        <f>X76/W76</f>
        <v>0.384066386374617341</v>
      </c>
      <c r="V76" s="0">
        <f>X76-Y76</f>
        <v>6.38352678902447224</v>
      </c>
      <c r="W76" s="644" t="n">
        <v>1041057</v>
      </c>
      <c r="X76" s="0" t="n">
        <v>399835</v>
      </c>
      <c r="Y76" s="35">
        <f>W76*$B$6</f>
        <v>399828.616473211092</v>
      </c>
    </row>
    <row r="77" spans="3:25">
      <c r="C77" s="0"/>
      <c r="D77" s="4"/>
      <c r="E77" s="4"/>
      <c r="F77" s="4"/>
      <c r="H77" s="36"/>
      <c r="K77" s="0" t="n">
        <v>74</v>
      </c>
      <c r="L77" s="0">
        <f>MAX(M77,L261)</f>
        <v>0.616364291721734858</v>
      </c>
      <c r="M77" s="0">
        <f>P77/O77</f>
        <v>0.616364291721734858</v>
      </c>
      <c r="N77" s="0">
        <f>P77-Q77</f>
        <v>3.5334990365900012</v>
      </c>
      <c r="O77" s="644" t="n">
        <v>8323</v>
      </c>
      <c r="P77" s="644" t="n">
        <v>5130</v>
      </c>
      <c r="Q77" s="35">
        <f>$B$5*O77</f>
        <v>5126.46650096341</v>
      </c>
      <c r="S77" s="0" t="n">
        <v>74</v>
      </c>
      <c r="T77" s="0">
        <f>MAX(U77,T78)</f>
        <v>0.384067419700501933</v>
      </c>
      <c r="U77" s="0">
        <f>X77/W77</f>
        <v>0.384066641060111422</v>
      </c>
      <c r="V77" s="0">
        <f>X77-Y77</f>
        <v>6.65085946099134162</v>
      </c>
      <c r="W77" s="644" t="n">
        <v>1041400</v>
      </c>
      <c r="X77" s="0" t="n">
        <v>399967</v>
      </c>
      <c r="Y77" s="35">
        <f>W77*$B$6</f>
        <v>399960.34914053895</v>
      </c>
    </row>
    <row r="78" spans="3:25">
      <c r="C78" s="0"/>
      <c r="D78" s="4"/>
      <c r="E78" s="4"/>
      <c r="F78" s="4"/>
      <c r="H78" s="36"/>
      <c r="K78" s="0" t="n">
        <v>75</v>
      </c>
      <c r="L78" s="0">
        <f>MAX(M78,L262)</f>
        <v>0.616393055391520051</v>
      </c>
      <c r="M78" s="0">
        <f>P78/O78</f>
        <v>0.616393055391520051</v>
      </c>
      <c r="N78" s="0">
        <f>P78-Q78</f>
        <v>3.83817569900020317</v>
      </c>
      <c r="O78" s="644" t="n">
        <v>8467</v>
      </c>
      <c r="P78" s="644" t="n">
        <v>5219</v>
      </c>
      <c r="Q78" s="35">
        <f>$B$5*O78</f>
        <v>5215.16182430099616</v>
      </c>
      <c r="S78" s="0" t="n">
        <v>75</v>
      </c>
      <c r="T78" s="0">
        <f>MAX(U78,T79)</f>
        <v>0.384067419700501933</v>
      </c>
      <c r="U78" s="0">
        <f>X78/W78</f>
        <v>0.384066668459036009</v>
      </c>
      <c r="V78" s="0">
        <f>X78-Y78</f>
        <v>6.67972622200613841</v>
      </c>
      <c r="W78" s="644" t="n">
        <v>1041452</v>
      </c>
      <c r="X78" s="0" t="n">
        <v>399987</v>
      </c>
      <c r="Y78" s="35">
        <f>W78*$B$6</f>
        <v>399980.320273778168</v>
      </c>
    </row>
    <row r="79" spans="3:25">
      <c r="C79" s="0"/>
      <c r="D79" s="4"/>
      <c r="E79" s="4"/>
      <c r="F79" s="4"/>
      <c r="H79" s="36"/>
      <c r="K79" s="0" t="n">
        <v>76</v>
      </c>
      <c r="L79" s="0">
        <f>MAX(M79,L263)</f>
        <v>0.616398413809190604</v>
      </c>
      <c r="M79" s="0">
        <f>P79/O79</f>
        <v>0.616398413809190604</v>
      </c>
      <c r="N79" s="0">
        <f>P79-Q79</f>
        <v>3.93262294120995648</v>
      </c>
      <c r="O79" s="644" t="n">
        <v>8574</v>
      </c>
      <c r="P79" s="644" t="n">
        <v>5285</v>
      </c>
      <c r="Q79" s="35">
        <f>$B$5*O79</f>
        <v>5281.0673770587855</v>
      </c>
      <c r="S79" s="0" t="n">
        <v>76</v>
      </c>
      <c r="T79" s="0">
        <f>MAX(U79,T80)</f>
        <v>0.384067419700501933</v>
      </c>
      <c r="U79" s="343">
        <f>X79/W79</f>
        <v>0.384067259876345801</v>
      </c>
      <c r="V79" s="0">
        <f>X79-Y79</f>
        <v>7.2956659669871442</v>
      </c>
      <c r="W79" s="644" t="n">
        <v>1041453</v>
      </c>
      <c r="X79" s="0" t="n">
        <v>399988</v>
      </c>
      <c r="Y79" s="35">
        <f>W79*$B$6</f>
        <v>399980.70433403278</v>
      </c>
    </row>
    <row r="80" spans="3:25">
      <c r="C80" s="0"/>
      <c r="D80" s="4"/>
      <c r="E80" s="4"/>
      <c r="F80" s="4"/>
      <c r="H80" s="36"/>
      <c r="K80" s="0" t="n">
        <v>77</v>
      </c>
      <c r="L80" s="0">
        <f>MAX(M80,L264)</f>
        <v>0.616420857043316772</v>
      </c>
      <c r="M80" s="0">
        <f>P80/O80</f>
        <v>0.616420857043316772</v>
      </c>
      <c r="N80" s="0">
        <f>P80-Q80</f>
        <v>4.14285236142040958</v>
      </c>
      <c r="O80" s="644" t="n">
        <v>8611</v>
      </c>
      <c r="P80" s="644" t="n">
        <v>5308</v>
      </c>
      <c r="Q80" s="35">
        <f>$B$5*O80</f>
        <v>5303.85714763858232</v>
      </c>
      <c r="S80" s="0" t="n">
        <v>77</v>
      </c>
      <c r="T80" s="0">
        <f>MAX(U80,T81)</f>
        <v>0.384067419700501933</v>
      </c>
      <c r="U80" s="519">
        <f>X80/W80</f>
        <v>0.384067419700501933</v>
      </c>
      <c r="V80" s="0">
        <f>X80-Y80</f>
        <v>7.46228011097991839</v>
      </c>
      <c r="W80" s="644" t="n">
        <v>1041476</v>
      </c>
      <c r="X80" s="0" t="n">
        <v>399997</v>
      </c>
      <c r="Y80" s="35">
        <f>W80*$B$6</f>
        <v>399989.537719888554</v>
      </c>
    </row>
    <row r="81" spans="3:25">
      <c r="C81" s="0"/>
      <c r="D81" s="4"/>
      <c r="E81" s="4"/>
      <c r="F81" s="4"/>
      <c r="H81" s="36"/>
      <c r="K81" s="0" t="n">
        <v>78</v>
      </c>
      <c r="L81" s="0">
        <f>MAX(M81,L265)</f>
        <v>0.616413511675357029</v>
      </c>
      <c r="M81" s="0">
        <f>P81/O81</f>
        <v>0.616413511675357029</v>
      </c>
      <c r="N81" s="0">
        <f>P81-Q81</f>
        <v>4.17956608203985525</v>
      </c>
      <c r="O81" s="644" t="n">
        <v>8822</v>
      </c>
      <c r="P81" s="644" t="n">
        <v>5438</v>
      </c>
      <c r="Q81" s="35">
        <f>$B$5*O81</f>
        <v>5433.82043391796196</v>
      </c>
      <c r="S81" s="0" t="n">
        <v>78</v>
      </c>
      <c r="T81" s="0">
        <f>MAX(U81,T82)</f>
        <v>0.384067276826569071</v>
      </c>
      <c r="U81" s="519">
        <f>X81/W81</f>
        <v>0.38406727015219527</v>
      </c>
      <c r="V81" s="0">
        <f>X81-Y81</f>
        <v>7.48963504901621491</v>
      </c>
      <c r="W81" s="644" t="n">
        <v>1067576</v>
      </c>
      <c r="X81" s="0" t="n">
        <v>410021</v>
      </c>
      <c r="Y81" s="35">
        <f>W81*$B$6</f>
        <v>410013.510364951042</v>
      </c>
    </row>
    <row r="82" spans="3:25">
      <c r="C82" s="0"/>
      <c r="D82" s="4"/>
      <c r="E82" s="4"/>
      <c r="F82" s="4"/>
      <c r="H82" s="36"/>
      <c r="K82" s="0" t="n">
        <v>79</v>
      </c>
      <c r="L82" s="0">
        <f>MAX(M82,L266)</f>
        <v>0.616456987419245195</v>
      </c>
      <c r="M82" s="0">
        <f>P82/O82</f>
        <v>0.616456987419245195</v>
      </c>
      <c r="N82" s="0">
        <f>P82-Q82</f>
        <v>4.5636263366395724</v>
      </c>
      <c r="O82" s="644" t="n">
        <v>8823</v>
      </c>
      <c r="P82" s="644" t="n">
        <v>5439</v>
      </c>
      <c r="Q82" s="35">
        <f>$B$5*O82</f>
        <v>5434.43637366336225</v>
      </c>
      <c r="S82" s="0" t="n">
        <v>79</v>
      </c>
      <c r="T82" s="0">
        <f>MAX(U82,T83)</f>
        <v>0.384067276826569071</v>
      </c>
      <c r="U82" s="519">
        <f>X82/W82</f>
        <v>0.384067276826569071</v>
      </c>
      <c r="V82" s="0">
        <f>X82-Y82</f>
        <v>7.49685173900797963</v>
      </c>
      <c r="W82" s="644" t="n">
        <v>1067589</v>
      </c>
      <c r="X82" s="0" t="n">
        <v>410026</v>
      </c>
      <c r="Y82" s="35">
        <f>W82*$B$6</f>
        <v>410018.503148260817</v>
      </c>
    </row>
    <row r="83" spans="3:25">
      <c r="C83" s="0"/>
      <c r="D83" s="4"/>
      <c r="E83" s="4"/>
      <c r="F83" s="4"/>
      <c r="H83" s="36"/>
      <c r="K83" s="0" t="n">
        <v>80</v>
      </c>
      <c r="L83" s="0">
        <f>MAX(M83,L267)</f>
        <v>0.616404214342358703</v>
      </c>
      <c r="M83" s="0">
        <f>P83/O83</f>
        <v>0.616404214342358703</v>
      </c>
      <c r="N83" s="0">
        <f>P83-Q83</f>
        <v>4.09986735504026001</v>
      </c>
      <c r="O83" s="644" t="n">
        <v>8827</v>
      </c>
      <c r="P83" s="644" t="n">
        <v>5441</v>
      </c>
      <c r="Q83" s="35">
        <f>$B$5*O83</f>
        <v>5436.90013264496156</v>
      </c>
      <c r="S83" s="0" t="n">
        <v>80</v>
      </c>
      <c r="T83" s="0">
        <f>MAX(U83,T84)</f>
        <v>0.384063798471020945</v>
      </c>
      <c r="U83" s="519">
        <f>X83/W83</f>
        <v>0.384063287355005034</v>
      </c>
      <c r="V83" s="0">
        <f>X83-Y83</f>
        <v>7.73013440100476146</v>
      </c>
      <c r="W83" s="644" t="n">
        <v>2548882</v>
      </c>
      <c r="X83" s="0" t="n">
        <v>978932</v>
      </c>
      <c r="Y83" s="35">
        <f>W83*$B$6</f>
        <v>978924.269865599344</v>
      </c>
    </row>
    <row r="84" spans="3:25">
      <c r="C84" s="0"/>
      <c r="D84" s="4"/>
      <c r="E84" s="4"/>
      <c r="F84" s="4"/>
      <c r="H84" s="36"/>
      <c r="K84" s="0" t="n">
        <v>81</v>
      </c>
      <c r="L84" s="0">
        <f>MAX(M84,L268)</f>
        <v>0.616402970616725909</v>
      </c>
      <c r="M84" s="0">
        <f>P84/O84</f>
        <v>0.616402970616725909</v>
      </c>
      <c r="N84" s="0">
        <f>P84-Q84</f>
        <v>4.30382548948000476</v>
      </c>
      <c r="O84" s="644" t="n">
        <v>9291</v>
      </c>
      <c r="P84" s="644" t="n">
        <v>5727</v>
      </c>
      <c r="Q84" s="35">
        <f>$B$5*O84</f>
        <v>5722.69617451051727</v>
      </c>
      <c r="S84" s="0" t="n">
        <v>81</v>
      </c>
      <c r="T84" s="0">
        <f>MAX(U84,T85)</f>
        <v>0.384063798471020945</v>
      </c>
      <c r="U84" s="519">
        <f>X84/W84</f>
        <v>0.38406337832557309</v>
      </c>
      <c r="V84" s="0">
        <f>X84-Y84</f>
        <v>7.96201389096677303</v>
      </c>
      <c r="W84" s="644" t="n">
        <v>2548884</v>
      </c>
      <c r="X84" s="0" t="n">
        <v>978933</v>
      </c>
      <c r="Y84" s="35">
        <f>W84*$B$6</f>
        <v>978925.037986108568</v>
      </c>
    </row>
    <row r="85" spans="3:25">
      <c r="C85" s="0"/>
      <c r="D85" s="4"/>
      <c r="E85" s="4"/>
      <c r="F85" s="4"/>
      <c r="H85" s="36"/>
      <c r="K85" s="0" t="n">
        <v>82</v>
      </c>
      <c r="L85" s="0">
        <f>MAX(M85,L269)</f>
        <v>0.616419195179685797</v>
      </c>
      <c r="M85" s="0">
        <f>P85/O85</f>
        <v>0.616419195179685797</v>
      </c>
      <c r="N85" s="0">
        <f>P85-Q85</f>
        <v>4.45600625328006572</v>
      </c>
      <c r="O85" s="644" t="n">
        <v>9294</v>
      </c>
      <c r="P85" s="644" t="n">
        <v>5729</v>
      </c>
      <c r="Q85" s="35">
        <f>$B$5*O85</f>
        <v>5724.54399374671721</v>
      </c>
      <c r="S85" s="0" t="n">
        <v>82</v>
      </c>
      <c r="T85" s="0">
        <f>MAX(U85,T86)</f>
        <v>0.384063798471020945</v>
      </c>
      <c r="U85" s="519">
        <f>X85/W85</f>
        <v>0.384063389586870763</v>
      </c>
      <c r="V85" s="0">
        <f>X85-Y85</f>
        <v>7.99088065198156983</v>
      </c>
      <c r="W85" s="644" t="n">
        <v>2548936</v>
      </c>
      <c r="X85" s="0" t="n">
        <v>978953</v>
      </c>
      <c r="Y85" s="35">
        <f>W85*$B$6</f>
        <v>978945.009119347786</v>
      </c>
    </row>
    <row r="86" spans="3:25">
      <c r="C86" s="0"/>
      <c r="D86" s="4"/>
      <c r="E86" s="4"/>
      <c r="F86" s="4"/>
      <c r="H86" s="36"/>
      <c r="K86" s="0" t="n">
        <v>83</v>
      </c>
      <c r="L86" s="0">
        <f>MAX(M86,L270)</f>
        <v>0.616360313877243904</v>
      </c>
      <c r="M86" s="0">
        <f>P86/O86</f>
        <v>0.616360313877243904</v>
      </c>
      <c r="N86" s="0">
        <f>P86-Q86</f>
        <v>3.9125485446802486</v>
      </c>
      <c r="O86" s="644" t="n">
        <v>9303</v>
      </c>
      <c r="P86" s="644" t="n">
        <v>5734</v>
      </c>
      <c r="Q86" s="35">
        <f>$B$5*O86</f>
        <v>5730.08745145531611</v>
      </c>
      <c r="S86" s="0" t="n">
        <v>83</v>
      </c>
      <c r="T86" s="0">
        <f>MAX(U86,T87)</f>
        <v>0.384063798471020945</v>
      </c>
      <c r="U86" s="519">
        <f>X86/W86</f>
        <v>0.384063420553070358</v>
      </c>
      <c r="V86" s="0">
        <f>X86-Y86</f>
        <v>8.07026424398645759</v>
      </c>
      <c r="W86" s="644" t="n">
        <v>2549079</v>
      </c>
      <c r="X86" s="0" t="n">
        <v>979008</v>
      </c>
      <c r="Y86" s="35">
        <f>W86*$B$6</f>
        <v>978999.929735755664</v>
      </c>
    </row>
    <row r="87" spans="3:25">
      <c r="C87" s="0"/>
      <c r="D87" s="4"/>
      <c r="E87" s="4"/>
      <c r="F87" s="4"/>
      <c r="H87" s="36"/>
      <c r="K87" s="0" t="n">
        <v>84</v>
      </c>
      <c r="L87" s="0">
        <f>MAX(M87,L271)</f>
        <v>0.616373547259076471</v>
      </c>
      <c r="M87" s="0">
        <f>P87/O87</f>
        <v>0.616373547259076471</v>
      </c>
      <c r="N87" s="0">
        <f>P87-Q87</f>
        <v>4.21785547671970562</v>
      </c>
      <c r="O87" s="644" t="n">
        <v>9723</v>
      </c>
      <c r="P87" s="644" t="n">
        <v>5993</v>
      </c>
      <c r="Q87" s="35">
        <f>$B$5*O87</f>
        <v>5988.78214452327666</v>
      </c>
      <c r="S87" s="0" t="n">
        <v>84</v>
      </c>
      <c r="T87" s="0">
        <f>MAX(U87,T88)</f>
        <v>0.384063798471020945</v>
      </c>
      <c r="U87" s="519">
        <f>X87/W87</f>
        <v>0.384063662184003629</v>
      </c>
      <c r="V87" s="0">
        <f>X87-Y87</f>
        <v>8.68620399001520127</v>
      </c>
      <c r="W87" s="644" t="n">
        <v>2549080</v>
      </c>
      <c r="X87" s="0" t="n">
        <v>979009</v>
      </c>
      <c r="Y87" s="35">
        <f>W87*$B$6</f>
        <v>979000.313796010218</v>
      </c>
    </row>
    <row r="88" spans="3:25">
      <c r="C88" s="0"/>
      <c r="D88" s="4"/>
      <c r="E88" s="4"/>
      <c r="F88" s="4"/>
      <c r="H88" s="36"/>
      <c r="K88" s="0" t="n">
        <v>85</v>
      </c>
      <c r="L88" s="0">
        <f>MAX(M88,L272)</f>
        <v>0.616389427492601261</v>
      </c>
      <c r="M88" s="0">
        <f>P88/O88</f>
        <v>0.616389427492601261</v>
      </c>
      <c r="N88" s="0">
        <f>P88-Q88</f>
        <v>4.40643482633004169</v>
      </c>
      <c r="O88" s="644" t="n">
        <v>9799</v>
      </c>
      <c r="P88" s="644" t="n">
        <v>6040</v>
      </c>
      <c r="Q88" s="35">
        <f>$B$5*O88</f>
        <v>6035.59356517366905</v>
      </c>
      <c r="S88" s="0" t="n">
        <v>85</v>
      </c>
      <c r="T88" s="0">
        <f>MAX(U88,T89)</f>
        <v>0.384063798471020945</v>
      </c>
      <c r="U88" s="519">
        <f>X88/W88</f>
        <v>0.384063798471020945</v>
      </c>
      <c r="V88" s="0">
        <f>X88-Y88</f>
        <v>9.0338656579842791</v>
      </c>
      <c r="W88" s="644" t="n">
        <v>2549152</v>
      </c>
      <c r="X88" s="0" t="n">
        <v>979037</v>
      </c>
      <c r="Y88" s="35">
        <f>W88*$B$6</f>
        <v>979027.966134341434</v>
      </c>
    </row>
    <row r="89" spans="3:25">
      <c r="C89" s="0"/>
      <c r="D89" s="4"/>
      <c r="E89" s="4"/>
      <c r="F89" s="4"/>
      <c r="H89" s="36"/>
      <c r="K89" s="0" t="n">
        <v>86</v>
      </c>
      <c r="L89" s="0">
        <f>MAX(M89,L273)</f>
        <v>0.616316968832756107</v>
      </c>
      <c r="M89" s="0">
        <f>P89/O89</f>
        <v>0.616316968832756107</v>
      </c>
      <c r="N89" s="0">
        <f>P89-Q89</f>
        <v>3.70357966373012459</v>
      </c>
      <c r="O89" s="644" t="n">
        <v>9818</v>
      </c>
      <c r="P89" s="0" t="n">
        <v>6051</v>
      </c>
      <c r="Q89" s="35">
        <f>$B$5*O89</f>
        <v>6047.29642033626806</v>
      </c>
      <c r="S89" s="0" t="n">
        <v>86</v>
      </c>
      <c r="T89" s="0">
        <f>MAX(U89,T90)</f>
        <v>0.384063348219680698</v>
      </c>
      <c r="U89" s="519">
        <f>X89/W89</f>
        <v>0.384063348219680698</v>
      </c>
      <c r="V89" s="0">
        <f>X89-Y89</f>
        <v>9.11341968993656337</v>
      </c>
      <c r="W89" s="644" t="n">
        <v>2945876</v>
      </c>
      <c r="X89" s="0" t="n">
        <v>1131403</v>
      </c>
      <c r="Y89" s="35">
        <f>W89*$B$6</f>
        <v>1131393.8865803096</v>
      </c>
    </row>
    <row r="90" spans="3:25">
      <c r="C90" s="0"/>
      <c r="D90" s="4"/>
      <c r="E90" s="4"/>
      <c r="F90" s="4"/>
      <c r="H90" s="36"/>
      <c r="K90" s="0" t="n">
        <v>87</v>
      </c>
      <c r="L90" s="0">
        <f>MAX(M90,L274)</f>
        <v>0.616308663341138097</v>
      </c>
      <c r="M90" s="0">
        <f>P90/O90</f>
        <v>0.616308663341138097</v>
      </c>
      <c r="N90" s="0">
        <f>P90-Q90</f>
        <v>3.62388093672961986</v>
      </c>
      <c r="O90" s="644" t="n">
        <v>9823</v>
      </c>
      <c r="P90" s="0" t="n">
        <v>6054</v>
      </c>
      <c r="Q90" s="35">
        <f>$B$5*O90</f>
        <v>6050.37611906326674</v>
      </c>
      <c r="S90" s="0" t="n">
        <v>87</v>
      </c>
      <c r="T90" s="0">
        <f>MAX(U90,T91)</f>
        <v>0.384063158410778129</v>
      </c>
      <c r="U90" s="519">
        <f>X90/W90</f>
        <v>0.38406295156550275</v>
      </c>
      <c r="V90" s="0">
        <f>X90-Y90</f>
        <v>9.50370694999583066</v>
      </c>
      <c r="W90" s="644" t="n">
        <v>3523852</v>
      </c>
      <c r="X90" s="0" t="n">
        <v>1353381</v>
      </c>
      <c r="Y90" s="35">
        <f>W90*$B$6</f>
        <v>1353371.49629305396</v>
      </c>
    </row>
    <row r="91" spans="3:25">
      <c r="C91" s="0"/>
      <c r="D91" s="4"/>
      <c r="E91" s="4"/>
      <c r="F91" s="4"/>
      <c r="H91" s="36"/>
      <c r="K91" s="0" t="n">
        <v>88</v>
      </c>
      <c r="L91" s="0">
        <f>MAX(M91,L275)</f>
        <v>0.616268429079816915</v>
      </c>
      <c r="M91" s="0">
        <f>P91/O91</f>
        <v>0.616268429079816915</v>
      </c>
      <c r="N91" s="0">
        <f>P91-Q91</f>
        <v>3.2326039919298637</v>
      </c>
      <c r="O91" s="644" t="n">
        <v>9835</v>
      </c>
      <c r="P91" s="0" t="n">
        <v>6061</v>
      </c>
      <c r="Q91" s="35">
        <f>$B$5*O91</f>
        <v>6057.76739600806559</v>
      </c>
      <c r="S91" s="0" t="n">
        <v>88</v>
      </c>
      <c r="T91" s="0">
        <f>MAX(U91,T92)</f>
        <v>0.384063158410778129</v>
      </c>
      <c r="U91" s="519">
        <f>X91/W91</f>
        <v>0.384063000867223927</v>
      </c>
      <c r="V91" s="0">
        <f>X91-Y91</f>
        <v>9.67753778002224863</v>
      </c>
      <c r="W91" s="644" t="n">
        <v>3523888</v>
      </c>
      <c r="X91" s="0" t="n">
        <v>1353395</v>
      </c>
      <c r="Y91" s="35">
        <f>W91*$B$6</f>
        <v>1353385.32246221974</v>
      </c>
    </row>
    <row r="92" spans="3:25">
      <c r="C92" s="0"/>
      <c r="D92" s="4"/>
      <c r="E92" s="4"/>
      <c r="F92" s="4"/>
      <c r="H92" s="36"/>
      <c r="K92" s="0" t="n">
        <v>89</v>
      </c>
      <c r="L92" s="0">
        <f>MAX(M92,L276)</f>
        <v>0.616275525754343168</v>
      </c>
      <c r="M92" s="0">
        <f>P92/O92</f>
        <v>0.616275525754343168</v>
      </c>
      <c r="N92" s="0">
        <f>P92-Q92</f>
        <v>3.30508602873032942</v>
      </c>
      <c r="O92" s="644" t="n">
        <v>9843</v>
      </c>
      <c r="P92" s="0" t="n">
        <v>6066</v>
      </c>
      <c r="Q92" s="35">
        <f>$B$5*O92</f>
        <v>6062.69491397126512</v>
      </c>
      <c r="S92" s="0" t="n">
        <v>89</v>
      </c>
      <c r="T92" s="0">
        <f>MAX(U92,T93)</f>
        <v>0.384063158410778129</v>
      </c>
      <c r="U92" s="519">
        <f>X92/W92</f>
        <v>0.384063085064918965</v>
      </c>
      <c r="V92" s="0">
        <f>X92-Y92</f>
        <v>10.0506635799538344</v>
      </c>
      <c r="W92" s="644" t="n">
        <v>3550888</v>
      </c>
      <c r="X92" s="0" t="n">
        <v>1363765</v>
      </c>
      <c r="Y92" s="35">
        <f>W92*$B$6</f>
        <v>1363754.94933642214</v>
      </c>
    </row>
    <row r="93" spans="3:25">
      <c r="C93" s="0"/>
      <c r="D93" s="4"/>
      <c r="E93" s="4"/>
      <c r="F93" s="4"/>
      <c r="H93" s="36"/>
      <c r="K93" s="0" t="n">
        <v>90</v>
      </c>
      <c r="L93" s="0">
        <f>MAX(M93,L277)</f>
        <v>0.616264294790343037</v>
      </c>
      <c r="M93" s="0">
        <f>P93/O93</f>
        <v>0.616264294790343037</v>
      </c>
      <c r="N93" s="0">
        <f>P93-Q93</f>
        <v>3.32046481356974255</v>
      </c>
      <c r="O93" s="644" t="n">
        <v>10231</v>
      </c>
      <c r="P93" s="0" t="n">
        <v>6305</v>
      </c>
      <c r="Q93" s="35">
        <f>$B$5*O93</f>
        <v>6301.67953518642844</v>
      </c>
      <c r="S93" s="0" t="n">
        <v>90</v>
      </c>
      <c r="T93" s="0">
        <f>MAX(U93,T94)</f>
        <v>0.384063158410778129</v>
      </c>
      <c r="U93" s="519">
        <f>X93/W93</f>
        <v>0.384063158410778129</v>
      </c>
      <c r="V93" s="0">
        <f>X93-Y93</f>
        <v>10.4249242700170726</v>
      </c>
      <c r="W93" s="644" t="n">
        <v>3590084</v>
      </c>
      <c r="X93" s="0" t="n">
        <v>1378819</v>
      </c>
      <c r="Y93" s="35">
        <f>W93*$B$6</f>
        <v>1378808.57507572742</v>
      </c>
    </row>
    <row r="94" spans="3:25">
      <c r="C94" s="0"/>
      <c r="D94" s="4"/>
      <c r="E94" s="4"/>
      <c r="F94" s="4"/>
      <c r="H94" s="36"/>
      <c r="K94" s="0" t="n">
        <v>91</v>
      </c>
      <c r="L94" s="0">
        <f>MAX(M94,L278)</f>
        <v>0.616271120226584568</v>
      </c>
      <c r="M94" s="0">
        <f>P94/O94</f>
        <v>0.616271120226584568</v>
      </c>
      <c r="N94" s="0">
        <f>P94-Q94</f>
        <v>3.39294685037020827</v>
      </c>
      <c r="O94" s="644" t="n">
        <v>10239</v>
      </c>
      <c r="P94" s="0" t="n">
        <v>6310</v>
      </c>
      <c r="Q94" s="35">
        <f>$B$5*O94</f>
        <v>6306.60705314962797</v>
      </c>
      <c r="S94" s="0" t="n">
        <v>91</v>
      </c>
      <c r="T94" s="0">
        <f>MAX(U94,T95)</f>
        <v>0.384061759924106241</v>
      </c>
      <c r="U94" s="519">
        <f>X94/W94</f>
        <v>0.384061759924106241</v>
      </c>
      <c r="V94" s="0">
        <f>X94-Y94</f>
        <v>10.948710760101676</v>
      </c>
      <c r="W94" s="644" t="n">
        <v>7273325</v>
      </c>
      <c r="X94" s="0" t="n">
        <v>2793406</v>
      </c>
      <c r="Y94" s="35">
        <f>W94*$B$6</f>
        <v>2793395.05128923617</v>
      </c>
    </row>
    <row r="95" spans="3:25">
      <c r="C95" s="0"/>
      <c r="D95" s="4"/>
      <c r="E95" s="4"/>
      <c r="F95" s="4"/>
      <c r="H95" s="36"/>
      <c r="K95" s="0" t="n">
        <v>92</v>
      </c>
      <c r="L95" s="0">
        <f>MAX(M95,L279)</f>
        <v>0.616246225771890455</v>
      </c>
      <c r="M95" s="0">
        <f>P95/O95</f>
        <v>0.616246225771890455</v>
      </c>
      <c r="N95" s="0">
        <f>P95-Q95</f>
        <v>3.14663397916956455</v>
      </c>
      <c r="O95" s="644" t="n">
        <v>10267</v>
      </c>
      <c r="P95" s="0" t="n">
        <v>6327</v>
      </c>
      <c r="Q95" s="35">
        <f>$B$5*O95</f>
        <v>6323.85336602082498</v>
      </c>
      <c r="S95" s="0" t="n">
        <v>92</v>
      </c>
      <c r="T95" s="0">
        <f>MAX(U95,T96)</f>
        <v>0.384061104559449173</v>
      </c>
      <c r="U95" s="519">
        <f>X95/W95</f>
        <v>0.384061079117101976</v>
      </c>
      <c r="V95" s="0">
        <f>X95-Y95</f>
        <v>11.26478220988065</v>
      </c>
      <c r="W95" s="644" t="n">
        <v>13662280</v>
      </c>
      <c r="X95" s="0" t="n">
        <v>5247150</v>
      </c>
      <c r="Y95" s="35">
        <f>W95*$B$6</f>
        <v>5247138.73521778639</v>
      </c>
    </row>
    <row r="96" spans="3:25">
      <c r="C96" s="0"/>
      <c r="D96" s="4"/>
      <c r="E96" s="4"/>
      <c r="F96" s="4"/>
      <c r="H96" s="36"/>
      <c r="K96" s="0" t="n">
        <v>93</v>
      </c>
      <c r="L96" s="0">
        <f>MAX(M96,L280)</f>
        <v>0.616215690091493151</v>
      </c>
      <c r="M96" s="0">
        <f>P96/O96</f>
        <v>0.616215690091493151</v>
      </c>
      <c r="N96" s="0">
        <f>P96-Q96</f>
        <v>2.83505576137031312</v>
      </c>
      <c r="O96" s="644" t="n">
        <v>10274</v>
      </c>
      <c r="P96" s="0" t="n">
        <v>6331</v>
      </c>
      <c r="Q96" s="35">
        <f>$B$5*O96</f>
        <v>6328.16494423862423</v>
      </c>
      <c r="S96" s="0" t="n">
        <v>93</v>
      </c>
      <c r="T96" s="0">
        <f>MAX(U96,T97)</f>
        <v>0.384061104559449173</v>
      </c>
      <c r="U96" s="519">
        <f>X96/W96</f>
        <v>0.384061104559449173</v>
      </c>
      <c r="V96" s="0">
        <f>X96-Y96</f>
        <v>11.6124438801780343</v>
      </c>
      <c r="W96" s="644" t="n">
        <v>13662352</v>
      </c>
      <c r="X96" s="0" t="n">
        <v>5247178</v>
      </c>
      <c r="Y96" s="35">
        <f>W96*$B$6</f>
        <v>5247166.38755611703</v>
      </c>
    </row>
    <row r="97" spans="3:28">
      <c r="C97" s="0"/>
      <c r="D97" s="4"/>
      <c r="E97" s="4"/>
      <c r="F97" s="4"/>
      <c r="H97" s="36"/>
      <c r="K97" s="0" t="n">
        <v>94</v>
      </c>
      <c r="L97" s="0">
        <f>MAX(M97,L281)</f>
        <v>0.616210110138379008</v>
      </c>
      <c r="M97" s="0">
        <f>P97/O97</f>
        <v>0.616210110138379008</v>
      </c>
      <c r="N97" s="0">
        <f>P97-Q97</f>
        <v>2.87208461680984328</v>
      </c>
      <c r="O97" s="644" t="n">
        <v>10623</v>
      </c>
      <c r="P97" s="0" t="n">
        <v>6546</v>
      </c>
      <c r="Q97" s="35">
        <f>$B$5*O97</f>
        <v>6543.12791538319107</v>
      </c>
      <c r="S97" s="0" t="n">
        <v>94</v>
      </c>
      <c r="T97" s="0">
        <f>MAX(U97,T98)</f>
        <v>0.384060603128261224</v>
      </c>
      <c r="U97" s="519">
        <f>X97/W97</f>
        <v>0.384060563657064069</v>
      </c>
      <c r="V97" s="0">
        <f>X97-Y97</f>
        <v>11.7322289999574423</v>
      </c>
      <c r="W97" s="644" t="n">
        <v>37961380</v>
      </c>
      <c r="X97" s="0" t="n">
        <v>14579469</v>
      </c>
      <c r="Y97" s="35">
        <f>W97*$B$6</f>
        <v>14579457.2677709553</v>
      </c>
      <c r="Z97" s="288">
        <f>U113-U$119</f>
        <v>1.5409895581797173E-012</v>
      </c>
      <c r="AA97" s="644" t="n">
        <v>260620460100</v>
      </c>
      <c r="AB97" s="4" t="n">
        <v>100093960260</v>
      </c>
    </row>
    <row r="98" spans="3:26">
      <c r="C98" s="0"/>
      <c r="D98" s="4"/>
      <c r="E98" s="4"/>
      <c r="F98" s="4"/>
      <c r="H98" s="36"/>
      <c r="K98" s="0" t="n">
        <v>95</v>
      </c>
      <c r="L98" s="0">
        <f>MAX(M98,L282)</f>
        <v>0.616166368683541954</v>
      </c>
      <c r="M98" s="0">
        <f>P98/O98</f>
        <v>0.616166368683541954</v>
      </c>
      <c r="N98" s="0">
        <f>P98-Q98</f>
        <v>2.4083256352096214</v>
      </c>
      <c r="O98" s="644" t="n">
        <v>10627</v>
      </c>
      <c r="P98" s="0" t="n">
        <v>6548</v>
      </c>
      <c r="Q98" s="35">
        <f>$B$5*O98</f>
        <v>6545.59167436479038</v>
      </c>
      <c r="S98" s="0" t="n">
        <v>95</v>
      </c>
      <c r="T98" s="0">
        <f>MAX(U98,T99)</f>
        <v>0.384060603128261224</v>
      </c>
      <c r="U98" s="519">
        <f>X98/W98</f>
        <v>0.384060575509002877</v>
      </c>
      <c r="V98" s="0">
        <f>X98-Y98</f>
        <v>12.2302800007164478</v>
      </c>
      <c r="W98" s="644" t="n">
        <v>38111376</v>
      </c>
      <c r="X98" s="0" t="n">
        <v>14637077</v>
      </c>
      <c r="Y98" s="35">
        <f>W98*$B$6</f>
        <v>14637064.7697199509</v>
      </c>
      <c r="Z98" s="288">
        <f>U114-U$119</f>
        <v>1.9720336474904343E-012</v>
      </c>
    </row>
    <row r="99" spans="3:26">
      <c r="C99" s="0"/>
      <c r="D99" s="4"/>
      <c r="E99" s="4"/>
      <c r="F99" s="4"/>
      <c r="H99" s="36"/>
      <c r="K99" s="0" t="n">
        <v>96</v>
      </c>
      <c r="L99" s="0">
        <f>MAX(M99,L283)</f>
        <v>0.616122660144859413</v>
      </c>
      <c r="M99" s="0">
        <f>P99/O99</f>
        <v>0.616122660144859413</v>
      </c>
      <c r="N99" s="0">
        <f>P99-Q99</f>
        <v>1.944566653610309</v>
      </c>
      <c r="O99" s="644" t="n">
        <v>10631</v>
      </c>
      <c r="P99" s="0" t="n">
        <v>6550</v>
      </c>
      <c r="Q99" s="35">
        <f>$B$5*O99</f>
        <v>6548.0554333463906</v>
      </c>
      <c r="S99" s="0" t="n">
        <v>96</v>
      </c>
      <c r="T99" s="0">
        <f>MAX(U99,T100)</f>
        <v>0.384060603128261224</v>
      </c>
      <c r="U99" s="519">
        <f>X99/W99</f>
        <v>0.384060580438867216</v>
      </c>
      <c r="V99" s="0">
        <f>X99-Y99</f>
        <v>12.4182290993630886</v>
      </c>
      <c r="W99" s="644" t="n">
        <v>38111576</v>
      </c>
      <c r="X99" s="0" t="n">
        <v>14637154</v>
      </c>
      <c r="Y99" s="35">
        <f>W99*$B$6</f>
        <v>14637141.5817708708</v>
      </c>
      <c r="Z99" s="288">
        <f>U115-U$119</f>
        <v>3.0009883467130294E-012</v>
      </c>
    </row>
    <row r="100" spans="3:26">
      <c r="C100" s="0"/>
      <c r="D100" s="4"/>
      <c r="E100" s="4"/>
      <c r="F100" s="4"/>
      <c r="H100" s="36"/>
      <c r="K100" s="0" t="n">
        <v>97</v>
      </c>
      <c r="L100" s="0">
        <f>MAX(M100,L284)</f>
        <v>0.616149301322329634</v>
      </c>
      <c r="M100" s="0">
        <f>P100/O100</f>
        <v>0.616149301322329634</v>
      </c>
      <c r="N100" s="0">
        <f>P100-Q100</f>
        <v>2.2344948008103529</v>
      </c>
      <c r="O100" s="644" t="n">
        <v>10663</v>
      </c>
      <c r="P100" s="0" t="n">
        <v>6570</v>
      </c>
      <c r="Q100" s="35">
        <f>$B$5*O100</f>
        <v>6567.76550519918783</v>
      </c>
      <c r="S100" s="0" t="n">
        <v>97</v>
      </c>
      <c r="T100" s="0">
        <f>MAX(U100,T101)</f>
        <v>0.384060603128261224</v>
      </c>
      <c r="U100" s="519">
        <f>X100/W100</f>
        <v>0.384060580628112902</v>
      </c>
      <c r="V100" s="0">
        <f>X100-Y100</f>
        <v>12.4254458006471395</v>
      </c>
      <c r="W100" s="644" t="n">
        <v>38111589</v>
      </c>
      <c r="X100" s="0" t="n">
        <v>14637159</v>
      </c>
      <c r="Y100" s="35">
        <f>W100*$B$6</f>
        <v>14637146.5745541807</v>
      </c>
      <c r="Z100" s="288">
        <f>U116-U$119</f>
        <v>2.8350100045315685E-012</v>
      </c>
    </row>
    <row r="101" spans="3:26">
      <c r="C101" s="0"/>
      <c r="D101" s="4"/>
      <c r="E101" s="4"/>
      <c r="F101" s="4"/>
      <c r="H101" s="36"/>
      <c r="K101" s="0" t="n">
        <v>98</v>
      </c>
      <c r="L101" s="0">
        <f>MAX(M101,L285)</f>
        <v>0.616155936650735647</v>
      </c>
      <c r="M101" s="0">
        <f>P101/O101</f>
        <v>0.616155936650735647</v>
      </c>
      <c r="N101" s="0">
        <f>P101-Q101</f>
        <v>2.30697683760990913</v>
      </c>
      <c r="O101" s="644" t="n">
        <v>10671</v>
      </c>
      <c r="P101" s="0" t="n">
        <v>6575</v>
      </c>
      <c r="Q101" s="35">
        <f>$B$5*O101</f>
        <v>6572.69302316238645</v>
      </c>
      <c r="S101" s="0" t="n">
        <v>98</v>
      </c>
      <c r="T101" s="0">
        <f>MAX(U101,T102)</f>
        <v>0.384060603128261224</v>
      </c>
      <c r="U101" s="519">
        <f>X101/W101</f>
        <v>0.384060584640034364</v>
      </c>
      <c r="V101" s="0">
        <f>X101-Y101</f>
        <v>12.5800848007202148</v>
      </c>
      <c r="W101" s="644" t="n">
        <v>38116856</v>
      </c>
      <c r="X101" s="0" t="n">
        <v>14639182</v>
      </c>
      <c r="Y101" s="35">
        <f>W101*$B$6</f>
        <v>14639169.4199151602</v>
      </c>
      <c r="Z101" s="288">
        <f>U117-U$119</f>
        <v>-1.2979617380892705E-012</v>
      </c>
    </row>
    <row r="102" spans="3:26">
      <c r="C102" s="0"/>
      <c r="D102" s="4"/>
      <c r="E102" s="4"/>
      <c r="F102" s="4"/>
      <c r="H102" s="36"/>
      <c r="K102" s="0" t="n">
        <v>99</v>
      </c>
      <c r="L102" s="0">
        <f>MAX(M102,L286)</f>
        <v>0.616110990048667073</v>
      </c>
      <c r="M102" s="79">
        <f>P102/O102</f>
        <v>0.616110990048667073</v>
      </c>
      <c r="N102" s="0">
        <f>P102-Q102</f>
        <v>2.35752507950928702</v>
      </c>
      <c r="O102" s="644" t="n">
        <v>13767</v>
      </c>
      <c r="P102" s="0" t="n">
        <v>8482</v>
      </c>
      <c r="Q102" s="35">
        <f>$B$5*O102</f>
        <v>8479.64247492049253</v>
      </c>
      <c r="S102" s="0" t="n">
        <v>99</v>
      </c>
      <c r="T102" s="0">
        <f>MAX(U102,T103)</f>
        <v>0.384060603128261224</v>
      </c>
      <c r="U102" s="519">
        <f>X102/W102</f>
        <v>0.384060593312799536</v>
      </c>
      <c r="V102" s="0">
        <f>X102-Y102</f>
        <v>12.9147631991654634</v>
      </c>
      <c r="W102" s="644" t="n">
        <v>38128960</v>
      </c>
      <c r="X102" s="0" t="n">
        <v>14643831</v>
      </c>
      <c r="Y102" s="35">
        <f>W102*$B$6</f>
        <v>14643818.0852368381</v>
      </c>
      <c r="Z102" s="288">
        <f>U118-U$119</f>
        <v>-7.4196204735699212E-013</v>
      </c>
    </row>
    <row r="103" spans="3:26">
      <c r="C103" s="0"/>
      <c r="D103" s="4"/>
      <c r="E103" s="4"/>
      <c r="F103" s="4"/>
      <c r="H103" s="36"/>
      <c r="K103" s="0" t="n">
        <v>100</v>
      </c>
      <c r="L103" s="0">
        <f>MAX(M103,L287)</f>
        <v>0.616114743724952518</v>
      </c>
      <c r="M103" s="79">
        <f>P103/O103</f>
        <v>0.616114743724952518</v>
      </c>
      <c r="N103" s="0">
        <f>P103-Q103</f>
        <v>2.48900117714947555</v>
      </c>
      <c r="O103" s="644" t="n">
        <v>14223</v>
      </c>
      <c r="P103" s="0" t="n">
        <v>8763</v>
      </c>
      <c r="Q103" s="35">
        <f>$B$5*O103</f>
        <v>8760.51099882284871</v>
      </c>
      <c r="S103" s="0" t="n">
        <v>100</v>
      </c>
      <c r="T103" s="0">
        <f>MAX(U103,T104)</f>
        <v>0.384060603128261224</v>
      </c>
      <c r="U103" s="519">
        <f>X103/W103</f>
        <v>0.384060603128261224</v>
      </c>
      <c r="V103" s="0">
        <f>X103-Y103</f>
        <v>13.2903147991746664</v>
      </c>
      <c r="W103" s="644" t="n">
        <v>38132685</v>
      </c>
      <c r="X103" s="0" t="n">
        <v>14645262</v>
      </c>
      <c r="Y103" s="35">
        <f>W103*$B$6</f>
        <v>14645248.709685225</v>
      </c>
      <c r="Z103" s="288"/>
    </row>
    <row r="104" spans="3:26">
      <c r="C104" s="0"/>
      <c r="D104" s="4"/>
      <c r="E104" s="4"/>
      <c r="F104" s="4"/>
      <c r="H104" s="36"/>
      <c r="K104" s="0" t="n">
        <v>101</v>
      </c>
      <c r="L104" s="0">
        <f>MAX(M104,L288)</f>
        <v>0.616114405301709134</v>
      </c>
      <c r="M104" s="79">
        <f>P104/O104</f>
        <v>0.616114405301709134</v>
      </c>
      <c r="N104" s="0">
        <f>P104-Q104</f>
        <v>2.50374969235963363</v>
      </c>
      <c r="O104" s="644" t="n">
        <v>14335</v>
      </c>
      <c r="P104" s="0" t="n">
        <v>8832</v>
      </c>
      <c r="Q104" s="35">
        <f>$B$5*O104</f>
        <v>8829.49625030763855</v>
      </c>
      <c r="S104" s="0" t="n">
        <v>101</v>
      </c>
      <c r="T104" s="0">
        <f>MAX(U104,T105)</f>
        <v>0.384060256856440585</v>
      </c>
      <c r="U104" s="520">
        <f>X104/W104</f>
        <v>0.384060256828382371</v>
      </c>
      <c r="V104" s="0">
        <f>X104-Y104</f>
        <v>13.4360699653625488</v>
      </c>
      <c r="W104" s="644" t="n">
        <v>6029774380</v>
      </c>
      <c r="X104" s="0" t="n">
        <v>2315796697</v>
      </c>
      <c r="Y104" s="35">
        <f>W104*$B$6</f>
        <v>2315796683.56393003</v>
      </c>
      <c r="Z104" s="288">
        <f>U120-U$122</f>
        <v>-1.3999912340523224E-013</v>
      </c>
    </row>
    <row r="105" spans="3:26">
      <c r="C105" s="0"/>
      <c r="D105" s="4"/>
      <c r="E105" s="4"/>
      <c r="F105" s="4"/>
      <c r="H105" s="36"/>
      <c r="K105" s="0" t="n">
        <v>102</v>
      </c>
      <c r="L105" s="0">
        <f>MAX(M105,L289)</f>
        <v>0.616119361360942541</v>
      </c>
      <c r="M105" s="79">
        <f>P105/O105</f>
        <v>0.616119361360942541</v>
      </c>
      <c r="N105" s="0">
        <f>P105-Q105</f>
        <v>2.57623172915918985</v>
      </c>
      <c r="O105" s="644" t="n">
        <v>14343</v>
      </c>
      <c r="P105" s="0" t="n">
        <v>8837</v>
      </c>
      <c r="Q105" s="35">
        <f>$B$5*O105</f>
        <v>8834.42376827083717</v>
      </c>
      <c r="S105" s="0" t="n">
        <v>102</v>
      </c>
      <c r="T105" s="0">
        <f>MAX(U105,T106)</f>
        <v>0.384060256856440585</v>
      </c>
      <c r="U105" s="520">
        <f>X105/W105</f>
        <v>0.384060256855243978</v>
      </c>
      <c r="V105" s="0">
        <f>X105-Y105</f>
        <v>13.6004800796508789</v>
      </c>
      <c r="W105" s="644" t="n">
        <v>6030857444</v>
      </c>
      <c r="X105" s="0" t="n">
        <v>2316212659</v>
      </c>
      <c r="Y105" s="35">
        <f>W105*$B$6</f>
        <v>2316212645.39951849</v>
      </c>
      <c r="Z105" s="288">
        <f>U121-U$122</f>
        <v>-4.7961634663806763E-014</v>
      </c>
    </row>
    <row r="106" spans="3:26">
      <c r="C106" s="0"/>
      <c r="D106" s="4"/>
      <c r="E106" s="4"/>
      <c r="F106" s="4"/>
      <c r="H106" s="36"/>
      <c r="K106" s="0" t="n">
        <v>103</v>
      </c>
      <c r="L106" s="0">
        <f>MAX(M106,L290)</f>
        <v>0.616112176731265304</v>
      </c>
      <c r="M106" s="79">
        <f>P106/O106</f>
        <v>0.616112176731265304</v>
      </c>
      <c r="N106" s="0">
        <f>P106-Q106</f>
        <v>2.60698929883074015</v>
      </c>
      <c r="O106" s="644" t="n">
        <v>15119</v>
      </c>
      <c r="P106" s="0" t="n">
        <v>9315</v>
      </c>
      <c r="Q106" s="35">
        <f>$B$5*O106</f>
        <v>9312.3930107011638</v>
      </c>
      <c r="S106" s="0" t="n">
        <v>103</v>
      </c>
      <c r="T106" s="0">
        <f>MAX(U106,T107)</f>
        <v>0.384060256856440585</v>
      </c>
      <c r="U106" s="520">
        <f>X106/W106</f>
        <v>0.384060256856440585</v>
      </c>
      <c r="V106" s="0">
        <f>X106-Y106</f>
        <v>13.6076998710632324</v>
      </c>
      <c r="W106" s="644" t="n">
        <v>6030857457</v>
      </c>
      <c r="X106" s="0" t="n">
        <v>2316212664</v>
      </c>
      <c r="Y106" s="35">
        <f>W106*$B$6</f>
        <v>2316212650.39230156</v>
      </c>
      <c r="Z106" s="288"/>
    </row>
    <row r="107" spans="3:25">
      <c r="C107" s="0"/>
      <c r="D107" s="4"/>
      <c r="E107" s="4"/>
      <c r="F107" s="4"/>
      <c r="H107" s="36"/>
      <c r="K107" s="0" t="n">
        <v>104</v>
      </c>
      <c r="L107" s="0">
        <f>MAX(M107,L291)</f>
        <v>0.616122206057399868</v>
      </c>
      <c r="M107" s="79">
        <f>P107/O107</f>
        <v>0.616122206057399868</v>
      </c>
      <c r="N107" s="0">
        <f>P107-Q107</f>
        <v>2.75917006263080111</v>
      </c>
      <c r="O107" s="644" t="n">
        <v>15122</v>
      </c>
      <c r="P107" s="0" t="n">
        <v>9317</v>
      </c>
      <c r="Q107" s="35">
        <f>$B$5*O107</f>
        <v>9314.24082993736374</v>
      </c>
      <c r="S107" s="0" t="n">
        <v>104</v>
      </c>
      <c r="T107" s="0">
        <f>MAX(U107,T108)</f>
        <v>0.384060255904965686</v>
      </c>
      <c r="U107" s="640">
        <f>X107/W107</f>
        <v>0.384060255904965686</v>
      </c>
      <c r="V107" s="0">
        <f>X107-Y107</f>
        <v>13.9627900123596191</v>
      </c>
      <c r="W107" s="644" t="n">
        <v>10700516080</v>
      </c>
      <c r="X107" s="0" t="n">
        <v>4109642944</v>
      </c>
      <c r="Y107" s="35">
        <f>W107*$B$6</f>
        <v>4109642930.03721094</v>
      </c>
    </row>
    <row r="108" spans="3:25">
      <c r="C108" s="0"/>
      <c r="D108" s="4"/>
      <c r="E108" s="4"/>
      <c r="F108" s="4"/>
      <c r="H108" s="36"/>
      <c r="K108" s="0" t="n">
        <v>105</v>
      </c>
      <c r="L108" s="0">
        <f>MAX(M108,L292)</f>
        <v>0.616147589763935688</v>
      </c>
      <c r="M108" s="79">
        <f>P108/O108</f>
        <v>0.616147589763935688</v>
      </c>
      <c r="N108" s="0">
        <f>P108-Q108</f>
        <v>3.14323031724052271</v>
      </c>
      <c r="O108" s="644" t="n">
        <v>15123</v>
      </c>
      <c r="P108" s="0" t="n">
        <v>9318</v>
      </c>
      <c r="Q108" s="35">
        <f>$B$5*O108</f>
        <v>9314.85676968276312</v>
      </c>
      <c r="S108" s="0" t="n">
        <v>105</v>
      </c>
      <c r="T108" s="0">
        <f>MAX(U108,T109)</f>
        <v>0.384060255554212393</v>
      </c>
      <c r="U108" s="640">
        <f>X108/W108</f>
        <v>0.384060255554212393</v>
      </c>
      <c r="V108" s="0">
        <f>X108-Y108</f>
        <v>14.4769001007080078</v>
      </c>
      <c r="W108" s="644" t="n">
        <v>15173081452</v>
      </c>
      <c r="X108" s="0" t="n">
        <v>5827377540</v>
      </c>
      <c r="Y108" s="35">
        <f>W108*$B$6</f>
        <v>5827377525.52309895</v>
      </c>
    </row>
    <row r="109" spans="3:25">
      <c r="C109" s="0"/>
      <c r="D109" s="4"/>
      <c r="E109" s="4"/>
      <c r="F109" s="4"/>
      <c r="H109" s="36"/>
      <c r="K109" s="0" t="n">
        <v>106</v>
      </c>
      <c r="L109" s="0">
        <f>MAX(M109,L293)</f>
        <v>0.616147029865441453</v>
      </c>
      <c r="M109" s="79">
        <f>P109/O109</f>
        <v>0.616147029865441453</v>
      </c>
      <c r="N109" s="0">
        <f>P109-Q109</f>
        <v>3.15797883245068078</v>
      </c>
      <c r="O109" s="644" t="n">
        <v>15235</v>
      </c>
      <c r="P109" s="644" t="n">
        <v>9387</v>
      </c>
      <c r="Q109" s="35">
        <f>$B$5*O109</f>
        <v>9383.84202116755296</v>
      </c>
      <c r="S109" s="0" t="n">
        <v>106</v>
      </c>
      <c r="T109" s="0">
        <f>MAX(U109,T110)</f>
        <v>0.38406025537190116</v>
      </c>
      <c r="U109" s="640">
        <f>X109/W109</f>
        <v>0.38406025537190116</v>
      </c>
      <c r="V109" s="0">
        <f>X109-Y109</f>
        <v>14.6289796829223633</v>
      </c>
      <c r="W109" s="644" t="n">
        <v>18954215632</v>
      </c>
      <c r="X109" s="0" t="n">
        <v>7279560896</v>
      </c>
      <c r="Y109" s="35">
        <f>W109*$B$6</f>
        <v>7279560881.37102127</v>
      </c>
    </row>
    <row r="110" spans="3:25">
      <c r="C110" s="0"/>
      <c r="D110" s="4"/>
      <c r="E110" s="4"/>
      <c r="F110" s="4"/>
      <c r="H110" s="36"/>
      <c r="K110" s="0" t="n">
        <v>107</v>
      </c>
      <c r="L110" s="0">
        <f>MAX(M110,L294)</f>
        <v>0.616153695353852271</v>
      </c>
      <c r="M110" s="79">
        <f>P110/O110</f>
        <v>0.616153695353852271</v>
      </c>
      <c r="N110" s="0">
        <f>P110-Q110</f>
        <v>3.27407614524963719</v>
      </c>
      <c r="O110" s="644" t="n">
        <v>15303</v>
      </c>
      <c r="P110" s="644" t="n">
        <v>9429</v>
      </c>
      <c r="Q110" s="35">
        <f>$B$5*O110</f>
        <v>9425.72592385474672</v>
      </c>
      <c r="S110" s="0" t="n">
        <v>107</v>
      </c>
      <c r="T110" s="0">
        <f>MAX(U110,T111)</f>
        <v>0.384060254895418431</v>
      </c>
      <c r="U110" s="640">
        <f>X110/W110</f>
        <v>0.384060254892044828</v>
      </c>
      <c r="V110" s="0">
        <f>X110-Y110</f>
        <v>15.042999267578125</v>
      </c>
      <c r="W110" s="644" t="n">
        <v>51526011692</v>
      </c>
      <c r="X110" s="0" t="n">
        <v>19789093184</v>
      </c>
      <c r="Y110" s="35">
        <f>W110*$B$6</f>
        <v>19789093168.9569931</v>
      </c>
    </row>
    <row r="111" spans="3:25">
      <c r="C111" s="0"/>
      <c r="D111" s="4"/>
      <c r="E111" s="4"/>
      <c r="F111" s="4"/>
      <c r="H111" s="36"/>
      <c r="K111" s="0" t="n">
        <v>108</v>
      </c>
      <c r="L111" s="0">
        <f>MAX(M111,L295)</f>
        <v>0.616163595975434486</v>
      </c>
      <c r="M111" s="79">
        <f>P111/O111</f>
        <v>0.616163595975434486</v>
      </c>
      <c r="N111" s="0">
        <f>P111-Q111</f>
        <v>3.42625690904969815</v>
      </c>
      <c r="O111" s="644" t="n">
        <v>15306</v>
      </c>
      <c r="P111" s="0" t="n">
        <v>9431</v>
      </c>
      <c r="Q111" s="35">
        <f>$B$5*O111</f>
        <v>9427.57374309094666</v>
      </c>
      <c r="S111" s="0" t="n">
        <v>108</v>
      </c>
      <c r="T111" s="0">
        <f>MAX(U111,T112)</f>
        <v>0.384060254895418431</v>
      </c>
      <c r="U111" s="640">
        <f>X111/W111</f>
        <v>0.384060254895418431</v>
      </c>
      <c r="V111" s="0">
        <f>X111-Y111</f>
        <v>15.2168006896972656</v>
      </c>
      <c r="W111" s="644" t="n">
        <v>51526011728</v>
      </c>
      <c r="X111" s="0" t="n">
        <v>19789093198</v>
      </c>
      <c r="Y111" s="35">
        <f>W111*$B$6</f>
        <v>19789093182.7831612</v>
      </c>
    </row>
    <row r="112" spans="3:25">
      <c r="C112" s="0"/>
      <c r="D112" s="4"/>
      <c r="E112" s="4"/>
      <c r="F112" s="4"/>
      <c r="H112" s="36"/>
      <c r="K112" s="0" t="n">
        <v>109</v>
      </c>
      <c r="L112" s="0">
        <f>MAX(M112,L296)</f>
        <v>0.616188671849480674</v>
      </c>
      <c r="M112" s="79">
        <f>P112/O112</f>
        <v>0.616188671849480674</v>
      </c>
      <c r="N112" s="0">
        <f>P112-Q112</f>
        <v>3.8103171636503248</v>
      </c>
      <c r="O112" s="644" t="n">
        <v>15307</v>
      </c>
      <c r="P112" s="644" t="n">
        <v>9432</v>
      </c>
      <c r="Q112" s="35">
        <f>$B$5*O112</f>
        <v>9428.18968283634604</v>
      </c>
      <c r="S112" s="0" t="n">
        <v>109</v>
      </c>
      <c r="T112" s="30">
        <f>MAX(U112,T113)</f>
        <v>0.384060254881690497</v>
      </c>
      <c r="U112" s="641">
        <f>X112/W112</f>
        <v>0.384060254881690497</v>
      </c>
      <c r="V112" s="30">
        <f>X112-Y112</f>
        <v>15.6483001708984375</v>
      </c>
      <c r="W112" s="646" t="n">
        <v>55570320380</v>
      </c>
      <c r="X112" s="30" t="n">
        <v>21342351409</v>
      </c>
      <c r="Y112" s="651">
        <f>W112*$B$6</f>
        <v>21342351393.3516502</v>
      </c>
    </row>
    <row r="113" spans="3:25">
      <c r="C113" s="0"/>
      <c r="D113" s="4"/>
      <c r="E113" s="4"/>
      <c r="F113" s="4"/>
      <c r="H113" s="36"/>
      <c r="K113" s="0" t="n">
        <v>110</v>
      </c>
      <c r="L113" s="0">
        <f>MAX(M113,L297)</f>
        <v>0.616193274567417593</v>
      </c>
      <c r="M113" s="79">
        <f>P113/O113</f>
        <v>0.616193274567417593</v>
      </c>
      <c r="N113" s="0">
        <f>P113-Q113</f>
        <v>3.88279920044988103</v>
      </c>
      <c r="O113" s="644" t="n">
        <v>15315</v>
      </c>
      <c r="P113" s="644" t="n">
        <v>9437</v>
      </c>
      <c r="Q113" s="35">
        <f>$B$5*O113</f>
        <v>9433.11720079954648</v>
      </c>
      <c r="S113" s="0" t="n">
        <v>110</v>
      </c>
      <c r="T113" s="252">
        <f>MAX(U113,T114)</f>
        <v>0.38406025465258713</v>
      </c>
      <c r="U113" s="500">
        <f>X113/W113</f>
        <v>0.384060254651127195</v>
      </c>
      <c r="V113" s="0">
        <f>X113-Y113</f>
        <v>13.608001708984375</v>
      </c>
      <c r="W113" s="644">
        <f>AA$97+W106</f>
        <v>266651317557</v>
      </c>
      <c r="X113" s="4">
        <f>AB$97+X106</f>
        <v>102410172924</v>
      </c>
      <c r="Y113" s="35">
        <f>W113*$B$6</f>
        <v>102410172910.392212</v>
      </c>
    </row>
    <row r="114" spans="3:25">
      <c r="C114" s="0"/>
      <c r="D114" s="4"/>
      <c r="E114" s="4"/>
      <c r="F114" s="4"/>
      <c r="H114" s="36"/>
      <c r="K114" s="0" t="n">
        <v>111</v>
      </c>
      <c r="L114" s="0">
        <f>MAX(M114,L298)</f>
        <v>0.61618798955613574</v>
      </c>
      <c r="M114" s="79">
        <f>P114/O114</f>
        <v>0.61618798955613574</v>
      </c>
      <c r="N114" s="0">
        <f>P114-Q114</f>
        <v>3.89817798528929416</v>
      </c>
      <c r="O114" s="644" t="n">
        <v>15703</v>
      </c>
      <c r="P114" s="644" t="n">
        <v>9676</v>
      </c>
      <c r="Q114" s="35">
        <f>$B$5*O114</f>
        <v>9672.10182201470889</v>
      </c>
      <c r="S114" s="0" t="n">
        <v>111</v>
      </c>
      <c r="T114" s="0">
        <f>MAX(U114,T115)</f>
        <v>0.38406025465258713</v>
      </c>
      <c r="U114" s="500">
        <f>X114/W114</f>
        <v>0.384060254651557642</v>
      </c>
      <c r="V114" s="0">
        <f>X114-Y114</f>
        <v>13.9629974365234375</v>
      </c>
      <c r="W114" s="644">
        <f>AA$97+W107</f>
        <v>271320976180</v>
      </c>
      <c r="X114" s="4">
        <f>AB$97+X107</f>
        <v>104203603204</v>
      </c>
      <c r="Y114" s="35">
        <f>W114*$B$6</f>
        <v>104203603190.037109</v>
      </c>
    </row>
    <row r="115" spans="3:25">
      <c r="C115" s="0"/>
      <c r="D115" s="4"/>
      <c r="E115" s="4"/>
      <c r="F115" s="4"/>
      <c r="H115" s="36"/>
      <c r="K115" s="0" t="n">
        <v>112</v>
      </c>
      <c r="L115" s="0">
        <f>MAX(M115,L299)</f>
        <v>0.616192476608745388</v>
      </c>
      <c r="M115" s="79">
        <f>P115/O115</f>
        <v>0.616192476608745388</v>
      </c>
      <c r="N115" s="0">
        <f>P115-Q115</f>
        <v>3.97066002209066937</v>
      </c>
      <c r="O115" s="644" t="n">
        <v>15711</v>
      </c>
      <c r="P115" s="644" t="n">
        <v>9681</v>
      </c>
      <c r="Q115" s="35">
        <f>$B$5*O115</f>
        <v>9677.02933997790751</v>
      </c>
      <c r="S115" s="0" t="n">
        <v>112</v>
      </c>
      <c r="T115" s="0">
        <f>MAX(U115,T116)</f>
        <v>0.38406025465258713</v>
      </c>
      <c r="U115" s="500">
        <f>X115/W115</f>
        <v>0.38406025465258713</v>
      </c>
      <c r="V115" s="0">
        <f>X115-Y115</f>
        <v>14.4770050048828125</v>
      </c>
      <c r="W115" s="644">
        <f>AA$97+W108</f>
        <v>275793541552</v>
      </c>
      <c r="X115" s="4">
        <f>AB$97+X108</f>
        <v>105921337800</v>
      </c>
      <c r="Y115" s="35">
        <f>W115*$B$6</f>
        <v>105921337785.52301</v>
      </c>
    </row>
    <row r="116" spans="3:25">
      <c r="C116" s="0"/>
      <c r="D116" s="4"/>
      <c r="E116" s="4"/>
      <c r="F116" s="4"/>
      <c r="H116" s="36"/>
      <c r="K116" s="0" t="n">
        <v>113</v>
      </c>
      <c r="L116" s="0">
        <f>MAX(M116,L300)</f>
        <v>0.616186134627908366</v>
      </c>
      <c r="M116" s="79">
        <f>P116/O116</f>
        <v>0.616186134627908366</v>
      </c>
      <c r="N116" s="0">
        <f>P116-Q116</f>
        <v>4.16176045020074525</v>
      </c>
      <c r="O116" s="644" t="n">
        <v>16891</v>
      </c>
      <c r="P116" s="644" t="n">
        <v>10408</v>
      </c>
      <c r="Q116" s="35">
        <f>$B$5*O116</f>
        <v>10403.8382395497956</v>
      </c>
      <c r="S116" s="0" t="n">
        <v>113</v>
      </c>
      <c r="T116" s="0">
        <f>MAX(U116,T117)</f>
        <v>0.384060254652421218</v>
      </c>
      <c r="U116" s="500">
        <f>X116/W116</f>
        <v>0.384060254652421218</v>
      </c>
      <c r="V116" s="0">
        <f>X116-Y116</f>
        <v>14.628997802734375</v>
      </c>
      <c r="W116" s="644">
        <f>AA$97+W109</f>
        <v>279574675732</v>
      </c>
      <c r="X116" s="4">
        <f>AB$97+X109</f>
        <v>107373521156</v>
      </c>
      <c r="Y116" s="35">
        <f>W116*$B$6</f>
        <v>107373521141.370926</v>
      </c>
    </row>
    <row r="117" spans="3:25">
      <c r="C117" s="0"/>
      <c r="D117" s="4"/>
      <c r="E117" s="4"/>
      <c r="F117" s="4"/>
      <c r="H117" s="36"/>
      <c r="K117" s="0" t="n">
        <v>114</v>
      </c>
      <c r="L117" s="0">
        <f>MAX(M117,L301)</f>
        <v>0.61619030711876448</v>
      </c>
      <c r="M117" s="79">
        <f>P117/O117</f>
        <v>0.61619030711876448</v>
      </c>
      <c r="N117" s="0">
        <f>P117-Q117</f>
        <v>4.23424248700030148</v>
      </c>
      <c r="O117" s="644" t="n">
        <v>16899</v>
      </c>
      <c r="P117" s="644" t="n">
        <v>10413</v>
      </c>
      <c r="Q117" s="35">
        <f>$B$5*O117</f>
        <v>10408.7657575129961</v>
      </c>
      <c r="S117" s="0" t="n">
        <v>114</v>
      </c>
      <c r="T117" s="0">
        <f>MAX(U117,T118)</f>
        <v>0.384060254649585531</v>
      </c>
      <c r="U117" s="500">
        <f>X117/W117</f>
        <v>0.384060254648287458</v>
      </c>
      <c r="V117" s="0">
        <f>X117-Y117</f>
        <v>15.042999267578125</v>
      </c>
      <c r="W117" s="644">
        <f>AA$97+W110</f>
        <v>312146471792</v>
      </c>
      <c r="X117" s="4">
        <f>AB$97+X110</f>
        <v>119883053444</v>
      </c>
      <c r="Y117" s="35">
        <f>W117*$B$6</f>
        <v>119883053428.956894</v>
      </c>
    </row>
    <row r="118" spans="3:25">
      <c r="C118" s="0"/>
      <c r="D118" s="4"/>
      <c r="E118" s="4"/>
      <c r="F118" s="4"/>
      <c r="H118" s="36"/>
      <c r="K118" s="0" t="n">
        <v>115</v>
      </c>
      <c r="L118" s="0">
        <f>MAX(M118,L302)</f>
        <v>0.61620280092182238</v>
      </c>
      <c r="M118" s="79">
        <f>P118/O118</f>
        <v>0.61620280092182238</v>
      </c>
      <c r="N118" s="0">
        <f>P118-Q118</f>
        <v>4.45168859740078915</v>
      </c>
      <c r="O118" s="644" t="n">
        <v>16923</v>
      </c>
      <c r="P118" s="644" t="n">
        <v>10428</v>
      </c>
      <c r="Q118" s="35">
        <f>$B$5*O118</f>
        <v>10423.5483114025938</v>
      </c>
      <c r="S118" s="0" t="n">
        <v>115</v>
      </c>
      <c r="T118" s="0">
        <f>MAX(U118,T119)</f>
        <v>0.384060254649585531</v>
      </c>
      <c r="U118" s="500">
        <f>X118/W118</f>
        <v>0.384060254648844346</v>
      </c>
      <c r="V118" s="0">
        <f>X118-Y118</f>
        <v>15.2169952392578125</v>
      </c>
      <c r="W118" s="644">
        <f>AA$97+W111</f>
        <v>312146471828</v>
      </c>
      <c r="X118" s="4">
        <f>AB$97+X111</f>
        <v>119883053458</v>
      </c>
      <c r="Y118" s="35">
        <f>W118*$B$6</f>
        <v>119883053442.783066</v>
      </c>
    </row>
    <row r="119" spans="3:25">
      <c r="C119" s="0"/>
      <c r="D119" s="4"/>
      <c r="E119" s="4"/>
      <c r="F119" s="4"/>
      <c r="H119" s="36"/>
      <c r="K119" s="0" t="n">
        <v>116</v>
      </c>
      <c r="L119" s="0">
        <f>MAX(M119,L303)</f>
        <v>0.616212718395199754</v>
      </c>
      <c r="M119" s="79">
        <f>P119/O119</f>
        <v>0.616212718395199754</v>
      </c>
      <c r="N119" s="0">
        <f>P119-Q119</f>
        <v>4.64026794699930178</v>
      </c>
      <c r="O119" s="644" t="n">
        <v>16999</v>
      </c>
      <c r="P119" s="644" t="n">
        <v>10475</v>
      </c>
      <c r="Q119" s="35">
        <f>$B$5*O119</f>
        <v>10470.3597320529861</v>
      </c>
      <c r="S119" s="0" t="n">
        <v>116</v>
      </c>
      <c r="T119" s="30">
        <f>MAX(U119,T120)</f>
        <v>0.384060254649585531</v>
      </c>
      <c r="U119" s="500">
        <f>X119/W119</f>
        <v>0.384060254649585531</v>
      </c>
      <c r="V119" s="0">
        <f>X119-Y119</f>
        <v>15.6479949951171875</v>
      </c>
      <c r="W119" s="644">
        <f>AA$97+W112</f>
        <v>316190780480</v>
      </c>
      <c r="X119" s="4">
        <f>AB$97+X112</f>
        <v>121436311669</v>
      </c>
      <c r="Y119" s="35">
        <f>W119*$B$6</f>
        <v>121436311653.351547</v>
      </c>
    </row>
    <row r="120" spans="3:25">
      <c r="C120" s="0"/>
      <c r="D120" s="4"/>
      <c r="E120" s="4"/>
      <c r="F120" s="4"/>
      <c r="H120" s="36"/>
      <c r="K120" s="0" t="n">
        <v>117</v>
      </c>
      <c r="L120" s="0">
        <f>MAX(M120,L304)</f>
        <v>0.61620919278869577</v>
      </c>
      <c r="M120" s="79">
        <f>P120/O120</f>
        <v>0.61620919278869577</v>
      </c>
      <c r="N120" s="0">
        <f>P120-Q120</f>
        <v>4.97696271839959081</v>
      </c>
      <c r="O120" s="644" t="n">
        <v>18471</v>
      </c>
      <c r="P120" s="644" t="n">
        <v>11382</v>
      </c>
      <c r="Q120" s="35">
        <f>$B$5*O120</f>
        <v>11377.0230372816459</v>
      </c>
      <c r="S120" s="0" t="n">
        <v>117</v>
      </c>
      <c r="T120" s="252">
        <f>MAX(U120,T121)</f>
        <v>0.384060254627224431</v>
      </c>
      <c r="U120" s="658">
        <f>X120/W120</f>
        <v>0.384060254627083673</v>
      </c>
      <c r="V120" s="252">
        <f>X120-Y120</f>
        <v>14.47698974609375</v>
      </c>
      <c r="W120" s="653">
        <f>AA$97+W115</f>
        <v>536414001652</v>
      </c>
      <c r="X120" s="655">
        <f>AB$97+X115</f>
        <v>206015298060</v>
      </c>
      <c r="Y120" s="655">
        <f>W120*$B$6</f>
        <v>206015298045.522919</v>
      </c>
    </row>
    <row r="121" spans="3:25">
      <c r="C121" s="0"/>
      <c r="D121" s="4"/>
      <c r="E121" s="4"/>
      <c r="F121" s="4"/>
      <c r="H121" s="36"/>
      <c r="K121" s="0" t="n">
        <v>118</v>
      </c>
      <c r="L121" s="0">
        <f>MAX(M121,L305)</f>
        <v>0.616228188644589725</v>
      </c>
      <c r="M121" s="79">
        <f>P121/O121</f>
        <v>0.616228188644589725</v>
      </c>
      <c r="N121" s="0">
        <f>P121-Q121</f>
        <v>5.33937290239919093</v>
      </c>
      <c r="O121" s="644" t="n">
        <v>18511</v>
      </c>
      <c r="P121" s="644" t="n">
        <v>11407</v>
      </c>
      <c r="Q121" s="35">
        <f>$B$5*O121</f>
        <v>11401.6606270976426</v>
      </c>
      <c r="S121" s="0" t="n">
        <v>118</v>
      </c>
      <c r="T121" s="0">
        <f>MAX(U121,T122)</f>
        <v>0.384060254627224431</v>
      </c>
      <c r="U121" s="500">
        <f>X121/W121</f>
        <v>0.384060254627176292</v>
      </c>
      <c r="V121" s="0">
        <f>X121-Y121</f>
        <v>14.628997802734375</v>
      </c>
      <c r="W121" s="644">
        <f>AA$97+W116</f>
        <v>540195135832</v>
      </c>
      <c r="X121" s="4">
        <f>AB$97+X116</f>
        <v>207467481416</v>
      </c>
      <c r="Y121" s="4">
        <f>W121*$B$6</f>
        <v>207467481401.370819</v>
      </c>
    </row>
    <row r="122" spans="3:25">
      <c r="C122" s="0"/>
      <c r="D122" s="4"/>
      <c r="E122" s="4"/>
      <c r="F122" s="4"/>
      <c r="H122" s="36"/>
      <c r="K122" s="0" t="n">
        <v>119</v>
      </c>
      <c r="L122" s="0">
        <f>MAX(M122,L306)</f>
        <v>0.616231977968572764</v>
      </c>
      <c r="M122" s="79">
        <f>P122/O122</f>
        <v>0.616231977968572764</v>
      </c>
      <c r="N122" s="0">
        <f>P122-Q122</f>
        <v>5.41185493920056615</v>
      </c>
      <c r="O122" s="644" t="n">
        <v>18519</v>
      </c>
      <c r="P122" s="644" t="n">
        <v>11412</v>
      </c>
      <c r="Q122" s="35">
        <f>$B$5*O122</f>
        <v>11406.5881450608413</v>
      </c>
      <c r="S122" s="0" t="n">
        <v>119</v>
      </c>
      <c r="T122" s="30">
        <f>MAX(U122,T123)</f>
        <v>0.384060254627224431</v>
      </c>
      <c r="U122" s="659">
        <f>X122/W122</f>
        <v>0.384060254627224431</v>
      </c>
      <c r="V122" s="30">
        <f>X122-Y122</f>
        <v>15.64801025390625</v>
      </c>
      <c r="W122" s="646">
        <f>AA$97+W119</f>
        <v>576811240580</v>
      </c>
      <c r="X122" s="650">
        <f>AB$97+X119</f>
        <v>221530271929</v>
      </c>
      <c r="Y122" s="650">
        <f>W122*$B$6</f>
        <v>221530271913.351471</v>
      </c>
    </row>
    <row r="123" spans="3:25">
      <c r="C123" s="0"/>
      <c r="D123" s="4"/>
      <c r="E123" s="4"/>
      <c r="F123" s="4"/>
      <c r="H123" s="36"/>
      <c r="K123" s="0" t="n">
        <v>120</v>
      </c>
      <c r="L123" s="0">
        <f>MAX(M123,L307)</f>
        <v>0.616243326322601526</v>
      </c>
      <c r="M123" s="79">
        <f>P123/O123</f>
        <v>0.616243326322601526</v>
      </c>
      <c r="N123" s="0">
        <f>P123-Q123</f>
        <v>5.62930104959923483</v>
      </c>
      <c r="O123" s="644" t="n">
        <v>18543</v>
      </c>
      <c r="P123" s="644" t="n">
        <v>11427</v>
      </c>
      <c r="Q123" s="35">
        <f>$B$5*O123</f>
        <v>11421.370698950439</v>
      </c>
      <c r="S123" s="0" t="n">
        <v>120</v>
      </c>
      <c r="T123" s="30">
        <f>MAX(U123,T124)</f>
        <v>0.38406025461878146</v>
      </c>
      <c r="U123" s="659">
        <f>X123/W123</f>
        <v>0.38406025461878146</v>
      </c>
      <c r="V123" s="30">
        <f>X123-Y123</f>
        <v>15.64898681640625</v>
      </c>
      <c r="W123" s="646">
        <f>AA$97+W122</f>
        <v>837431700680</v>
      </c>
      <c r="X123" s="650">
        <f>AB$97+X122</f>
        <v>321624232189</v>
      </c>
      <c r="Y123" s="650">
        <f>W123*$B$6</f>
        <v>321624232173.351379</v>
      </c>
    </row>
    <row r="124" spans="3:25">
      <c r="C124" s="0"/>
      <c r="D124" s="4"/>
      <c r="E124" s="4"/>
      <c r="F124" s="4"/>
      <c r="H124" s="36"/>
      <c r="K124" s="0" t="n">
        <v>121</v>
      </c>
      <c r="L124" s="0">
        <f>MAX(M124,L308)</f>
        <v>0.616251482799525441</v>
      </c>
      <c r="M124" s="79">
        <f>P124/O124</f>
        <v>0.616251482799525441</v>
      </c>
      <c r="N124" s="0">
        <f>P124-Q124</f>
        <v>5.78148181339929579</v>
      </c>
      <c r="O124" s="644" t="n">
        <v>18546</v>
      </c>
      <c r="P124" s="644" t="n">
        <v>11429</v>
      </c>
      <c r="Q124" s="35">
        <f>$B$5*O124</f>
        <v>11423.2185181866389</v>
      </c>
      <c r="S124" s="0" t="n">
        <v>121</v>
      </c>
      <c r="T124" s="30">
        <f>MAX(U124,T125)</f>
        <v>0.384060254614346377</v>
      </c>
      <c r="U124" s="659">
        <f>X124/W124</f>
        <v>0.384060254614346377</v>
      </c>
      <c r="V124" s="30">
        <f>X124-Y124</f>
        <v>15.64898681640625</v>
      </c>
      <c r="W124" s="646">
        <f>AA$97+W123</f>
        <v>1098052160780</v>
      </c>
      <c r="X124" s="650">
        <f>AB$97+X123</f>
        <v>421718192449</v>
      </c>
      <c r="Y124" s="650">
        <f>W124*$B$6</f>
        <v>421718192433.351257</v>
      </c>
    </row>
    <row r="125" spans="3:25">
      <c r="C125" s="0"/>
      <c r="D125" s="4"/>
      <c r="E125" s="4"/>
      <c r="F125" s="4"/>
      <c r="H125" s="36"/>
      <c r="K125" s="0" t="n">
        <v>122</v>
      </c>
      <c r="L125" s="0">
        <f>MAX(M125,L309)</f>
        <v>0.616272173397314837</v>
      </c>
      <c r="M125" s="79">
        <f>P125/O125</f>
        <v>0.616272173397314837</v>
      </c>
      <c r="N125" s="0">
        <f>P125-Q125</f>
        <v>6.16554206799992244</v>
      </c>
      <c r="O125" s="644" t="n">
        <v>18547</v>
      </c>
      <c r="P125" s="644" t="n">
        <v>11430</v>
      </c>
      <c r="Q125" s="35">
        <f>$B$5*O125</f>
        <v>11423.8344579320383</v>
      </c>
      <c r="S125" s="0" t="n">
        <v>122</v>
      </c>
      <c r="T125" s="30">
        <f>MAX(U125,T126)</f>
        <v>0.384060254611612741</v>
      </c>
      <c r="U125" s="659">
        <f>X125/W125</f>
        <v>0.384060254611612741</v>
      </c>
      <c r="V125" s="30">
        <f>X125-Y125</f>
        <v>15.64898681640625</v>
      </c>
      <c r="W125" s="646">
        <f>AA$97+W124</f>
        <v>1358672620880</v>
      </c>
      <c r="X125" s="650">
        <f>AB$97+X124</f>
        <v>521812152709</v>
      </c>
      <c r="Y125" s="650">
        <f>W125*$B$6</f>
        <v>521812152693.351196</v>
      </c>
    </row>
    <row r="126" spans="3:25">
      <c r="C126" s="0"/>
      <c r="D126" s="4"/>
      <c r="E126" s="4"/>
      <c r="F126" s="4"/>
      <c r="H126" s="36"/>
      <c r="K126" s="0" t="n">
        <v>123</v>
      </c>
      <c r="L126" s="0">
        <f>MAX(M126,L310)</f>
        <v>0.61623397608531727</v>
      </c>
      <c r="M126" s="79">
        <f>P126/O126</f>
        <v>0.61623397608531727</v>
      </c>
      <c r="N126" s="0">
        <f>P126-Q126</f>
        <v>5.46268690539909585</v>
      </c>
      <c r="O126" s="644" t="n">
        <v>18566</v>
      </c>
      <c r="P126" s="0" t="n">
        <v>11441</v>
      </c>
      <c r="Q126" s="35">
        <f>$B$5*O126</f>
        <v>11435.5373130946373</v>
      </c>
      <c r="S126" s="0" t="n">
        <v>123</v>
      </c>
      <c r="T126" s="30">
        <f>MAX(U126,T127)</f>
        <v>0.384060254609759077</v>
      </c>
      <c r="U126" s="659">
        <f>X126/W126</f>
        <v>0.384060254609759077</v>
      </c>
      <c r="V126" s="30">
        <f>X126-Y126</f>
        <v>15.6490478515625</v>
      </c>
      <c r="W126" s="646">
        <f>AA$97+W125</f>
        <v>1619293080980</v>
      </c>
      <c r="X126" s="650">
        <f>AB$97+X125</f>
        <v>621906112969</v>
      </c>
      <c r="Y126" s="650">
        <f>W126*$B$6</f>
        <v>621906112953.351074</v>
      </c>
    </row>
    <row r="127" spans="3:25">
      <c r="C127" s="0"/>
      <c r="D127" s="4"/>
      <c r="E127" s="4"/>
      <c r="F127" s="4"/>
      <c r="H127" s="36"/>
      <c r="K127" s="0" t="n">
        <v>124</v>
      </c>
      <c r="L127" s="0">
        <f>MAX(M127,L311)</f>
        <v>0.616252215478811927</v>
      </c>
      <c r="M127" s="79">
        <f>P127/O127</f>
        <v>0.616252215478811927</v>
      </c>
      <c r="N127" s="0">
        <f>P127-Q127</f>
        <v>5.81788039919956645</v>
      </c>
      <c r="O127" s="644" t="n">
        <v>18619</v>
      </c>
      <c r="P127" s="0" t="n">
        <v>11474</v>
      </c>
      <c r="Q127" s="35">
        <f>$B$5*O127</f>
        <v>11468.1821196008314</v>
      </c>
      <c r="U127" s="0" t="n">
        <v>0</v>
      </c>
      <c r="V127" s="0" t="n">
        <v>0</v>
      </c>
      <c r="W127" s="644"/>
      <c r="X127" s="4"/>
      <c r="Y127" s="4"/>
    </row>
    <row r="128" spans="3:25">
      <c r="C128" s="0"/>
      <c r="D128" s="4"/>
      <c r="E128" s="4"/>
      <c r="F128" s="4"/>
      <c r="H128" s="36"/>
      <c r="K128" s="0" t="n">
        <v>125</v>
      </c>
      <c r="L128" s="0">
        <f>MAX(M128,L312)</f>
        <v>0.616206637310707794</v>
      </c>
      <c r="M128" s="79">
        <f>P128/O128</f>
        <v>0.616206637310707794</v>
      </c>
      <c r="N128" s="0">
        <f>P128-Q128</f>
        <v>4.97006116299962741</v>
      </c>
      <c r="O128" s="644" t="n">
        <v>18622</v>
      </c>
      <c r="P128" s="0" t="n">
        <v>11475</v>
      </c>
      <c r="Q128" s="35">
        <f>$B$5*O128</f>
        <v>11470.0299388370313</v>
      </c>
      <c r="U128" s="519"/>
      <c r="W128" s="644"/>
      <c r="X128" s="4"/>
      <c r="Y128" s="4"/>
    </row>
    <row r="129" spans="3:17">
      <c r="C129" s="0"/>
      <c r="D129" s="4"/>
      <c r="E129" s="4"/>
      <c r="F129" s="4"/>
      <c r="H129" s="36"/>
      <c r="K129" s="0" t="n">
        <v>126</v>
      </c>
      <c r="L129" s="0">
        <f>MAX(M129,L313)</f>
        <v>0.61622724587875215</v>
      </c>
      <c r="M129" s="79">
        <f>P129/O129</f>
        <v>0.61622724587875215</v>
      </c>
      <c r="N129" s="0">
        <f>P129-Q129</f>
        <v>5.35412141760025406</v>
      </c>
      <c r="O129" s="644" t="n">
        <v>18623</v>
      </c>
      <c r="P129" s="0" t="n">
        <v>11476</v>
      </c>
      <c r="Q129" s="35">
        <f>$B$5*O129</f>
        <v>11470.6458785824307</v>
      </c>
    </row>
    <row r="130" spans="3:17">
      <c r="C130" s="0"/>
      <c r="D130" s="4"/>
      <c r="E130" s="4"/>
      <c r="F130" s="4"/>
      <c r="H130" s="36"/>
      <c r="K130" s="0" t="n">
        <v>127</v>
      </c>
      <c r="L130" s="0">
        <f>MAX(M130,L314)</f>
        <v>0.616232411320956608</v>
      </c>
      <c r="M130" s="79">
        <f>P130/O130</f>
        <v>0.616232411320956608</v>
      </c>
      <c r="N130" s="0">
        <f>P130-Q130</f>
        <v>5.47021873039921047</v>
      </c>
      <c r="O130" s="644" t="n">
        <v>18691</v>
      </c>
      <c r="P130" s="0" t="n">
        <v>11518</v>
      </c>
      <c r="Q130" s="35">
        <f>$B$5*O130</f>
        <v>11512.5297812696244</v>
      </c>
    </row>
    <row r="131" spans="3:17">
      <c r="C131" s="0"/>
      <c r="D131" s="4"/>
      <c r="E131" s="4"/>
      <c r="F131" s="4"/>
      <c r="H131" s="36"/>
      <c r="K131" s="0" t="n">
        <v>128</v>
      </c>
      <c r="L131" s="0">
        <f>MAX(M131,L315)</f>
        <v>0.616236162361623574</v>
      </c>
      <c r="M131" s="79">
        <f>P131/O131</f>
        <v>0.616236162361623574</v>
      </c>
      <c r="N131" s="0">
        <f>P131-Q131</f>
        <v>5.54270076720058569</v>
      </c>
      <c r="O131" s="644" t="n">
        <v>18699</v>
      </c>
      <c r="P131" s="0" t="n">
        <v>11523</v>
      </c>
      <c r="Q131" s="35">
        <f>$B$5*O131</f>
        <v>11517.4572992328249</v>
      </c>
    </row>
    <row r="132" spans="3:17">
      <c r="C132" s="0"/>
      <c r="D132" s="4"/>
      <c r="E132" s="4"/>
      <c r="F132" s="4"/>
      <c r="H132" s="36"/>
      <c r="K132" s="0" t="n">
        <v>129</v>
      </c>
      <c r="L132" s="0">
        <f>MAX(M132,L316)</f>
        <v>0.61623991019404496</v>
      </c>
      <c r="M132" s="79">
        <f>P132/O132</f>
        <v>0.61623991019404496</v>
      </c>
      <c r="N132" s="0">
        <f>P132-Q132</f>
        <v>5.61518280400014191</v>
      </c>
      <c r="O132" s="644" t="n">
        <v>18707</v>
      </c>
      <c r="P132" s="0" t="n">
        <v>11528</v>
      </c>
      <c r="Q132" s="35">
        <f>$B$5*O132</f>
        <v>11522.3848171960235</v>
      </c>
    </row>
    <row r="133" spans="3:17">
      <c r="C133" s="0"/>
      <c r="D133" s="4"/>
      <c r="E133" s="4"/>
      <c r="F133" s="4"/>
      <c r="H133" s="36"/>
      <c r="K133" s="0" t="n">
        <v>130</v>
      </c>
      <c r="L133" s="0">
        <f>MAX(M133,L317)</f>
        <v>0.616247995724211606</v>
      </c>
      <c r="M133" s="79">
        <f>P133/O133</f>
        <v>0.616247995724211606</v>
      </c>
      <c r="N133" s="0">
        <f>P133-Q133</f>
        <v>5.76736356780020287</v>
      </c>
      <c r="O133" s="644" t="n">
        <v>18710</v>
      </c>
      <c r="P133" s="0" t="n">
        <v>11530</v>
      </c>
      <c r="Q133" s="35">
        <f>$B$5*O133</f>
        <v>11524.2326364322234</v>
      </c>
    </row>
    <row r="134" spans="3:17">
      <c r="C134" s="0"/>
      <c r="D134" s="4"/>
      <c r="E134" s="4"/>
      <c r="F134" s="4"/>
      <c r="H134" s="36"/>
      <c r="K134" s="0" t="n">
        <v>131</v>
      </c>
      <c r="L134" s="0">
        <f>MAX(M134,L318)</f>
        <v>0.616247396250600854</v>
      </c>
      <c r="M134" s="79">
        <f>P134/O134</f>
        <v>0.616247396250600854</v>
      </c>
      <c r="N134" s="0">
        <f>P134-Q134</f>
        <v>5.76014687759925437</v>
      </c>
      <c r="O134" s="644" t="n">
        <v>18723</v>
      </c>
      <c r="P134" s="0" t="n">
        <v>11538</v>
      </c>
      <c r="Q134" s="35">
        <f>$B$5*O134</f>
        <v>11532.2398531224226</v>
      </c>
    </row>
    <row r="135" spans="3:17">
      <c r="C135" s="0"/>
      <c r="D135" s="4"/>
      <c r="E135" s="4"/>
      <c r="F135" s="4"/>
      <c r="H135" s="36"/>
      <c r="K135" s="0" t="n">
        <v>132</v>
      </c>
      <c r="L135" s="0">
        <f>MAX(M135,L319)</f>
        <v>0.616238130801237549</v>
      </c>
      <c r="M135" s="79">
        <f>P135/O135</f>
        <v>0.616238130801237549</v>
      </c>
      <c r="N135" s="0">
        <f>P135-Q135</f>
        <v>5.59353273339911539</v>
      </c>
      <c r="O135" s="644" t="n">
        <v>18746</v>
      </c>
      <c r="P135" s="0" t="n">
        <v>11552</v>
      </c>
      <c r="Q135" s="35">
        <f>$B$5*O135</f>
        <v>11546.4064672666191</v>
      </c>
    </row>
    <row r="136" spans="3:17">
      <c r="C136" s="0"/>
      <c r="D136" s="4"/>
      <c r="E136" s="4"/>
      <c r="F136" s="4"/>
      <c r="H136" s="36"/>
      <c r="K136" s="0" t="n">
        <v>133</v>
      </c>
      <c r="L136" s="0">
        <f>MAX(M136,L320)</f>
        <v>0.616207379729098559</v>
      </c>
      <c r="M136" s="79">
        <f>P136/O136</f>
        <v>0.616207379729098559</v>
      </c>
      <c r="N136" s="0">
        <f>P136-Q136</f>
        <v>5.73005098800058477</v>
      </c>
      <c r="O136" s="644" t="n">
        <v>21410</v>
      </c>
      <c r="P136" s="0" t="n">
        <v>13193</v>
      </c>
      <c r="Q136" s="35">
        <f>$B$5*O136</f>
        <v>13187.2699490119667</v>
      </c>
    </row>
    <row r="137" spans="3:17">
      <c r="C137" s="0"/>
      <c r="D137" s="4"/>
      <c r="E137" s="4"/>
      <c r="F137" s="4"/>
      <c r="H137" s="36"/>
      <c r="K137" s="0" t="n">
        <v>134</v>
      </c>
      <c r="L137" s="0">
        <f>MAX(M137,L321)</f>
        <v>0.616160201652429684</v>
      </c>
      <c r="M137" s="79">
        <f>P137/O137</f>
        <v>0.616160201652429684</v>
      </c>
      <c r="N137" s="0">
        <f>P137-Q137</f>
        <v>4.72283429779963626</v>
      </c>
      <c r="O137" s="644" t="n">
        <v>21423</v>
      </c>
      <c r="P137" s="0" t="n">
        <v>13200</v>
      </c>
      <c r="Q137" s="35">
        <f>$B$5*O137</f>
        <v>13195.2771657021658</v>
      </c>
    </row>
    <row r="138" spans="3:17">
      <c r="C138" s="0"/>
      <c r="D138" s="4"/>
      <c r="E138" s="4"/>
      <c r="F138" s="4"/>
      <c r="H138" s="36"/>
      <c r="K138" s="0" t="n">
        <v>135</v>
      </c>
      <c r="L138" s="0">
        <f>MAX(M138,L322)</f>
        <v>0.616163016357083482</v>
      </c>
      <c r="M138" s="79">
        <f>P138/O138</f>
        <v>0.616163016357083482</v>
      </c>
      <c r="N138" s="0">
        <f>P138-Q138</f>
        <v>4.83203005530049268</v>
      </c>
      <c r="O138" s="644" t="n">
        <v>21642</v>
      </c>
      <c r="P138" s="0" t="n">
        <v>13335</v>
      </c>
      <c r="Q138" s="35">
        <f>$B$5*O138</f>
        <v>13330.167969944745</v>
      </c>
    </row>
    <row r="139" spans="3:17">
      <c r="C139" s="0"/>
      <c r="D139" s="4"/>
      <c r="E139" s="4"/>
      <c r="F139" s="4"/>
      <c r="H139" s="36"/>
      <c r="K139" s="0" t="n">
        <v>136</v>
      </c>
      <c r="L139" s="0">
        <f>MAX(M139,L323)</f>
        <v>0.616180751282169759</v>
      </c>
      <c r="M139" s="79">
        <f>P139/O139</f>
        <v>0.616180751282169759</v>
      </c>
      <c r="N139" s="0">
        <f>P139-Q139</f>
        <v>5.21609030989930034</v>
      </c>
      <c r="O139" s="644" t="n">
        <v>21643</v>
      </c>
      <c r="P139" s="0" t="n">
        <v>13336</v>
      </c>
      <c r="Q139" s="35">
        <f>$B$5*O139</f>
        <v>13330.7839096901444</v>
      </c>
    </row>
    <row r="140" spans="3:17">
      <c r="C140" s="0"/>
      <c r="D140" s="4"/>
      <c r="E140" s="4"/>
      <c r="F140" s="4"/>
      <c r="H140" s="36"/>
      <c r="K140" s="0" t="n">
        <v>137</v>
      </c>
      <c r="L140" s="0">
        <f>MAX(M140,L324)</f>
        <v>0.616116622798137303</v>
      </c>
      <c r="M140" s="79">
        <f>P140/O140</f>
        <v>0.616116622798137303</v>
      </c>
      <c r="N140" s="0">
        <f>P140-Q140</f>
        <v>5.24158481919948827</v>
      </c>
      <c r="O140" s="644" t="n">
        <v>29634</v>
      </c>
      <c r="P140" s="0" t="n">
        <v>18258</v>
      </c>
      <c r="Q140" s="35">
        <f>$B$5*O140</f>
        <v>18252.758415180786</v>
      </c>
    </row>
    <row r="141" spans="3:17">
      <c r="C141" s="0"/>
      <c r="D141" s="4"/>
      <c r="E141" s="4"/>
      <c r="F141" s="4"/>
      <c r="H141" s="36"/>
      <c r="K141" s="0" t="n">
        <v>138</v>
      </c>
      <c r="L141" s="0">
        <f>MAX(M141,L325)</f>
        <v>0.616129576514256794</v>
      </c>
      <c r="M141" s="79">
        <f>P141/O141</f>
        <v>0.616129576514256794</v>
      </c>
      <c r="N141" s="0">
        <f>P141-Q141</f>
        <v>5.62564507380011491</v>
      </c>
      <c r="O141" s="644" t="n">
        <v>29635</v>
      </c>
      <c r="P141" s="0" t="n">
        <v>18259</v>
      </c>
      <c r="Q141" s="35">
        <f>$B$5*O141</f>
        <v>18253.3743549261853</v>
      </c>
    </row>
    <row r="142" spans="3:17">
      <c r="C142" s="0"/>
      <c r="D142" s="4"/>
      <c r="E142" s="4"/>
      <c r="F142" s="4"/>
      <c r="H142" s="36"/>
      <c r="K142" s="0" t="n">
        <v>139</v>
      </c>
      <c r="L142" s="0">
        <f>MAX(M142,L326)</f>
        <v>0.616131970448335231</v>
      </c>
      <c r="M142" s="79">
        <f>P142/O142</f>
        <v>0.616131970448335231</v>
      </c>
      <c r="N142" s="0">
        <f>P142-Q142</f>
        <v>5.69812711060149013</v>
      </c>
      <c r="O142" s="644" t="n">
        <v>29643</v>
      </c>
      <c r="P142" s="0" t="n">
        <v>18264</v>
      </c>
      <c r="Q142" s="35">
        <f>$B$5*O142</f>
        <v>18258.301872889384</v>
      </c>
    </row>
    <row r="143" spans="3:17">
      <c r="C143" s="0"/>
      <c r="D143" s="4"/>
      <c r="E143" s="4"/>
      <c r="F143" s="4"/>
      <c r="H143" s="36"/>
      <c r="K143" s="0" t="n">
        <v>140</v>
      </c>
      <c r="L143" s="0">
        <f>MAX(M143,L327)</f>
        <v>0.616132069127832693</v>
      </c>
      <c r="M143" s="79">
        <f>P143/O143</f>
        <v>0.616132069127832693</v>
      </c>
      <c r="N143" s="0">
        <f>P143-Q143</f>
        <v>5.72009231600168278</v>
      </c>
      <c r="O143" s="644" t="n">
        <v>29742</v>
      </c>
      <c r="P143" s="0" t="n">
        <v>18325</v>
      </c>
      <c r="Q143" s="35">
        <f>$B$5*O143</f>
        <v>18319.2799076839765</v>
      </c>
    </row>
    <row r="144" spans="3:17">
      <c r="C144" s="0"/>
      <c r="D144" s="4"/>
      <c r="E144" s="4"/>
      <c r="F144" s="4"/>
      <c r="H144" s="36"/>
      <c r="K144" s="0" t="n">
        <v>141</v>
      </c>
      <c r="L144" s="0">
        <f>MAX(M144,L328)</f>
        <v>0.616095740746966047</v>
      </c>
      <c r="M144" s="79">
        <f>P144/O144</f>
        <v>0.616095740746966047</v>
      </c>
      <c r="N144" s="0">
        <f>P144-Q144</f>
        <v>4.64039358900117804</v>
      </c>
      <c r="O144" s="644" t="n">
        <v>29747</v>
      </c>
      <c r="P144" s="0" t="n">
        <v>18327</v>
      </c>
      <c r="Q144" s="35">
        <f>$B$5*O144</f>
        <v>18322.3596064109734</v>
      </c>
    </row>
    <row r="145" spans="3:17">
      <c r="C145" s="0"/>
      <c r="D145" s="4"/>
      <c r="E145" s="4"/>
      <c r="F145" s="4"/>
      <c r="H145" s="36"/>
      <c r="K145" s="0" t="n">
        <v>142</v>
      </c>
      <c r="L145" s="0">
        <f>MAX(M145,L329)</f>
        <v>0.616099278886466539</v>
      </c>
      <c r="M145" s="79">
        <f>P145/O145</f>
        <v>0.616099278886466539</v>
      </c>
      <c r="N145" s="0">
        <f>P145-Q145</f>
        <v>4.75649090180013445</v>
      </c>
      <c r="O145" s="644" t="n">
        <v>29815</v>
      </c>
      <c r="P145" s="0" t="n">
        <v>18369</v>
      </c>
      <c r="Q145" s="35">
        <f>$B$5*O145</f>
        <v>18364.2435090981671</v>
      </c>
    </row>
    <row r="146" spans="3:17">
      <c r="C146" s="0"/>
      <c r="D146" s="4"/>
      <c r="E146" s="4"/>
      <c r="F146" s="4"/>
      <c r="H146" s="36"/>
      <c r="K146" s="0" t="n">
        <v>143</v>
      </c>
      <c r="L146" s="0">
        <f>MAX(M146,L330)</f>
        <v>0.616101666499010925</v>
      </c>
      <c r="M146" s="79">
        <f>P146/O146</f>
        <v>0.616101666499010925</v>
      </c>
      <c r="N146" s="0">
        <f>P146-Q146</f>
        <v>4.82897293860150967</v>
      </c>
      <c r="O146" s="644" t="n">
        <v>29823</v>
      </c>
      <c r="P146" s="0" t="n">
        <v>18374</v>
      </c>
      <c r="Q146" s="35">
        <f>$B$5*O146</f>
        <v>18369.1710270613694</v>
      </c>
    </row>
    <row r="147" spans="3:17">
      <c r="C147" s="0"/>
      <c r="D147" s="4"/>
      <c r="E147" s="4"/>
      <c r="F147" s="4"/>
      <c r="H147" s="36"/>
      <c r="K147" s="0" t="n">
        <v>144</v>
      </c>
      <c r="L147" s="0">
        <f>MAX(M147,L331)</f>
        <v>0.616100095991526242</v>
      </c>
      <c r="M147" s="79">
        <f>P147/O147</f>
        <v>0.616100095991526242</v>
      </c>
      <c r="N147" s="0">
        <f>P147-Q147</f>
        <v>4.84435172349913046</v>
      </c>
      <c r="O147" s="644" t="n">
        <v>30211</v>
      </c>
      <c r="P147" s="0" t="n">
        <v>18613</v>
      </c>
      <c r="Q147" s="35">
        <f>$B$5*O147</f>
        <v>18608.15564827653</v>
      </c>
    </row>
    <row r="148" spans="3:17">
      <c r="C148" s="0"/>
      <c r="D148" s="4"/>
      <c r="E148" s="4"/>
      <c r="F148" s="4"/>
      <c r="H148" s="36"/>
      <c r="K148" s="0" t="n">
        <v>145</v>
      </c>
      <c r="L148" s="0">
        <f>MAX(M148,L332)</f>
        <v>0.616102452099672426</v>
      </c>
      <c r="M148" s="79">
        <f>P148/O148</f>
        <v>0.616102452099672426</v>
      </c>
      <c r="N148" s="0">
        <f>P148-Q148</f>
        <v>4.91683376030050567</v>
      </c>
      <c r="O148" s="644" t="n">
        <v>30219</v>
      </c>
      <c r="P148" s="0" t="n">
        <v>18618</v>
      </c>
      <c r="Q148" s="35">
        <f>$B$5*O148</f>
        <v>18613.0831662397286</v>
      </c>
    </row>
    <row r="149" spans="3:17">
      <c r="C149" s="0"/>
      <c r="D149" s="4"/>
      <c r="E149" s="4"/>
      <c r="F149" s="4"/>
      <c r="H149" s="36"/>
      <c r="K149" s="0" t="n">
        <v>146</v>
      </c>
      <c r="L149" s="0">
        <f>MAX(M149,L333)</f>
        <v>0.616106767851885806</v>
      </c>
      <c r="M149" s="79">
        <f>P149/O149</f>
        <v>0.616106767851885806</v>
      </c>
      <c r="N149" s="0">
        <f>P149-Q149</f>
        <v>5.10604337949916953</v>
      </c>
      <c r="O149" s="644" t="n">
        <v>30571</v>
      </c>
      <c r="P149" s="0" t="n">
        <v>18835</v>
      </c>
      <c r="Q149" s="35">
        <f>$B$5*O149</f>
        <v>18829.8939566204972</v>
      </c>
    </row>
    <row r="150" spans="3:18">
      <c r="C150" s="0"/>
      <c r="D150" s="4"/>
      <c r="E150" s="4"/>
      <c r="F150" s="4"/>
      <c r="H150" s="36"/>
      <c r="K150" s="0" t="n">
        <v>147</v>
      </c>
      <c r="L150" s="0">
        <f>MAX(M150,L334)</f>
        <v>0.61607902139072408</v>
      </c>
      <c r="M150" s="79">
        <f>P150/O150</f>
        <v>0.61607902139072408</v>
      </c>
      <c r="N150" s="0">
        <f>P150-Q150</f>
        <v>4.25822414330104948</v>
      </c>
      <c r="O150" s="644" t="n">
        <v>30574</v>
      </c>
      <c r="P150" s="0" t="n">
        <v>18836</v>
      </c>
      <c r="Q150" s="35">
        <f>$B$5*O150</f>
        <v>18831.7417758566953</v>
      </c>
      <c r="R150" s="288"/>
    </row>
    <row r="151" spans="3:17">
      <c r="C151" s="0"/>
      <c r="D151" s="4"/>
      <c r="E151" s="4"/>
      <c r="F151" s="4"/>
      <c r="H151" s="36"/>
      <c r="K151" s="0" t="n">
        <v>148</v>
      </c>
      <c r="L151" s="0">
        <f>MAX(M151,L335)</f>
        <v>0.616083390517269613</v>
      </c>
      <c r="M151" s="79">
        <f>P151/O151</f>
        <v>0.616083390517269613</v>
      </c>
      <c r="N151" s="0">
        <f>P151-Q151</f>
        <v>4.39597152670103242</v>
      </c>
      <c r="O151" s="644" t="n">
        <v>30603</v>
      </c>
      <c r="P151" s="0" t="n">
        <v>18854</v>
      </c>
      <c r="Q151" s="35">
        <f>$B$5*O151</f>
        <v>18849.6040284732953</v>
      </c>
    </row>
    <row r="152" spans="3:18">
      <c r="C152" s="0"/>
      <c r="D152" s="4"/>
      <c r="E152" s="4"/>
      <c r="F152" s="4"/>
      <c r="H152" s="36"/>
      <c r="K152" s="0" t="n">
        <v>149</v>
      </c>
      <c r="L152" s="0">
        <f>MAX(M152,L336)</f>
        <v>0.616088348689799314</v>
      </c>
      <c r="M152" s="79">
        <f>P152/O152</f>
        <v>0.616088348689799314</v>
      </c>
      <c r="N152" s="0">
        <f>P152-Q152</f>
        <v>4.54815229049927439</v>
      </c>
      <c r="O152" s="644" t="n">
        <v>30606</v>
      </c>
      <c r="P152" s="0" t="n">
        <v>18856</v>
      </c>
      <c r="Q152" s="35">
        <f>$B$5*O152</f>
        <v>18851.4518477094934</v>
      </c>
      <c r="R152" s="288"/>
    </row>
    <row r="153" spans="3:17">
      <c r="C153" s="0"/>
      <c r="D153" s="4"/>
      <c r="E153" s="4"/>
      <c r="F153" s="4"/>
      <c r="H153" s="36"/>
      <c r="K153" s="0" t="n">
        <v>150</v>
      </c>
      <c r="L153" s="0">
        <f>MAX(M153,L337)</f>
        <v>0.61610089195282125</v>
      </c>
      <c r="M153" s="79">
        <f>P153/O153</f>
        <v>0.61610089195282125</v>
      </c>
      <c r="N153" s="0">
        <f>P153-Q153</f>
        <v>4.93221254509990104</v>
      </c>
      <c r="O153" s="644" t="n">
        <v>30607</v>
      </c>
      <c r="P153" s="0" t="n">
        <v>18857</v>
      </c>
      <c r="Q153" s="35">
        <f>$B$5*O153</f>
        <v>18852.0677874548928</v>
      </c>
    </row>
    <row r="154" spans="3:18">
      <c r="C154" s="0"/>
      <c r="D154" s="4"/>
      <c r="E154" s="4"/>
      <c r="F154" s="4"/>
      <c r="H154" s="36"/>
      <c r="K154" s="0" t="n">
        <v>151</v>
      </c>
      <c r="L154" s="0">
        <f>MAX(M154,L338)</f>
        <v>0.616085720819313387</v>
      </c>
      <c r="M154" s="79">
        <f>P154/O154</f>
        <v>0.616085720819313387</v>
      </c>
      <c r="N154" s="0">
        <f>P154-Q154</f>
        <v>4.46845356349876965</v>
      </c>
      <c r="O154" s="0" t="n">
        <v>30611</v>
      </c>
      <c r="P154" s="0" t="n">
        <v>18859</v>
      </c>
      <c r="Q154" s="35">
        <f>$B$5*O154</f>
        <v>18854.531546436494</v>
      </c>
      <c r="R154" s="288"/>
    </row>
    <row r="155" spans="3:17">
      <c r="C155" s="0"/>
      <c r="D155" s="4"/>
      <c r="E155" s="4"/>
      <c r="F155" s="4"/>
      <c r="H155" s="36"/>
      <c r="K155" s="0" t="n">
        <v>152</v>
      </c>
      <c r="L155" s="0">
        <f>MAX(M155,L339)</f>
        <v>0.616074843340884382</v>
      </c>
      <c r="M155" s="79">
        <f>P155/O155</f>
        <v>0.616074843340884382</v>
      </c>
      <c r="N155" s="0">
        <f>P155-Q155</f>
        <v>4.59211411180149298</v>
      </c>
      <c r="O155" s="0" t="n">
        <v>33991</v>
      </c>
      <c r="P155" s="0" t="n">
        <v>20941</v>
      </c>
      <c r="Q155" s="35">
        <f>$B$5*O155</f>
        <v>20936.407885888173</v>
      </c>
    </row>
    <row r="156" spans="3:18">
      <c r="C156" s="0"/>
      <c r="D156" s="4"/>
      <c r="E156" s="4"/>
      <c r="F156" s="4"/>
      <c r="H156" s="36"/>
      <c r="K156" s="0" t="n">
        <v>153</v>
      </c>
      <c r="L156" s="0">
        <f>MAX(M156,L340)</f>
        <v>0.616076943439512892</v>
      </c>
      <c r="M156" s="79">
        <f>P156/O156</f>
        <v>0.616076943439512892</v>
      </c>
      <c r="N156" s="0">
        <f>P156-Q156</f>
        <v>4.66459614859923022</v>
      </c>
      <c r="O156" s="644" t="n">
        <v>33999</v>
      </c>
      <c r="P156" s="0" t="n">
        <v>20946</v>
      </c>
      <c r="Q156" s="35">
        <f>$B$5*O156</f>
        <v>20941.3354038513717</v>
      </c>
      <c r="R156" s="288"/>
    </row>
    <row r="157" spans="3:17">
      <c r="C157" s="0"/>
      <c r="D157" s="4"/>
      <c r="E157" s="4"/>
      <c r="F157" s="4"/>
      <c r="H157" s="36"/>
      <c r="K157" s="0" t="n">
        <v>154</v>
      </c>
      <c r="L157" s="0">
        <f>MAX(M157,L341)</f>
        <v>0.616063271645219324</v>
      </c>
      <c r="M157" s="79">
        <f>P157/O157</f>
        <v>0.616063271645219324</v>
      </c>
      <c r="N157" s="0">
        <f>P157-Q157</f>
        <v>4.73241398419850157</v>
      </c>
      <c r="O157" s="644" t="n">
        <v>38311</v>
      </c>
      <c r="P157" s="0" t="n">
        <v>23602</v>
      </c>
      <c r="Q157" s="35">
        <f>$B$5*O157</f>
        <v>23597.2675860157615</v>
      </c>
    </row>
    <row r="158" spans="3:17">
      <c r="C158" s="0"/>
      <c r="D158" s="4"/>
      <c r="E158" s="4"/>
      <c r="F158" s="4"/>
      <c r="H158" s="36"/>
      <c r="K158" s="0" t="n">
        <v>155</v>
      </c>
      <c r="L158" s="0">
        <f>MAX(M158,L342)</f>
        <v>0.616056223165671213</v>
      </c>
      <c r="M158" s="79">
        <f>P158/O158</f>
        <v>0.616056223165671213</v>
      </c>
      <c r="N158" s="0">
        <f>P158-Q158</f>
        <v>4.85607453259945032</v>
      </c>
      <c r="O158" s="644" t="n">
        <v>41691</v>
      </c>
      <c r="P158" s="0" t="n">
        <v>25684</v>
      </c>
      <c r="Q158" s="35">
        <f>$B$5*O158</f>
        <v>25679.1439254674406</v>
      </c>
    </row>
    <row r="159" spans="3:17">
      <c r="C159" s="0"/>
      <c r="D159" s="4"/>
      <c r="E159" s="4"/>
      <c r="F159" s="4"/>
      <c r="H159" s="36"/>
      <c r="K159" s="0" t="n">
        <v>156</v>
      </c>
      <c r="L159" s="0">
        <f>MAX(M159,L343)</f>
        <v>0.616059864728737949</v>
      </c>
      <c r="M159" s="79">
        <f>P159/O159</f>
        <v>0.616059864728737949</v>
      </c>
      <c r="N159" s="0">
        <f>P159-Q159</f>
        <v>5.00825529640133027</v>
      </c>
      <c r="O159" s="644" t="n">
        <v>41694</v>
      </c>
      <c r="P159" s="0" t="n">
        <v>25686</v>
      </c>
      <c r="Q159" s="35">
        <f>$B$5*O159</f>
        <v>25680.9917447036423</v>
      </c>
    </row>
    <row r="160" spans="3:17">
      <c r="C160" s="0"/>
      <c r="D160" s="4"/>
      <c r="E160" s="4"/>
      <c r="F160" s="4"/>
      <c r="H160" s="36"/>
      <c r="K160" s="0" t="n">
        <v>157</v>
      </c>
      <c r="L160" s="0">
        <f>MAX(M160,L344)</f>
        <v>0.616069073030339442</v>
      </c>
      <c r="M160" s="79">
        <f>P160/O160</f>
        <v>0.616069073030339442</v>
      </c>
      <c r="N160" s="0">
        <f>P160-Q160</f>
        <v>5.39231555099831894</v>
      </c>
      <c r="O160" s="644" t="n">
        <v>41695</v>
      </c>
      <c r="P160" s="0" t="n">
        <v>25687</v>
      </c>
      <c r="Q160" s="35">
        <f>$B$5*O160</f>
        <v>25681.6076844490417</v>
      </c>
    </row>
    <row r="161" spans="3:17">
      <c r="C161" s="0"/>
      <c r="D161" s="4"/>
      <c r="E161" s="4"/>
      <c r="F161" s="4"/>
      <c r="H161" s="36"/>
      <c r="K161" s="0" t="n">
        <v>158</v>
      </c>
      <c r="L161" s="0">
        <f>MAX(M161,L345)</f>
        <v>0.616069073030339442</v>
      </c>
      <c r="M161" s="79">
        <f>P161/O161</f>
        <v>0.616069073030339442</v>
      </c>
      <c r="N161" s="0">
        <f>P161-Q161</f>
        <v>5.39231555099831894</v>
      </c>
      <c r="O161" s="644" t="n">
        <v>41695</v>
      </c>
      <c r="P161" s="0" t="n">
        <v>25687</v>
      </c>
      <c r="Q161" s="35">
        <f>$B$5*O161</f>
        <v>25681.6076844490417</v>
      </c>
    </row>
    <row r="162" spans="3:17">
      <c r="C162" s="0"/>
      <c r="D162" s="4"/>
      <c r="E162" s="4"/>
      <c r="F162" s="4"/>
      <c r="H162" s="36"/>
      <c r="K162" s="0" t="n">
        <v>159</v>
      </c>
      <c r="L162" s="0">
        <f>MAX(M162,L346)</f>
        <v>0.61606681995213739</v>
      </c>
      <c r="M162" s="79">
        <f>P162/O162</f>
        <v>0.61606681995213739</v>
      </c>
      <c r="N162" s="0">
        <f>P162-Q162</f>
        <v>5.41617156520078424</v>
      </c>
      <c r="O162" s="644" t="n">
        <v>42622</v>
      </c>
      <c r="P162" s="0" t="n">
        <v>26258</v>
      </c>
      <c r="Q162" s="35">
        <f>$B$5*O162</f>
        <v>26252.5838284347519</v>
      </c>
    </row>
    <row r="163" spans="3:17">
      <c r="C163" s="0"/>
      <c r="D163" s="4"/>
      <c r="E163" s="4"/>
      <c r="F163" s="4"/>
      <c r="H163" s="36"/>
      <c r="K163" s="0" t="n">
        <v>160</v>
      </c>
      <c r="L163" s="0">
        <f>MAX(M163,L347)</f>
        <v>0.616075827604814297</v>
      </c>
      <c r="M163" s="79">
        <f>P163/O163</f>
        <v>0.616075827604814297</v>
      </c>
      <c r="N163" s="0">
        <f>P163-Q163</f>
        <v>5.80023181980141089</v>
      </c>
      <c r="O163" s="644" t="n">
        <v>42623</v>
      </c>
      <c r="P163" s="0" t="n">
        <v>26259</v>
      </c>
      <c r="Q163" s="35">
        <f>$B$5*O163</f>
        <v>26253.1997681801513</v>
      </c>
    </row>
    <row r="164" spans="3:17">
      <c r="C164" s="0"/>
      <c r="D164" s="4"/>
      <c r="E164" s="4"/>
      <c r="F164" s="4"/>
      <c r="H164" s="36"/>
      <c r="K164" s="0" t="n">
        <v>161</v>
      </c>
      <c r="L164" s="0">
        <f>MAX(M164,L348)</f>
        <v>0.616078312267831762</v>
      </c>
      <c r="M164" s="79">
        <f>P164/O164</f>
        <v>0.616078312267831762</v>
      </c>
      <c r="N164" s="0">
        <f>P164-Q164</f>
        <v>5.93107764789965586</v>
      </c>
      <c r="O164" s="644" t="n">
        <v>42803</v>
      </c>
      <c r="P164" s="0" t="n">
        <v>26370</v>
      </c>
      <c r="Q164" s="35">
        <f>$B$5*O164</f>
        <v>26364.0689223521367</v>
      </c>
    </row>
    <row r="165" spans="3:17">
      <c r="C165" s="0"/>
      <c r="D165" s="4"/>
      <c r="E165" s="4"/>
      <c r="F165" s="4"/>
      <c r="H165" s="36"/>
      <c r="K165" s="0" t="n">
        <v>162</v>
      </c>
      <c r="L165" s="0">
        <f>MAX(M165,L349)</f>
        <v>0.616081857683502321</v>
      </c>
      <c r="M165" s="79">
        <f>P165/O165</f>
        <v>0.616081857683502321</v>
      </c>
      <c r="N165" s="0">
        <f>P165-Q165</f>
        <v>6.08325841170153581</v>
      </c>
      <c r="O165" s="644" t="n">
        <v>42806</v>
      </c>
      <c r="P165" s="0" t="n">
        <v>26372</v>
      </c>
      <c r="Q165" s="35">
        <f>$B$5*O165</f>
        <v>26365.9167415883348</v>
      </c>
    </row>
    <row r="166" spans="3:17">
      <c r="C166" s="0"/>
      <c r="D166" s="4"/>
      <c r="E166" s="4"/>
      <c r="F166" s="4"/>
      <c r="H166" s="36"/>
      <c r="K166" s="0" t="n">
        <v>163</v>
      </c>
      <c r="L166" s="0">
        <f>MAX(M166,L350)</f>
        <v>0.616090826266732083</v>
      </c>
      <c r="M166" s="79">
        <f>P166/O166</f>
        <v>0.616090826266732083</v>
      </c>
      <c r="N166" s="0">
        <f>P166-Q166</f>
        <v>6.46731866629852448</v>
      </c>
      <c r="O166" s="644" t="n">
        <v>42807</v>
      </c>
      <c r="P166" s="644" t="n">
        <v>26373</v>
      </c>
      <c r="Q166" s="35">
        <f>$B$5*O166</f>
        <v>26366.5326813337342</v>
      </c>
    </row>
    <row r="167" spans="3:17">
      <c r="C167" s="0"/>
      <c r="D167" s="4"/>
      <c r="E167" s="4"/>
      <c r="F167" s="4"/>
      <c r="H167" s="36"/>
      <c r="K167" s="0" t="n">
        <v>164</v>
      </c>
      <c r="L167" s="0">
        <f>MAX(M167,L351)</f>
        <v>0.616094370474188224</v>
      </c>
      <c r="M167" s="79">
        <f>P167/O167</f>
        <v>0.616094370474188224</v>
      </c>
      <c r="N167" s="0">
        <f>P167-Q167</f>
        <v>6.61949943010040442</v>
      </c>
      <c r="O167" s="644" t="n">
        <v>42810</v>
      </c>
      <c r="P167" s="644" t="n">
        <v>26375</v>
      </c>
      <c r="Q167" s="35">
        <f>$B$5*O167</f>
        <v>26368.380500569936</v>
      </c>
    </row>
    <row r="168" spans="3:17">
      <c r="C168" s="0"/>
      <c r="D168" s="4"/>
      <c r="E168" s="4"/>
      <c r="F168" s="4"/>
      <c r="H168" s="36"/>
      <c r="K168" s="0" t="n">
        <v>165</v>
      </c>
      <c r="L168" s="0">
        <f>MAX(M168,L352)</f>
        <v>0.616103337927168226</v>
      </c>
      <c r="M168" s="79">
        <f>P168/O168</f>
        <v>0.616103337927168226</v>
      </c>
      <c r="N168" s="0">
        <f>P168-Q168</f>
        <v>7.00355968470103107</v>
      </c>
      <c r="O168" s="644" t="n">
        <v>42811</v>
      </c>
      <c r="P168" s="644" t="n">
        <v>26376</v>
      </c>
      <c r="Q168" s="35">
        <f>$B$5*O168</f>
        <v>26368.9964403153353</v>
      </c>
    </row>
    <row r="169" spans="3:17">
      <c r="C169" s="0"/>
      <c r="D169" s="4"/>
      <c r="E169" s="4"/>
      <c r="F169" s="4"/>
      <c r="H169" s="36"/>
      <c r="K169" s="0" t="n">
        <v>166</v>
      </c>
      <c r="L169" s="0">
        <f>MAX(M169,L353)</f>
        <v>0.616105000116770629</v>
      </c>
      <c r="M169" s="79">
        <f>P169/O169</f>
        <v>0.616105000116770629</v>
      </c>
      <c r="N169" s="0">
        <f>P169-Q169</f>
        <v>7.07604172149876831</v>
      </c>
      <c r="O169" s="644" t="n">
        <v>42819</v>
      </c>
      <c r="P169" s="644" t="n">
        <v>26381</v>
      </c>
      <c r="Q169" s="35">
        <f>$B$5*O169</f>
        <v>26373.923958278534</v>
      </c>
    </row>
    <row r="170" spans="3:17">
      <c r="C170" s="0"/>
      <c r="D170" s="4"/>
      <c r="E170" s="4"/>
      <c r="F170" s="4"/>
      <c r="H170" s="36"/>
      <c r="K170" s="0" t="n">
        <v>167</v>
      </c>
      <c r="L170" s="0">
        <f>MAX(M170,L354)</f>
        <v>0.616105130714385574</v>
      </c>
      <c r="M170" s="79">
        <f>P170/O170</f>
        <v>0.616105130714385574</v>
      </c>
      <c r="N170" s="0">
        <f>P170-Q170</f>
        <v>7.09800692689896096</v>
      </c>
      <c r="O170" s="644" t="n">
        <v>42918</v>
      </c>
      <c r="P170" s="644" t="n">
        <v>26442</v>
      </c>
      <c r="Q170" s="35">
        <f>$B$5*O170</f>
        <v>26434.9019930731229</v>
      </c>
    </row>
    <row r="171" spans="3:17">
      <c r="C171" s="0"/>
      <c r="D171" s="4"/>
      <c r="E171" s="4"/>
      <c r="F171" s="4"/>
      <c r="H171" s="36"/>
      <c r="K171" s="0" t="n">
        <v>168</v>
      </c>
      <c r="L171" s="0">
        <f>MAX(M171,L355)</f>
        <v>0.616114075351243073</v>
      </c>
      <c r="M171" s="79">
        <f>P171/O171</f>
        <v>0.616114075351243073</v>
      </c>
      <c r="N171" s="0">
        <f>P171-Q171</f>
        <v>7.4820671814995876</v>
      </c>
      <c r="O171" s="644" t="n">
        <v>42919</v>
      </c>
      <c r="P171" s="644" t="n">
        <v>26443</v>
      </c>
      <c r="Q171" s="35">
        <f>$B$5*O171</f>
        <v>26435.5179328185259</v>
      </c>
    </row>
    <row r="172" spans="3:17">
      <c r="C172" s="0"/>
      <c r="D172" s="4"/>
      <c r="E172" s="4"/>
      <c r="F172" s="4"/>
      <c r="H172" s="36"/>
      <c r="K172" s="0" t="n">
        <v>169</v>
      </c>
      <c r="L172" s="0">
        <f>MAX(M172,L356)</f>
        <v>0.616098939628976439</v>
      </c>
      <c r="M172" s="79">
        <f>P172/O172</f>
        <v>0.616098939628976439</v>
      </c>
      <c r="N172" s="0">
        <f>P172-Q172</f>
        <v>7.49152122590021463</v>
      </c>
      <c r="O172" s="644" t="n">
        <v>47059</v>
      </c>
      <c r="P172" s="644" t="n">
        <v>28993</v>
      </c>
      <c r="Q172" s="35">
        <f>$B$5*O172</f>
        <v>28985.5084787741325</v>
      </c>
    </row>
    <row r="173" spans="3:17">
      <c r="C173" s="0"/>
      <c r="D173" s="4"/>
      <c r="E173" s="4"/>
      <c r="F173" s="4"/>
      <c r="H173" s="36"/>
      <c r="K173" s="0" t="n">
        <v>170</v>
      </c>
      <c r="L173" s="0">
        <f>MAX(M173,L357)</f>
        <v>0.616100452546370025</v>
      </c>
      <c r="M173" s="79">
        <f>P173/O173</f>
        <v>0.616100452546370025</v>
      </c>
      <c r="N173" s="0">
        <f>P173-Q173</f>
        <v>7.56400326270158985</v>
      </c>
      <c r="O173" s="644" t="n">
        <v>47067</v>
      </c>
      <c r="P173" s="644" t="n">
        <v>28998</v>
      </c>
      <c r="Q173" s="35">
        <f>$B$5*O173</f>
        <v>28990.4359967373312</v>
      </c>
    </row>
    <row r="174" spans="3:17">
      <c r="C174" s="0"/>
      <c r="D174" s="4"/>
      <c r="E174" s="4"/>
      <c r="F174" s="4"/>
      <c r="H174" s="36"/>
      <c r="K174" s="0" t="n">
        <v>171</v>
      </c>
      <c r="L174" s="0">
        <f>MAX(M174,L358)</f>
        <v>0.616107126991178511</v>
      </c>
      <c r="M174" s="79">
        <f>P174/O174</f>
        <v>0.616107126991178511</v>
      </c>
      <c r="N174" s="0">
        <f>P174-Q174</f>
        <v>7.91229520109845907</v>
      </c>
      <c r="O174" s="644" t="n">
        <v>47271</v>
      </c>
      <c r="P174" s="644" t="n">
        <v>29124</v>
      </c>
      <c r="Q174" s="35">
        <f>$B$5*O174</f>
        <v>29116.0877047989125</v>
      </c>
    </row>
    <row r="175" spans="3:17">
      <c r="C175" s="0"/>
      <c r="D175" s="4"/>
      <c r="E175" s="4"/>
      <c r="F175" s="4"/>
      <c r="H175" s="36"/>
      <c r="K175" s="0" t="n">
        <v>172</v>
      </c>
      <c r="L175" s="0">
        <f>MAX(M175,L359)</f>
        <v>0.616110335490967476</v>
      </c>
      <c r="M175" s="79">
        <f>P175/O175</f>
        <v>0.616110335490967476</v>
      </c>
      <c r="N175" s="0">
        <f>P175-Q175</f>
        <v>8.06447596490033902</v>
      </c>
      <c r="O175" s="644" t="n">
        <v>47274</v>
      </c>
      <c r="P175" s="644" t="n">
        <v>29126</v>
      </c>
      <c r="Q175" s="35">
        <f>$B$5*O175</f>
        <v>29117.9355240351106</v>
      </c>
    </row>
    <row r="176" spans="3:17">
      <c r="C176" s="0"/>
      <c r="D176" s="4"/>
      <c r="E176" s="4"/>
      <c r="F176" s="4"/>
      <c r="H176" s="36"/>
      <c r="K176" s="0" t="n">
        <v>173</v>
      </c>
      <c r="L176" s="0">
        <f>MAX(M176,L360)</f>
        <v>0.616111450156779394</v>
      </c>
      <c r="M176" s="79">
        <f>P176/O176</f>
        <v>0.616111450156779394</v>
      </c>
      <c r="N176" s="0">
        <f>P176-Q176</f>
        <v>8.159238341901073</v>
      </c>
      <c r="O176" s="644" t="n">
        <v>47519</v>
      </c>
      <c r="P176" s="644" t="n">
        <v>29277</v>
      </c>
      <c r="Q176" s="35">
        <f>$B$5*O176</f>
        <v>29268.840761658088</v>
      </c>
    </row>
    <row r="177" spans="3:17">
      <c r="C177" s="0"/>
      <c r="D177" s="4"/>
      <c r="E177" s="4"/>
      <c r="F177" s="4"/>
      <c r="H177" s="36"/>
      <c r="K177" s="0" t="n">
        <v>174</v>
      </c>
      <c r="L177" s="0">
        <f>MAX(M177,L361)</f>
        <v>0.61611464163966172</v>
      </c>
      <c r="M177" s="79">
        <f>P177/O177</f>
        <v>0.61611464163966172</v>
      </c>
      <c r="N177" s="0">
        <f>P177-Q177</f>
        <v>8.31141910569931497</v>
      </c>
      <c r="O177" s="644" t="n">
        <v>47522</v>
      </c>
      <c r="P177" s="644" t="n">
        <v>29279</v>
      </c>
      <c r="Q177" s="35">
        <f>$B$5*O177</f>
        <v>29270.6885808942861</v>
      </c>
    </row>
    <row r="178" spans="3:17">
      <c r="C178" s="0"/>
      <c r="D178" s="4"/>
      <c r="E178" s="4"/>
      <c r="F178" s="4"/>
      <c r="H178" s="36"/>
      <c r="K178" s="0" t="n">
        <v>175</v>
      </c>
      <c r="L178" s="0">
        <f>MAX(M178,L362)</f>
        <v>0.616122719525282569</v>
      </c>
      <c r="M178" s="79">
        <f>P178/O178</f>
        <v>0.616122719525282569</v>
      </c>
      <c r="N178" s="0">
        <f>P178-Q178</f>
        <v>8.69547936029994162</v>
      </c>
      <c r="O178" s="644" t="n">
        <v>47523</v>
      </c>
      <c r="P178" s="644" t="n">
        <v>29280</v>
      </c>
      <c r="Q178" s="35">
        <f>$B$5*O178</f>
        <v>29271.3045206396855</v>
      </c>
    </row>
    <row r="179" spans="3:17">
      <c r="C179" s="0"/>
      <c r="D179" s="4"/>
      <c r="E179" s="4"/>
      <c r="F179" s="4"/>
      <c r="H179" s="36"/>
      <c r="K179" s="0" t="n">
        <v>176</v>
      </c>
      <c r="L179" s="0">
        <f>MAX(M179,L363)</f>
        <v>0.616023366629532187</v>
      </c>
      <c r="M179" s="79">
        <f>P179/O179</f>
        <v>0.616023366629532187</v>
      </c>
      <c r="N179" s="0">
        <f>P179-Q179</f>
        <v>8.93233612750191242</v>
      </c>
      <c r="O179" s="644" t="n">
        <v>106819</v>
      </c>
      <c r="P179" s="644" t="n">
        <v>65803</v>
      </c>
      <c r="Q179" s="35">
        <f>$B$5*O179</f>
        <v>65794.0676638724544</v>
      </c>
    </row>
    <row r="180" spans="3:17">
      <c r="C180" s="0"/>
      <c r="D180" s="4"/>
      <c r="E180" s="4"/>
      <c r="F180" s="4"/>
      <c r="H180" s="36"/>
      <c r="K180" s="0" t="n">
        <v>177</v>
      </c>
      <c r="L180" s="0">
        <f>MAX(M180,L364)</f>
        <v>0.616019022120704385</v>
      </c>
      <c r="M180" s="79">
        <f>P180/O180</f>
        <v>0.616019022120704385</v>
      </c>
      <c r="N180" s="0">
        <f>P180-Q180</f>
        <v>8.46857714590441901</v>
      </c>
      <c r="O180" s="644" t="n">
        <v>106823</v>
      </c>
      <c r="P180" s="644" t="n">
        <v>65805</v>
      </c>
      <c r="Q180" s="35">
        <f>$B$5*O180</f>
        <v>65796.5314228540519</v>
      </c>
    </row>
    <row r="181" spans="3:17">
      <c r="C181" s="0"/>
      <c r="D181" s="4"/>
      <c r="E181" s="4"/>
      <c r="F181" s="4"/>
      <c r="H181" s="36"/>
      <c r="K181" s="0" t="n">
        <v>178</v>
      </c>
      <c r="L181" s="0">
        <f>MAX(M181,L365)</f>
        <v>0.616020057815905986</v>
      </c>
      <c r="M181" s="79">
        <f>P181/O181</f>
        <v>0.616020057815905986</v>
      </c>
      <c r="N181" s="0">
        <f>P181-Q181</f>
        <v>8.58467445870337542</v>
      </c>
      <c r="O181" s="644" t="n">
        <v>106891</v>
      </c>
      <c r="P181" s="644" t="n">
        <v>65847</v>
      </c>
      <c r="Q181" s="35">
        <f>$B$5*O181</f>
        <v>65838.415325541253</v>
      </c>
    </row>
    <row r="182" spans="3:17">
      <c r="C182" s="0"/>
      <c r="D182" s="4"/>
      <c r="E182" s="4"/>
      <c r="F182" s="4"/>
      <c r="H182" s="36"/>
      <c r="K182" s="0" t="n">
        <v>179</v>
      </c>
      <c r="L182" s="0">
        <f>MAX(M182,L366)</f>
        <v>0.616020729847800208</v>
      </c>
      <c r="M182" s="79">
        <f>P182/O182</f>
        <v>0.616020729847800208</v>
      </c>
      <c r="N182" s="0">
        <f>P182-Q182</f>
        <v>8.6571564954938367</v>
      </c>
      <c r="O182" s="644" t="n">
        <v>106899</v>
      </c>
      <c r="P182" s="644" t="n">
        <v>65852</v>
      </c>
      <c r="Q182" s="35">
        <f>$B$5*O182</f>
        <v>65843.342843504448</v>
      </c>
    </row>
    <row r="183" spans="3:17">
      <c r="C183" s="0"/>
      <c r="D183" s="4"/>
      <c r="E183" s="4"/>
      <c r="F183" s="4"/>
      <c r="H183" s="36"/>
      <c r="K183" s="0" t="n">
        <v>180</v>
      </c>
      <c r="L183" s="0">
        <f>MAX(M183,L367)</f>
        <v>0.616021401779116484</v>
      </c>
      <c r="M183" s="79">
        <f>P183/O183</f>
        <v>0.616021401779116484</v>
      </c>
      <c r="N183" s="0">
        <f>P183-Q183</f>
        <v>8.7296385322988499</v>
      </c>
      <c r="O183" s="644" t="n">
        <v>106907</v>
      </c>
      <c r="P183" s="644" t="n">
        <v>65857</v>
      </c>
      <c r="Q183" s="35">
        <f>$B$5*O183</f>
        <v>65848.2703614676429</v>
      </c>
    </row>
    <row r="184" spans="3:17">
      <c r="C184" s="0"/>
      <c r="D184" s="4"/>
      <c r="E184" s="4"/>
      <c r="F184" s="4"/>
      <c r="H184" s="36"/>
      <c r="K184" s="0" t="n">
        <v>181</v>
      </c>
      <c r="L184" s="0">
        <f>MAX(M184,L368)</f>
        <v>0.616022822935179093</v>
      </c>
      <c r="M184" s="79">
        <f>P184/O184</f>
        <v>0.616022822935179093</v>
      </c>
      <c r="N184" s="0">
        <f>P184-Q184</f>
        <v>8.88181929610436782</v>
      </c>
      <c r="O184" s="644" t="n">
        <v>106910</v>
      </c>
      <c r="P184" s="644" t="n">
        <v>65859</v>
      </c>
      <c r="Q184" s="35">
        <f>$B$5*O184</f>
        <v>65850.118180703852</v>
      </c>
    </row>
    <row r="185" spans="3:17">
      <c r="C185" s="0"/>
      <c r="D185" s="4"/>
      <c r="E185" s="4"/>
      <c r="F185" s="4"/>
      <c r="H185" s="36"/>
      <c r="K185" s="0" t="n">
        <v>182</v>
      </c>
      <c r="L185" s="0">
        <f>MAX(M185,L369)</f>
        <v>0.616022745340104549</v>
      </c>
      <c r="M185" s="79">
        <f>P185/O185</f>
        <v>0.616022745340104549</v>
      </c>
      <c r="N185" s="0">
        <f>P185-Q185</f>
        <v>8.87460260589432437</v>
      </c>
      <c r="O185" s="644" t="n">
        <v>106923</v>
      </c>
      <c r="P185" s="644" t="n">
        <v>65867</v>
      </c>
      <c r="Q185" s="35">
        <f>$B$5*O185</f>
        <v>65858.1253973940475</v>
      </c>
    </row>
    <row r="186" spans="3:17">
      <c r="C186" s="0"/>
      <c r="D186" s="4"/>
      <c r="E186" s="4"/>
      <c r="F186" s="4"/>
      <c r="H186" s="36"/>
      <c r="K186" s="0" t="n">
        <v>183</v>
      </c>
      <c r="L186" s="0">
        <f>MAX(M186,L370)</f>
        <v>0.616018405080101417</v>
      </c>
      <c r="M186" s="79">
        <f>P186/O186</f>
        <v>0.616018405080101417</v>
      </c>
      <c r="N186" s="0">
        <f>P186-Q186</f>
        <v>8.41084362429683097</v>
      </c>
      <c r="O186" s="644" t="n">
        <v>106927</v>
      </c>
      <c r="P186" s="644" t="n">
        <v>65869</v>
      </c>
      <c r="Q186" s="35">
        <f>$B$5*O186</f>
        <v>65860.589156375645</v>
      </c>
    </row>
    <row r="187" spans="3:17">
      <c r="C187" s="0"/>
      <c r="D187" s="4"/>
      <c r="E187" s="4"/>
      <c r="F187" s="4"/>
      <c r="H187" s="36"/>
      <c r="K187" s="0" t="n">
        <v>184</v>
      </c>
      <c r="L187" s="0">
        <f>MAX(M187,L371)</f>
        <v>0.616014672103417027</v>
      </c>
      <c r="M187" s="79">
        <f>P187/O187</f>
        <v>0.616014672103417027</v>
      </c>
      <c r="N187" s="0">
        <f>P187-Q187</f>
        <v>8.4159171919018263</v>
      </c>
      <c r="O187" s="644" t="n">
        <v>112322</v>
      </c>
      <c r="P187" s="644" t="n">
        <v>69192</v>
      </c>
      <c r="Q187" s="35">
        <f>$B$5*O187</f>
        <v>69183.5840828081273</v>
      </c>
    </row>
    <row r="188" spans="3:20">
      <c r="C188" s="0"/>
      <c r="D188" s="4"/>
      <c r="E188" s="4"/>
      <c r="F188" s="4"/>
      <c r="H188" s="36"/>
      <c r="K188" s="0" t="n">
        <v>185</v>
      </c>
      <c r="L188" s="0">
        <f>MAX(M188,L372)</f>
        <v>0.616018090684899811</v>
      </c>
      <c r="M188" s="79">
        <f>P188/O188</f>
        <v>0.616018090684899811</v>
      </c>
      <c r="N188" s="0">
        <f>P188-Q188</f>
        <v>8.79997744649881497</v>
      </c>
      <c r="O188" s="644" t="n">
        <v>112323</v>
      </c>
      <c r="P188" s="644" t="n">
        <v>69193</v>
      </c>
      <c r="Q188" s="35">
        <f>$B$5*O188</f>
        <v>69184.2000225535303</v>
      </c>
      <c r="S188" s="644"/>
      <c r="T188" s="644"/>
    </row>
    <row r="189" spans="3:17">
      <c r="C189" s="0"/>
      <c r="D189" s="4"/>
      <c r="E189" s="4"/>
      <c r="F189" s="4"/>
      <c r="H189" s="36"/>
      <c r="K189" s="0" t="n">
        <v>186</v>
      </c>
      <c r="L189" s="0">
        <f>MAX(M189,L373)</f>
        <v>0.616016591600947105</v>
      </c>
      <c r="M189" s="79">
        <f>P189/O189</f>
        <v>0.616016591600947105</v>
      </c>
      <c r="N189" s="0">
        <f>P189-Q189</f>
        <v>8.63336330230231397</v>
      </c>
      <c r="O189" s="644" t="n">
        <v>112346</v>
      </c>
      <c r="P189" s="0" t="n">
        <v>69207</v>
      </c>
      <c r="Q189" s="35">
        <f>$B$5*O189</f>
        <v>69198.3666366977268</v>
      </c>
    </row>
    <row r="190" spans="3:17">
      <c r="C190" s="0"/>
      <c r="D190" s="4"/>
      <c r="E190" s="4"/>
      <c r="F190" s="4"/>
      <c r="H190" s="36"/>
      <c r="K190" s="0" t="n">
        <v>187</v>
      </c>
      <c r="L190" s="0">
        <f>MAX(M190,L374)</f>
        <v>0.615987215410613231</v>
      </c>
      <c r="M190" s="79">
        <f>P190/O190</f>
        <v>0.615987215410613231</v>
      </c>
      <c r="N190" s="0">
        <f>P190-Q190</f>
        <v>8.79253779299324378</v>
      </c>
      <c r="O190" s="644" t="n">
        <v>185223</v>
      </c>
      <c r="P190" s="0" t="n">
        <v>114095</v>
      </c>
      <c r="Q190" s="35">
        <f>$B$5*O190</f>
        <v>114086.207462206614</v>
      </c>
    </row>
    <row r="191" spans="3:17">
      <c r="C191" s="0"/>
      <c r="D191" s="4"/>
      <c r="E191" s="4"/>
      <c r="F191" s="4"/>
      <c r="H191" s="36"/>
      <c r="K191" s="0" t="n">
        <v>188</v>
      </c>
      <c r="L191" s="0">
        <f>MAX(M191,L375)</f>
        <v>0.615986310095764544</v>
      </c>
      <c r="M191" s="79">
        <f>P191/O191</f>
        <v>0.615986310095764544</v>
      </c>
      <c r="N191" s="0">
        <f>P191-Q191</f>
        <v>8.6259236490004696</v>
      </c>
      <c r="O191" s="644" t="n">
        <v>185246</v>
      </c>
      <c r="P191" s="0" t="n">
        <v>114109</v>
      </c>
      <c r="Q191" s="35">
        <f>$B$5*O191</f>
        <v>114100.37407635081</v>
      </c>
    </row>
    <row r="192" spans="3:17">
      <c r="C192" s="0"/>
      <c r="D192" s="4"/>
      <c r="E192" s="4"/>
      <c r="F192" s="4"/>
      <c r="H192" s="36"/>
      <c r="K192" s="0" t="n">
        <v>189</v>
      </c>
      <c r="L192" s="0">
        <f>MAX(M192,L376)</f>
        <v>0.615978365890652846</v>
      </c>
      <c r="M192" s="79">
        <f>P192/O192</f>
        <v>0.615978365890652846</v>
      </c>
      <c r="N192" s="0">
        <f>P192-Q192</f>
        <v>7.15494797700375784</v>
      </c>
      <c r="O192" s="644" t="n">
        <v>185263</v>
      </c>
      <c r="P192" s="0" t="n">
        <v>114118</v>
      </c>
      <c r="Q192" s="35">
        <f>$B$5*O192</f>
        <v>114110.845052022603</v>
      </c>
    </row>
    <row r="193" spans="3:17">
      <c r="C193" s="0"/>
      <c r="D193" s="4"/>
      <c r="E193" s="4"/>
      <c r="F193" s="4"/>
      <c r="H193" s="36"/>
      <c r="K193" s="0" t="n">
        <v>190</v>
      </c>
      <c r="L193" s="0">
        <f>MAX(M193,L377)</f>
        <v>0.615979033988880609</v>
      </c>
      <c r="M193" s="79">
        <f>P193/O193</f>
        <v>0.615979033988880609</v>
      </c>
      <c r="N193" s="0">
        <f>P193-Q193</f>
        <v>7.2857938050001394</v>
      </c>
      <c r="O193" s="644" t="n">
        <v>185443</v>
      </c>
      <c r="P193" s="0" t="n">
        <v>114229</v>
      </c>
      <c r="Q193" s="35">
        <f>$B$5*O193</f>
        <v>114221.714206194592</v>
      </c>
    </row>
    <row r="194" spans="3:17">
      <c r="C194" s="0"/>
      <c r="D194" s="4"/>
      <c r="E194" s="4"/>
      <c r="F194" s="4"/>
      <c r="H194" s="36"/>
      <c r="K194" s="0" t="n">
        <v>191</v>
      </c>
      <c r="L194" s="0">
        <f>MAX(M194,L378)</f>
        <v>0.615979810454533183</v>
      </c>
      <c r="M194" s="79">
        <f>P194/O194</f>
        <v>0.615979810454533183</v>
      </c>
      <c r="N194" s="0">
        <f>P194-Q194</f>
        <v>7.46151544900203589</v>
      </c>
      <c r="O194" s="644" t="n">
        <v>186235</v>
      </c>
      <c r="P194" s="0" t="n">
        <v>114717</v>
      </c>
      <c r="Q194" s="35">
        <f>$B$5*O194</f>
        <v>114709.538484551318</v>
      </c>
    </row>
    <row r="195" spans="3:17">
      <c r="C195" s="0"/>
      <c r="D195" s="4"/>
      <c r="E195" s="4"/>
      <c r="F195" s="4"/>
      <c r="H195" s="36"/>
      <c r="K195" s="0" t="n">
        <v>192</v>
      </c>
      <c r="L195" s="0">
        <f>MAX(M195,L379)</f>
        <v>0.615965443696068959</v>
      </c>
      <c r="M195" s="343">
        <f>P195/O195</f>
        <v>0.615965443696068959</v>
      </c>
      <c r="N195" s="0">
        <f>P195-Q195</f>
        <v>7.62702301700483076</v>
      </c>
      <c r="O195" s="644" t="n">
        <v>296791</v>
      </c>
      <c r="P195" s="0" t="n">
        <v>182813</v>
      </c>
      <c r="Q195" s="35">
        <f>$B$5*O195</f>
        <v>182805.372976983228</v>
      </c>
    </row>
    <row r="196" spans="3:17">
      <c r="C196" s="0"/>
      <c r="D196" s="4"/>
      <c r="E196" s="4"/>
      <c r="F196" s="4"/>
      <c r="H196" s="36"/>
      <c r="K196" s="0" t="n">
        <v>193</v>
      </c>
      <c r="L196" s="0">
        <f>MAX(M196,L380)</f>
        <v>0.615965687215927282</v>
      </c>
      <c r="M196" s="343">
        <f>P196/O196</f>
        <v>0.615965687215927282</v>
      </c>
      <c r="N196" s="0">
        <f>P196-Q196</f>
        <v>7.69950505401357077</v>
      </c>
      <c r="O196" s="644" t="n">
        <v>296799</v>
      </c>
      <c r="P196" s="0" t="n">
        <v>182818</v>
      </c>
      <c r="Q196" s="35">
        <f>$B$5*O196</f>
        <v>182810.300494946423</v>
      </c>
    </row>
    <row r="197" spans="3:17">
      <c r="C197" s="0"/>
      <c r="D197" s="4"/>
      <c r="E197" s="4"/>
      <c r="F197" s="4"/>
      <c r="H197" s="36"/>
      <c r="K197" s="0" t="n">
        <v>194</v>
      </c>
      <c r="L197" s="0">
        <f>MAX(M197,L381)</f>
        <v>0.61596638937678625</v>
      </c>
      <c r="M197" s="343">
        <f>P197/O197</f>
        <v>0.61596638937678625</v>
      </c>
      <c r="N197" s="0">
        <f>P197-Q197</f>
        <v>7.93359048801357858</v>
      </c>
      <c r="O197" s="644" t="n">
        <v>297763</v>
      </c>
      <c r="P197" s="0" t="n">
        <v>183412</v>
      </c>
      <c r="Q197" s="35">
        <f>$B$5*O197</f>
        <v>183404.066409511928</v>
      </c>
    </row>
    <row r="198" spans="3:17">
      <c r="C198" s="0"/>
      <c r="D198" s="4"/>
      <c r="E198" s="4"/>
      <c r="F198" s="4"/>
      <c r="H198" s="36"/>
      <c r="K198" s="0" t="n">
        <v>195</v>
      </c>
      <c r="L198" s="0">
        <f>MAX(M198,L382)</f>
        <v>0.61596663207632707</v>
      </c>
      <c r="M198" s="343">
        <f>P198/O198</f>
        <v>0.61596663207632707</v>
      </c>
      <c r="N198" s="0">
        <f>P198-Q198</f>
        <v>8.00607252499321476</v>
      </c>
      <c r="O198" s="644" t="n">
        <v>297771</v>
      </c>
      <c r="P198" s="0" t="n">
        <v>183417</v>
      </c>
      <c r="Q198" s="35">
        <f>$B$5*O198</f>
        <v>183408.993927475123</v>
      </c>
    </row>
    <row r="199" spans="3:17">
      <c r="C199" s="0"/>
      <c r="D199" s="4"/>
      <c r="E199" s="4"/>
      <c r="F199" s="4"/>
      <c r="H199" s="36"/>
      <c r="K199" s="0" t="n">
        <v>196</v>
      </c>
      <c r="L199" s="0">
        <f>MAX(M199,L383)</f>
        <v>0.61596575409893326</v>
      </c>
      <c r="M199" s="343">
        <f>P199/O199</f>
        <v>0.61596575409893326</v>
      </c>
      <c r="N199" s="0">
        <f>P199-Q199</f>
        <v>8.19011331500951201</v>
      </c>
      <c r="O199" s="644" t="n">
        <v>314899</v>
      </c>
      <c r="P199" s="0" t="n">
        <v>193967</v>
      </c>
      <c r="Q199" s="35">
        <f>$B$5*O199</f>
        <v>193958.809886684699</v>
      </c>
    </row>
    <row r="200" spans="3:17">
      <c r="C200" s="0"/>
      <c r="D200" s="4"/>
      <c r="E200" s="4"/>
      <c r="F200" s="4"/>
      <c r="H200" s="36"/>
      <c r="K200" s="0" t="n">
        <v>197</v>
      </c>
      <c r="L200" s="0">
        <f>MAX(M200,L384)</f>
        <v>0.615965983607858814</v>
      </c>
      <c r="M200" s="343">
        <f>P200/O200</f>
        <v>0.615965983607858814</v>
      </c>
      <c r="N200" s="0">
        <f>P200-Q200</f>
        <v>8.26259535198914818</v>
      </c>
      <c r="O200" s="644" t="n">
        <v>314907</v>
      </c>
      <c r="P200" s="0" t="n">
        <v>193972</v>
      </c>
      <c r="Q200" s="35">
        <f>$B$5*O200</f>
        <v>193963.737404647894</v>
      </c>
    </row>
    <row r="201" spans="3:17">
      <c r="C201" s="0"/>
      <c r="D201" s="4"/>
      <c r="E201" s="4"/>
      <c r="F201" s="4"/>
      <c r="H201" s="36"/>
      <c r="K201" s="0" t="n">
        <v>198</v>
      </c>
      <c r="L201" s="0">
        <f>MAX(M201,L385)</f>
        <v>0.615966213105123561</v>
      </c>
      <c r="M201" s="343">
        <f>P201/O201</f>
        <v>0.615966213105123561</v>
      </c>
      <c r="N201" s="0">
        <f>P201-Q201</f>
        <v>8.33507738899788819</v>
      </c>
      <c r="O201" s="644" t="n">
        <v>314915</v>
      </c>
      <c r="P201" s="0" t="n">
        <v>193977</v>
      </c>
      <c r="Q201" s="35">
        <f>$B$5*O201</f>
        <v>193968.664922611089</v>
      </c>
    </row>
    <row r="202" spans="3:17">
      <c r="C202" s="0"/>
      <c r="D202" s="4"/>
      <c r="E202" s="4"/>
      <c r="F202" s="4"/>
      <c r="H202" s="36"/>
      <c r="K202" s="0" t="n">
        <v>199</v>
      </c>
      <c r="L202" s="0">
        <f>MAX(M202,L386)</f>
        <v>0.615966696092316113</v>
      </c>
      <c r="M202" s="343">
        <f>P202/O202</f>
        <v>0.615966696092316113</v>
      </c>
      <c r="N202" s="0">
        <f>P202-Q202</f>
        <v>8.48725815300713293</v>
      </c>
      <c r="O202" s="644" t="n">
        <v>314918</v>
      </c>
      <c r="P202" s="0" t="n">
        <v>193979</v>
      </c>
      <c r="Q202" s="35">
        <f>$B$5*O202</f>
        <v>193970.512741847284</v>
      </c>
    </row>
    <row r="203" spans="3:17">
      <c r="C203" s="0"/>
      <c r="D203" s="4"/>
      <c r="E203" s="4"/>
      <c r="F203" s="4"/>
      <c r="H203" s="36"/>
      <c r="K203" s="0" t="n">
        <v>200</v>
      </c>
      <c r="L203" s="0">
        <f>MAX(M203,L387)</f>
        <v>0.615967264219525301</v>
      </c>
      <c r="M203" s="343">
        <f>P203/O203</f>
        <v>0.615967264219525301</v>
      </c>
      <c r="N203" s="0">
        <f>P203-Q203</f>
        <v>8.66862081200815737</v>
      </c>
      <c r="O203" s="644" t="n">
        <v>315007</v>
      </c>
      <c r="P203" s="0" t="n">
        <v>194034</v>
      </c>
      <c r="Q203" s="35">
        <f>$B$5*O203</f>
        <v>194025.331379187875</v>
      </c>
    </row>
    <row r="204" spans="3:17">
      <c r="C204" s="0"/>
      <c r="D204" s="4"/>
      <c r="E204" s="4"/>
      <c r="F204" s="4"/>
      <c r="H204" s="36"/>
      <c r="K204" s="0" t="n">
        <v>201</v>
      </c>
      <c r="L204" s="0">
        <f>MAX(M204,L388)</f>
        <v>0.615964802011313672</v>
      </c>
      <c r="M204" s="343">
        <f>P204/O204</f>
        <v>0.615964802011313672</v>
      </c>
      <c r="N204" s="0">
        <f>P204-Q204</f>
        <v>8.81018019400653429</v>
      </c>
      <c r="O204" s="644" t="n">
        <v>351611</v>
      </c>
      <c r="P204" s="644" t="n">
        <v>216580</v>
      </c>
      <c r="Q204" s="35">
        <f>$B$5*O204</f>
        <v>216571.189819806023</v>
      </c>
    </row>
    <row r="205" spans="3:17">
      <c r="C205" s="0"/>
      <c r="D205" s="4"/>
      <c r="E205" s="4"/>
      <c r="F205" s="4"/>
      <c r="H205" s="36"/>
      <c r="K205" s="0" t="n">
        <v>202</v>
      </c>
      <c r="L205" s="0">
        <f>MAX(M205,L389)</f>
        <v>0.615965234603855372</v>
      </c>
      <c r="M205" s="343">
        <f>P205/O205</f>
        <v>0.615965234603855372</v>
      </c>
      <c r="N205" s="0">
        <f>P205-Q205</f>
        <v>8.9623609579866752</v>
      </c>
      <c r="O205" s="644" t="n">
        <v>351614</v>
      </c>
      <c r="P205" s="644" t="n">
        <v>216582</v>
      </c>
      <c r="Q205" s="35">
        <f>$B$5*O205</f>
        <v>216573.037639042217</v>
      </c>
    </row>
    <row r="206" spans="3:17">
      <c r="C206" s="0"/>
      <c r="D206" s="4"/>
      <c r="E206" s="4"/>
      <c r="F206" s="4"/>
      <c r="H206" s="36"/>
      <c r="K206" s="0" t="n">
        <v>203</v>
      </c>
      <c r="L206" s="0">
        <f>MAX(M206,L390)</f>
        <v>0.615966326806308029</v>
      </c>
      <c r="M206" s="343">
        <f>P206/O206</f>
        <v>0.615966326806308029</v>
      </c>
      <c r="N206" s="0">
        <f>P206-Q206</f>
        <v>9.34642121198703535</v>
      </c>
      <c r="O206" s="644" t="n">
        <v>351615</v>
      </c>
      <c r="P206" s="644" t="n">
        <v>216583</v>
      </c>
      <c r="Q206" s="35">
        <f>$B$5*O206</f>
        <v>216573.653578787606</v>
      </c>
    </row>
    <row r="207" spans="3:17">
      <c r="C207" s="0"/>
      <c r="D207" s="4"/>
      <c r="E207" s="4"/>
      <c r="F207" s="4"/>
      <c r="H207" s="36"/>
      <c r="K207" s="0" t="n">
        <v>204</v>
      </c>
      <c r="L207" s="0">
        <f>MAX(M207,L391)</f>
        <v>0.615966759380919093</v>
      </c>
      <c r="M207" s="343">
        <f>P207/O207</f>
        <v>0.615966759380919093</v>
      </c>
      <c r="N207" s="0">
        <f>P207-Q207</f>
        <v>9.49860197599628009</v>
      </c>
      <c r="O207" s="644" t="n">
        <v>351618</v>
      </c>
      <c r="P207" s="644" t="n">
        <v>216585</v>
      </c>
      <c r="Q207" s="35">
        <f>$B$5*O207</f>
        <v>216575.5013980238</v>
      </c>
    </row>
    <row r="208" spans="3:17">
      <c r="C208" s="0"/>
      <c r="D208" s="4"/>
      <c r="E208" s="4"/>
      <c r="F208" s="4"/>
      <c r="H208" s="36"/>
      <c r="K208" s="0" t="n">
        <v>205</v>
      </c>
      <c r="L208" s="0">
        <f>MAX(M208,L392)</f>
        <v>0.615967851566610491</v>
      </c>
      <c r="M208" s="343">
        <f>P208/O208</f>
        <v>0.615967851566610491</v>
      </c>
      <c r="N208" s="0">
        <f>P208-Q208</f>
        <v>9.88266223098617047</v>
      </c>
      <c r="O208" s="644" t="n">
        <v>351619</v>
      </c>
      <c r="P208" s="644" t="n">
        <v>216586</v>
      </c>
      <c r="Q208" s="35">
        <f>$B$5*O208</f>
        <v>216576.117337769218</v>
      </c>
    </row>
    <row r="209" spans="3:17">
      <c r="C209" s="0"/>
      <c r="D209" s="4"/>
      <c r="E209" s="4"/>
      <c r="F209" s="4"/>
      <c r="H209" s="36"/>
      <c r="K209" s="0" t="n">
        <v>206</v>
      </c>
      <c r="L209" s="0">
        <f>MAX(M209,L393)</f>
        <v>0.615965440160171962</v>
      </c>
      <c r="M209" s="343">
        <f>P209/O209</f>
        <v>0.615965440160171962</v>
      </c>
      <c r="N209" s="0">
        <f>P209-Q209</f>
        <v>9.03484299499541521</v>
      </c>
      <c r="O209" s="644" t="n">
        <v>351622</v>
      </c>
      <c r="P209" s="644" t="n">
        <v>216587</v>
      </c>
      <c r="Q209" s="35">
        <f>$B$5*O209</f>
        <v>216577.965157005412</v>
      </c>
    </row>
    <row r="210" spans="3:17">
      <c r="C210" s="0"/>
      <c r="D210" s="4"/>
      <c r="E210" s="4"/>
      <c r="F210" s="4"/>
      <c r="H210" s="36"/>
      <c r="K210" s="0" t="n">
        <v>207</v>
      </c>
      <c r="L210" s="0">
        <f>MAX(M210,L394)</f>
        <v>0.615966532337190653</v>
      </c>
      <c r="M210" s="343">
        <f>P210/O210</f>
        <v>0.615966532337190653</v>
      </c>
      <c r="N210" s="0">
        <f>P210-Q210</f>
        <v>9.41890324899577536</v>
      </c>
      <c r="O210" s="644" t="n">
        <v>351623</v>
      </c>
      <c r="P210" s="644" t="n">
        <v>216588</v>
      </c>
      <c r="Q210" s="35">
        <f>$B$5*O210</f>
        <v>216578.5810967508</v>
      </c>
    </row>
    <row r="211" spans="3:17">
      <c r="C211" s="0"/>
      <c r="D211" s="4"/>
      <c r="E211" s="4"/>
      <c r="F211" s="4"/>
      <c r="H211" s="36"/>
      <c r="K211" s="0" t="n">
        <v>208</v>
      </c>
      <c r="L211" s="0">
        <f>MAX(M211,L395)</f>
        <v>0.615966221802962455</v>
      </c>
      <c r="M211" s="343">
        <f>P211/O211</f>
        <v>0.615966221802962455</v>
      </c>
      <c r="N211" s="0">
        <f>P211-Q211</f>
        <v>9.31818472099257633</v>
      </c>
      <c r="O211" s="644" t="n">
        <v>351943</v>
      </c>
      <c r="P211" s="644" t="n">
        <v>216785</v>
      </c>
      <c r="Q211" s="35">
        <f>$B$5*O211</f>
        <v>216775.681815278775</v>
      </c>
    </row>
    <row r="212" spans="3:17">
      <c r="C212" s="0"/>
      <c r="D212" s="4"/>
      <c r="E212" s="4"/>
      <c r="F212" s="4"/>
      <c r="H212" s="36"/>
      <c r="K212" s="0" t="n">
        <v>209</v>
      </c>
      <c r="L212" s="0">
        <f>MAX(M212,L396)</f>
        <v>0.615963812630346741</v>
      </c>
      <c r="M212" s="343">
        <f>P212/O212</f>
        <v>0.615963812630346741</v>
      </c>
      <c r="N212" s="0">
        <f>P212-Q212</f>
        <v>8.47036548500182107</v>
      </c>
      <c r="O212" s="644" t="n">
        <v>351946</v>
      </c>
      <c r="P212" s="644" t="n">
        <v>216786</v>
      </c>
      <c r="Q212" s="35">
        <f>$B$5*O212</f>
        <v>216777.529634514969</v>
      </c>
    </row>
    <row r="213" spans="3:17">
      <c r="C213" s="0"/>
      <c r="D213" s="4"/>
      <c r="E213" s="4"/>
      <c r="F213" s="4"/>
      <c r="H213" s="36"/>
      <c r="K213" s="0" t="n">
        <v>210</v>
      </c>
      <c r="L213" s="0">
        <f>MAX(M213,L397)</f>
        <v>0.615964903806538988</v>
      </c>
      <c r="M213" s="343">
        <f>P213/O213</f>
        <v>0.615964903806538988</v>
      </c>
      <c r="N213" s="0">
        <f>P213-Q213</f>
        <v>8.85442573999171145</v>
      </c>
      <c r="O213" s="644" t="n">
        <v>351947</v>
      </c>
      <c r="P213" s="644" t="n">
        <v>216787</v>
      </c>
      <c r="Q213" s="35">
        <f>$B$5*O213</f>
        <v>216778.145574260387</v>
      </c>
    </row>
    <row r="214" spans="3:17">
      <c r="C214" s="0"/>
      <c r="D214" s="4"/>
      <c r="E214" s="4"/>
      <c r="F214" s="4"/>
      <c r="H214" s="36"/>
      <c r="K214" s="0" t="n">
        <v>211</v>
      </c>
      <c r="L214" s="0">
        <f>MAX(M214,L398)</f>
        <v>0.615964953595859832</v>
      </c>
      <c r="M214" s="343">
        <f>P214/O214</f>
        <v>0.615964953595859832</v>
      </c>
      <c r="N214" s="0">
        <f>P214-Q214</f>
        <v>8.8845530399994459</v>
      </c>
      <c r="O214" s="644" t="n">
        <v>352447</v>
      </c>
      <c r="P214" s="644" t="n">
        <v>217095</v>
      </c>
      <c r="Q214" s="35">
        <f>$B$5*O214</f>
        <v>217086.115446960321</v>
      </c>
    </row>
    <row r="215" spans="3:17">
      <c r="C215" s="0"/>
      <c r="D215" s="4"/>
      <c r="E215" s="4"/>
      <c r="F215" s="4"/>
      <c r="H215" s="36"/>
      <c r="K215" s="0" t="n">
        <v>212</v>
      </c>
      <c r="L215" s="0">
        <f>MAX(M215,L399)</f>
        <v>0.615964217666851432</v>
      </c>
      <c r="M215" s="343">
        <f>P215/O215</f>
        <v>0.615964217666851432</v>
      </c>
      <c r="N215" s="0">
        <f>P215-Q215</f>
        <v>9.05510585400043055</v>
      </c>
      <c r="O215" s="644" t="n">
        <v>370015</v>
      </c>
      <c r="P215" s="644" t="n">
        <v>227916</v>
      </c>
      <c r="Q215" s="35">
        <f>$B$5*O215</f>
        <v>227906.944894145854</v>
      </c>
    </row>
    <row r="216" spans="3:17">
      <c r="C216" s="0"/>
      <c r="D216" s="4"/>
      <c r="E216" s="4"/>
      <c r="F216" s="4"/>
      <c r="H216" s="36"/>
      <c r="K216" s="0" t="n">
        <v>213</v>
      </c>
      <c r="L216" s="0">
        <f>MAX(M216,L400)</f>
        <v>0.615963468839081862</v>
      </c>
      <c r="M216" s="343">
        <f>P216/O216</f>
        <v>0.615963468839081862</v>
      </c>
      <c r="N216" s="0">
        <f>P216-Q216</f>
        <v>8.77992622199235484</v>
      </c>
      <c r="O216" s="644" t="n">
        <v>370095</v>
      </c>
      <c r="P216" s="644" t="n">
        <v>227965</v>
      </c>
      <c r="Q216" s="35">
        <f>$B$5*O216</f>
        <v>227956.220073777862</v>
      </c>
    </row>
    <row r="217" spans="3:17">
      <c r="C217" s="0"/>
      <c r="D217" s="4"/>
      <c r="E217" s="4"/>
      <c r="F217" s="4"/>
      <c r="H217" s="36"/>
      <c r="K217" s="0" t="n">
        <v>214</v>
      </c>
      <c r="L217" s="0">
        <f>MAX(M217,L401)</f>
        <v>0.615962801555158723</v>
      </c>
      <c r="M217" s="343">
        <f>P217/O217</f>
        <v>0.615962801555158723</v>
      </c>
      <c r="N217" s="0">
        <f>P217-Q217</f>
        <v>8.53361335099907592</v>
      </c>
      <c r="O217" s="644" t="n">
        <v>370123</v>
      </c>
      <c r="P217" s="644" t="n">
        <v>227982</v>
      </c>
      <c r="Q217" s="35">
        <f>$B$5*O217</f>
        <v>227973.466386649059</v>
      </c>
    </row>
    <row r="218" spans="3:17">
      <c r="C218" s="0"/>
      <c r="D218" s="4"/>
      <c r="E218" s="4"/>
      <c r="F218" s="4"/>
      <c r="H218" s="36"/>
      <c r="K218" s="0" t="n">
        <v>215</v>
      </c>
      <c r="L218" s="0">
        <f>MAX(M218,L402)</f>
        <v>0.615962996884886671</v>
      </c>
      <c r="M218" s="343">
        <f>P218/O218</f>
        <v>0.615962996884886671</v>
      </c>
      <c r="N218" s="0">
        <f>P218-Q218</f>
        <v>8.60609538800781593</v>
      </c>
      <c r="O218" s="644" t="n">
        <v>370131</v>
      </c>
      <c r="P218" s="644" t="n">
        <v>227987</v>
      </c>
      <c r="Q218" s="35">
        <f>$B$5*O218</f>
        <v>227978.393904612254</v>
      </c>
    </row>
    <row r="219" spans="3:17">
      <c r="C219" s="0"/>
      <c r="D219" s="4"/>
      <c r="E219" s="4"/>
      <c r="F219" s="4"/>
      <c r="H219" s="36"/>
      <c r="K219" s="0" t="n">
        <v>216</v>
      </c>
      <c r="L219" s="0">
        <f>MAX(M219,L403)</f>
        <v>0.615962370283114424</v>
      </c>
      <c r="M219" s="343">
        <f>P219/O219</f>
        <v>0.615962370283114424</v>
      </c>
      <c r="N219" s="0">
        <f>P219-Q219</f>
        <v>8.37421589699806646</v>
      </c>
      <c r="O219" s="644" t="n">
        <v>370133</v>
      </c>
      <c r="P219" s="644" t="n">
        <v>227988</v>
      </c>
      <c r="Q219" s="35">
        <f>$B$5*O219</f>
        <v>227979.62578410306</v>
      </c>
    </row>
    <row r="220" spans="3:17">
      <c r="C220" s="0"/>
      <c r="D220" s="4"/>
      <c r="E220" s="4"/>
      <c r="F220" s="4"/>
      <c r="H220" s="36"/>
      <c r="K220" s="0" t="n">
        <v>217</v>
      </c>
      <c r="L220" s="0">
        <f>MAX(M220,L404)</f>
        <v>0.615962154655831018</v>
      </c>
      <c r="M220" s="343">
        <f>P220/O220</f>
        <v>0.615962154655831018</v>
      </c>
      <c r="N220" s="0">
        <f>P220-Q220</f>
        <v>8.29451716999756172</v>
      </c>
      <c r="O220" s="644" t="n">
        <v>370138</v>
      </c>
      <c r="P220" s="644" t="n">
        <v>227991</v>
      </c>
      <c r="Q220" s="35">
        <f>$B$5*O220</f>
        <v>227982.705482830061</v>
      </c>
    </row>
    <row r="221" spans="3:17">
      <c r="C221" s="0"/>
      <c r="D221" s="4"/>
      <c r="E221" s="4"/>
      <c r="F221" s="4"/>
      <c r="H221" s="36"/>
      <c r="K221" s="0" t="n">
        <v>218</v>
      </c>
      <c r="L221" s="0">
        <f>MAX(M221,L405)</f>
        <v>0.615960901491859936</v>
      </c>
      <c r="M221" s="343">
        <f>P221/O221</f>
        <v>0.615960901491859936</v>
      </c>
      <c r="N221" s="0">
        <f>P221-Q221</f>
        <v>7.83075818800716661</v>
      </c>
      <c r="O221" s="644" t="n">
        <v>370142</v>
      </c>
      <c r="P221" s="644" t="n">
        <v>227993</v>
      </c>
      <c r="Q221" s="35">
        <f>$B$5*O221</f>
        <v>227985.169241811644</v>
      </c>
    </row>
    <row r="222" spans="3:17">
      <c r="C222" s="0"/>
      <c r="D222" s="4"/>
      <c r="E222" s="4"/>
      <c r="F222" s="4"/>
      <c r="H222" s="36"/>
      <c r="K222" s="0" t="n">
        <v>219</v>
      </c>
      <c r="L222" s="0">
        <f>MAX(M222,L406)</f>
        <v>0.615960914691290284</v>
      </c>
      <c r="M222" s="343">
        <f>P222/O222</f>
        <v>0.615960914691290284</v>
      </c>
      <c r="N222" s="0">
        <f>P222-Q222</f>
        <v>7.83829001299454831</v>
      </c>
      <c r="O222" s="644" t="n">
        <v>370267</v>
      </c>
      <c r="P222" s="644" t="n">
        <v>228070</v>
      </c>
      <c r="Q222" s="35">
        <f>$B$5*O222</f>
        <v>228062.161709986627</v>
      </c>
    </row>
    <row r="223" spans="3:17">
      <c r="C223" s="0"/>
      <c r="D223" s="4"/>
      <c r="E223" s="4"/>
      <c r="F223" s="4"/>
      <c r="H223" s="36"/>
      <c r="K223" s="0" t="n">
        <v>220</v>
      </c>
      <c r="L223" s="0">
        <f>MAX(M223,L407)</f>
        <v>0.61596116358059696</v>
      </c>
      <c r="M223" s="343">
        <f>P223/O223</f>
        <v>0.61596116358059696</v>
      </c>
      <c r="N223" s="0">
        <f>P223-Q223</f>
        <v>7.93273725599283352</v>
      </c>
      <c r="O223" s="644" t="n">
        <v>370374</v>
      </c>
      <c r="P223" s="644" t="n">
        <v>228136</v>
      </c>
      <c r="Q223" s="35">
        <f>$B$5*O223</f>
        <v>228128.067262744415</v>
      </c>
    </row>
    <row r="224" spans="3:17">
      <c r="C224" s="0"/>
      <c r="D224" s="4"/>
      <c r="E224" s="4"/>
      <c r="F224" s="4"/>
      <c r="H224" s="36"/>
      <c r="K224" s="0" t="n">
        <v>221</v>
      </c>
      <c r="L224" s="0">
        <f>MAX(M224,L408)</f>
        <v>0.61596125761579934</v>
      </c>
      <c r="M224" s="343">
        <f>P224/O224</f>
        <v>0.61596125761579934</v>
      </c>
      <c r="N224" s="0">
        <f>P224-Q224</f>
        <v>7.96913584100548178</v>
      </c>
      <c r="O224" s="644" t="n">
        <v>370447</v>
      </c>
      <c r="P224" s="644" t="n">
        <v>228181</v>
      </c>
      <c r="Q224" s="35">
        <f>$B$5*O224</f>
        <v>228173.030864158616</v>
      </c>
    </row>
    <row r="225" spans="3:17">
      <c r="C225" s="0"/>
      <c r="D225" s="4"/>
      <c r="E225" s="4"/>
      <c r="F225" s="4"/>
      <c r="H225" s="36"/>
      <c r="K225" s="0" t="n">
        <v>222</v>
      </c>
      <c r="L225" s="0">
        <f>MAX(M225,L409)</f>
        <v>0.615948734609740001</v>
      </c>
      <c r="M225" s="343">
        <f>P225/O225</f>
        <v>0.615948734609740001</v>
      </c>
      <c r="N225" s="0">
        <f>P225-Q225</f>
        <v>8.02385859098285437</v>
      </c>
      <c r="O225" s="644" t="n">
        <v>892610</v>
      </c>
      <c r="P225" s="644" t="n">
        <v>549802</v>
      </c>
      <c r="Q225" s="35">
        <f>$B$5*O225</f>
        <v>549793.97614140925</v>
      </c>
    </row>
    <row r="226" spans="3:17">
      <c r="C226" s="0"/>
      <c r="D226" s="4"/>
      <c r="E226" s="4"/>
      <c r="F226" s="4"/>
      <c r="H226" s="36"/>
      <c r="K226" s="0" t="n">
        <v>223</v>
      </c>
      <c r="L226" s="0">
        <f>MAX(M226,L410)</f>
        <v>0.615948726394009505</v>
      </c>
      <c r="M226" s="343">
        <f>P226/O226</f>
        <v>0.615948726394009505</v>
      </c>
      <c r="N226" s="0">
        <f>P226-Q226</f>
        <v>8.01664189994335175</v>
      </c>
      <c r="O226" s="644" t="n">
        <v>892623</v>
      </c>
      <c r="P226" s="644" t="n">
        <v>549810</v>
      </c>
      <c r="Q226" s="35">
        <f>$B$5*O226</f>
        <v>549801.983358099475</v>
      </c>
    </row>
    <row r="227" spans="3:17">
      <c r="C227" s="0"/>
      <c r="D227" s="4"/>
      <c r="E227" s="4"/>
      <c r="F227" s="4"/>
      <c r="H227" s="36"/>
      <c r="K227" s="0" t="n">
        <v>224</v>
      </c>
      <c r="L227" s="0">
        <f>MAX(M227,L411)</f>
        <v>0.61594820680978728</v>
      </c>
      <c r="M227" s="343">
        <f>P227/O227</f>
        <v>0.61594820680978728</v>
      </c>
      <c r="N227" s="0">
        <f>P227-Q227</f>
        <v>7.5528829189715907</v>
      </c>
      <c r="O227" s="644" t="n">
        <v>892627</v>
      </c>
      <c r="P227" s="644" t="n">
        <v>549812</v>
      </c>
      <c r="Q227" s="35">
        <f>$B$5*O227</f>
        <v>549804.447117081028</v>
      </c>
    </row>
    <row r="228" spans="3:17">
      <c r="C228" s="0"/>
      <c r="D228" s="4"/>
      <c r="E228" s="4"/>
      <c r="F228" s="4"/>
      <c r="H228" s="36"/>
      <c r="K228" s="0" t="n">
        <v>225</v>
      </c>
      <c r="L228" s="0">
        <f>MAX(M228,L412)</f>
        <v>0.615947805411494009</v>
      </c>
      <c r="M228" s="343">
        <f>P228/O228</f>
        <v>0.615947805411494009</v>
      </c>
      <c r="N228" s="0">
        <f>P228-Q228</f>
        <v>7.61364008695818484</v>
      </c>
      <c r="O228" s="644" t="n">
        <v>944619</v>
      </c>
      <c r="P228" s="644" t="n">
        <v>581836</v>
      </c>
      <c r="Q228" s="35">
        <f>$B$5*O228</f>
        <v>581828.386359912925</v>
      </c>
    </row>
    <row r="229" spans="3:17">
      <c r="C229" s="0"/>
      <c r="D229" s="4"/>
      <c r="E229" s="4"/>
      <c r="F229" s="4"/>
      <c r="H229" s="36"/>
      <c r="K229" s="0" t="n">
        <v>226</v>
      </c>
      <c r="L229" s="0">
        <f>MAX(M229,L413)</f>
        <v>0.615948035395382121</v>
      </c>
      <c r="M229" s="343">
        <f>P229/O229</f>
        <v>0.615948035395382121</v>
      </c>
      <c r="N229" s="0">
        <f>P229-Q229</f>
        <v>7.83108619705308229</v>
      </c>
      <c r="O229" s="644" t="n">
        <v>944643</v>
      </c>
      <c r="P229" s="644" t="n">
        <v>581851</v>
      </c>
      <c r="Q229" s="35">
        <f>$B$5*O229</f>
        <v>581843.168913802481</v>
      </c>
    </row>
    <row r="230" spans="3:17">
      <c r="C230" s="0"/>
      <c r="D230" s="4"/>
      <c r="E230" s="4"/>
      <c r="F230" s="4"/>
      <c r="H230" s="36"/>
      <c r="K230" s="0" t="n">
        <v>227</v>
      </c>
      <c r="L230" s="0">
        <f>MAX(M230,L414)</f>
        <v>0.615948196467248099</v>
      </c>
      <c r="M230" s="343">
        <f>P230/O230</f>
        <v>0.615948196467248099</v>
      </c>
      <c r="N230" s="0">
        <f>P230-Q230</f>
        <v>7.98326696094591171</v>
      </c>
      <c r="O230" s="644" t="n">
        <v>944646</v>
      </c>
      <c r="P230" s="644" t="n">
        <v>581853</v>
      </c>
      <c r="Q230" s="35">
        <f>$B$5*O230</f>
        <v>581845.016733038705</v>
      </c>
    </row>
    <row r="231" spans="3:17">
      <c r="C231" s="0"/>
      <c r="D231" s="4"/>
      <c r="E231" s="4"/>
      <c r="F231" s="4"/>
      <c r="H231" s="36"/>
      <c r="K231" s="0" t="n">
        <v>228</v>
      </c>
      <c r="L231" s="0">
        <f>MAX(M231,L415)</f>
        <v>0.615946800244742576</v>
      </c>
      <c r="M231" s="343">
        <f>P231/O231</f>
        <v>0.615946800244742576</v>
      </c>
      <c r="N231" s="0">
        <f>P231-Q231</f>
        <v>6.66447205294389278</v>
      </c>
      <c r="O231" s="644" t="n">
        <v>944666</v>
      </c>
      <c r="P231" s="644" t="n">
        <v>581864</v>
      </c>
      <c r="Q231" s="35">
        <f>$B$5*O231</f>
        <v>581857.335527946707</v>
      </c>
    </row>
    <row r="232" spans="3:17">
      <c r="C232" s="0"/>
      <c r="D232" s="4"/>
      <c r="E232" s="4"/>
      <c r="F232" s="4"/>
      <c r="H232" s="36"/>
      <c r="K232" s="0" t="n">
        <v>229</v>
      </c>
      <c r="L232" s="0">
        <f>MAX(M232,L416)</f>
        <v>0.615947175826886095</v>
      </c>
      <c r="M232" s="343">
        <f>P232/O232</f>
        <v>0.615947175826886095</v>
      </c>
      <c r="N232" s="0">
        <f>P232-Q232</f>
        <v>7.0196655469480902</v>
      </c>
      <c r="O232" s="644" t="n">
        <v>944719</v>
      </c>
      <c r="P232" s="644" t="n">
        <v>581897</v>
      </c>
      <c r="Q232" s="35">
        <f>$B$5*O232</f>
        <v>581889.980334452935</v>
      </c>
    </row>
    <row r="233" spans="3:17">
      <c r="C233" s="0"/>
      <c r="D233" s="4"/>
      <c r="E233" s="4"/>
      <c r="F233" s="4"/>
      <c r="H233" s="36"/>
      <c r="K233" s="0" t="n">
        <v>230</v>
      </c>
      <c r="L233" s="0">
        <f>MAX(M233,L417)</f>
        <v>0.615947497150380574</v>
      </c>
      <c r="M233" s="343">
        <f>P233/O233</f>
        <v>0.615947497150380574</v>
      </c>
      <c r="N233" s="0">
        <f>P233-Q233</f>
        <v>7.32434220903087407</v>
      </c>
      <c r="O233" s="644" t="n">
        <v>944863</v>
      </c>
      <c r="P233" s="644" t="n">
        <v>581986</v>
      </c>
      <c r="Q233" s="35">
        <f>$B$5*O233</f>
        <v>581978.675657790503</v>
      </c>
    </row>
    <row r="234" spans="3:17">
      <c r="C234" s="0"/>
      <c r="D234" s="4"/>
      <c r="E234" s="4"/>
      <c r="F234" s="4"/>
      <c r="H234" s="36"/>
      <c r="K234" s="0" t="n">
        <v>231</v>
      </c>
      <c r="L234" s="0">
        <f>MAX(M234,L418)</f>
        <v>0.61594463046022927</v>
      </c>
      <c r="M234" s="343">
        <f>P234/O234</f>
        <v>0.61594463046022927</v>
      </c>
      <c r="N234" s="0">
        <f>P234-Q234</f>
        <v>7.4159661129815504</v>
      </c>
      <c r="O234" s="644" t="n">
        <v>1518091</v>
      </c>
      <c r="P234" s="644" t="n">
        <v>935060</v>
      </c>
      <c r="Q234" s="35">
        <f>$B$5*O234</f>
        <v>935052.584033887251</v>
      </c>
    </row>
    <row r="235" spans="3:17">
      <c r="C235" s="0"/>
      <c r="D235" s="4"/>
      <c r="E235" s="4"/>
      <c r="F235" s="4"/>
      <c r="H235" s="36"/>
      <c r="K235" s="0" t="n">
        <v>232</v>
      </c>
      <c r="L235" s="0">
        <f>MAX(M235,L419)</f>
        <v>0.615944678179749872</v>
      </c>
      <c r="M235" s="343">
        <f>P235/O235</f>
        <v>0.615944678179749872</v>
      </c>
      <c r="N235" s="0">
        <f>P235-Q235</f>
        <v>7.48844814894255251</v>
      </c>
      <c r="O235" s="644" t="n">
        <v>1518099</v>
      </c>
      <c r="P235" s="644" t="n">
        <v>935065</v>
      </c>
      <c r="Q235" s="35">
        <f>$B$5*O235</f>
        <v>935057.511551850475</v>
      </c>
    </row>
    <row r="236" spans="3:17">
      <c r="C236" s="0"/>
      <c r="D236" s="4"/>
      <c r="E236" s="4"/>
      <c r="F236" s="4"/>
      <c r="H236" s="36"/>
      <c r="K236" s="0" t="n">
        <v>233</v>
      </c>
      <c r="L236" s="0">
        <f>MAX(M236,L420)</f>
        <v>0.615944725898767409</v>
      </c>
      <c r="M236" s="343">
        <f>P236/O236</f>
        <v>0.615944725898767409</v>
      </c>
      <c r="N236" s="0">
        <f>P236-Q236</f>
        <v>7.56093018595129251</v>
      </c>
      <c r="O236" s="644" t="n">
        <v>1518107</v>
      </c>
      <c r="P236" s="644" t="n">
        <v>935070</v>
      </c>
      <c r="Q236" s="35">
        <f>$B$5*O236</f>
        <v>935062.439069813583</v>
      </c>
    </row>
    <row r="237" spans="3:17">
      <c r="C237" s="0"/>
      <c r="D237" s="4"/>
      <c r="E237" s="4"/>
      <c r="F237" s="4"/>
      <c r="H237" s="36"/>
      <c r="K237" s="0" t="n">
        <v>234</v>
      </c>
      <c r="L237" s="0">
        <f>MAX(M237,L421)</f>
        <v>0.615944826132493706</v>
      </c>
      <c r="M237" s="343">
        <f>P237/O237</f>
        <v>0.615944826132493706</v>
      </c>
      <c r="N237" s="0">
        <f>P237-Q237</f>
        <v>7.71311094996053725</v>
      </c>
      <c r="O237" s="644" t="n">
        <v>1518110</v>
      </c>
      <c r="P237" s="644" t="n">
        <v>935072</v>
      </c>
      <c r="Q237" s="35">
        <f>$B$5*O237</f>
        <v>935064.286889049807</v>
      </c>
    </row>
    <row r="238" spans="3:17">
      <c r="C238" s="0"/>
      <c r="D238" s="4"/>
      <c r="E238" s="4"/>
      <c r="F238" s="4"/>
      <c r="H238" s="36"/>
      <c r="K238" s="0" t="n">
        <v>235</v>
      </c>
      <c r="L238" s="0">
        <f>MAX(M238,L422)</f>
        <v>0.61594463046022927</v>
      </c>
      <c r="M238" s="343">
        <f>P238/O238</f>
        <v>0.61594463046022927</v>
      </c>
      <c r="N238" s="0">
        <f>P238-Q238</f>
        <v>7.4159661129815504</v>
      </c>
      <c r="O238" s="644" t="n">
        <v>1518091</v>
      </c>
      <c r="P238" s="644" t="n">
        <v>935060</v>
      </c>
      <c r="Q238" s="35">
        <f>$B$5*O238</f>
        <v>935052.584033887251</v>
      </c>
    </row>
    <row r="239" spans="3:17">
      <c r="C239" s="0"/>
      <c r="D239" s="4"/>
      <c r="E239" s="4"/>
      <c r="F239" s="4"/>
      <c r="H239" s="36"/>
      <c r="K239" s="0" t="n">
        <v>236</v>
      </c>
      <c r="L239" s="0">
        <f>MAX(M239,L423)</f>
        <v>0.615944678179749872</v>
      </c>
      <c r="M239" s="343">
        <f>P239/O239</f>
        <v>0.615944678179749872</v>
      </c>
      <c r="N239" s="0">
        <f>P239-Q239</f>
        <v>7.48844814894255251</v>
      </c>
      <c r="O239" s="644" t="n">
        <v>1518099</v>
      </c>
      <c r="P239" s="644" t="n">
        <v>935065</v>
      </c>
      <c r="Q239" s="35">
        <f>$B$5*O239</f>
        <v>935057.511551850475</v>
      </c>
    </row>
    <row r="240" spans="3:17">
      <c r="C240" s="0"/>
      <c r="D240" s="4"/>
      <c r="E240" s="4"/>
      <c r="F240" s="4"/>
      <c r="H240" s="36"/>
      <c r="K240" s="0" t="n">
        <v>237</v>
      </c>
      <c r="L240" s="0">
        <f>MAX(M240,L424)</f>
        <v>0.615944725898767409</v>
      </c>
      <c r="M240" s="343">
        <f>P240/O240</f>
        <v>0.615944725898767409</v>
      </c>
      <c r="N240" s="0">
        <f>P240-Q240</f>
        <v>7.56093018595129251</v>
      </c>
      <c r="O240" s="644" t="n">
        <v>1518107</v>
      </c>
      <c r="P240" s="644" t="n">
        <v>935070</v>
      </c>
      <c r="Q240" s="35">
        <f>$B$5*O240</f>
        <v>935062.439069813583</v>
      </c>
    </row>
    <row r="241" spans="3:17">
      <c r="C241" s="0"/>
      <c r="D241" s="4"/>
      <c r="E241" s="4"/>
      <c r="F241" s="4"/>
      <c r="H241" s="36"/>
      <c r="K241" s="0" t="n">
        <v>238</v>
      </c>
      <c r="L241" s="0">
        <f>MAX(M241,L425)</f>
        <v>0.615944826132493706</v>
      </c>
      <c r="M241" s="343">
        <f>P241/O241</f>
        <v>0.615944826132493706</v>
      </c>
      <c r="N241" s="0">
        <f>P241-Q241</f>
        <v>7.71311094996053725</v>
      </c>
      <c r="O241" s="644" t="n">
        <v>1518110</v>
      </c>
      <c r="P241" s="644" t="n">
        <v>935072</v>
      </c>
      <c r="Q241" s="35">
        <f>$B$5*O241</f>
        <v>935064.286889049807</v>
      </c>
    </row>
    <row r="242" spans="3:17">
      <c r="C242" s="0"/>
      <c r="D242" s="4"/>
      <c r="E242" s="4"/>
      <c r="F242" s="4"/>
      <c r="H242" s="36"/>
      <c r="K242" s="0" t="n">
        <v>239</v>
      </c>
      <c r="L242" s="0">
        <f>MAX(M242,L426)</f>
        <v>0.615941577147063413</v>
      </c>
      <c r="M242" s="343">
        <f>P242/O242</f>
        <v>0.615941577147063413</v>
      </c>
      <c r="N242" s="0">
        <f>P242-Q242</f>
        <v>7.84358345996588469</v>
      </c>
      <c r="O242" s="644" t="n">
        <v>4282023</v>
      </c>
      <c r="P242" s="644" t="n">
        <v>2637476</v>
      </c>
      <c r="Q242" s="35">
        <f>$B$5*O242</f>
        <v>2637468.15641653771</v>
      </c>
    </row>
    <row r="243" spans="3:17">
      <c r="C243" s="0"/>
      <c r="D243" s="4"/>
      <c r="E243" s="4"/>
      <c r="F243" s="4"/>
      <c r="H243" s="36"/>
      <c r="K243" s="0" t="n">
        <v>240</v>
      </c>
      <c r="L243" s="0">
        <f>MAX(M243,L427)</f>
        <v>0.615941608844361888</v>
      </c>
      <c r="M243" s="343">
        <f>P243/O243</f>
        <v>0.615941608844361888</v>
      </c>
      <c r="N243" s="0">
        <f>P243-Q243</f>
        <v>8.00279142009094357</v>
      </c>
      <c r="O243" s="644" t="n">
        <v>4294623</v>
      </c>
      <c r="P243" s="644" t="n">
        <v>2645237</v>
      </c>
      <c r="Q243" s="35">
        <f>$B$5*O243</f>
        <v>2645228.99720857618</v>
      </c>
    </row>
    <row r="244" spans="3:17">
      <c r="C244" s="0"/>
      <c r="D244" s="4"/>
      <c r="E244" s="4"/>
      <c r="F244" s="4"/>
      <c r="H244" s="36"/>
      <c r="K244" s="0" t="n">
        <v>241</v>
      </c>
      <c r="L244" s="0">
        <f>MAX(M244,L428)</f>
        <v>0.615940071733586691</v>
      </c>
      <c r="M244" s="519">
        <f>P244/O244</f>
        <v>0.615940071733586691</v>
      </c>
      <c r="N244" s="0">
        <f>P244-Q244</f>
        <v>8.01877270080149174</v>
      </c>
      <c r="O244" s="644" t="n">
        <v>24572311</v>
      </c>
      <c r="P244" s="644" t="n">
        <v>15135071</v>
      </c>
      <c r="Q244" s="35">
        <f>$B$5*O244</f>
        <v>15135062.9812272862</v>
      </c>
    </row>
    <row r="245" spans="3:17">
      <c r="C245" s="0"/>
      <c r="D245" s="4"/>
      <c r="E245" s="4"/>
      <c r="F245" s="4"/>
      <c r="H245" s="36"/>
      <c r="K245" s="0" t="n">
        <v>242</v>
      </c>
      <c r="L245" s="0">
        <f>MAX(M245,L429)</f>
        <v>0.615940075575793955</v>
      </c>
      <c r="M245" s="519">
        <f>P245/O245</f>
        <v>0.615940075575793955</v>
      </c>
      <c r="N245" s="0">
        <f>P245-Q245</f>
        <v>8.11322000063955784</v>
      </c>
      <c r="O245" s="644" t="n">
        <v>24572418</v>
      </c>
      <c r="P245" s="644" t="n">
        <v>15135137</v>
      </c>
      <c r="Q245" s="35">
        <f>$B$5*O245</f>
        <v>15135128.8867800441</v>
      </c>
    </row>
    <row r="246" spans="3:17">
      <c r="C246" s="0"/>
      <c r="D246" s="4"/>
      <c r="E246" s="4"/>
      <c r="F246" s="4"/>
      <c r="H246" s="36"/>
      <c r="K246" s="0" t="n">
        <v>243</v>
      </c>
      <c r="L246" s="0">
        <f>MAX(M246,L430)</f>
        <v>0.615940091205509788</v>
      </c>
      <c r="M246" s="519">
        <f>P246/O246</f>
        <v>0.615940091205509788</v>
      </c>
      <c r="N246" s="0">
        <f>P246-Q246</f>
        <v>8.49728019908070564</v>
      </c>
      <c r="O246" s="644" t="n">
        <v>24572419</v>
      </c>
      <c r="P246" s="644" t="n">
        <v>15135138</v>
      </c>
      <c r="Q246" s="35">
        <f>$B$5*O246</f>
        <v>15135129.5027197897</v>
      </c>
    </row>
    <row r="247" spans="3:17">
      <c r="C247" s="0"/>
      <c r="D247" s="4"/>
      <c r="E247" s="4"/>
      <c r="F247" s="4"/>
      <c r="H247" s="36"/>
      <c r="K247" s="0" t="n">
        <v>244</v>
      </c>
      <c r="L247" s="0">
        <f>MAX(M247,L431)</f>
        <v>0.615940089671481417</v>
      </c>
      <c r="M247" s="519">
        <f>P247/O247</f>
        <v>0.615940089671481417</v>
      </c>
      <c r="N247" s="0">
        <f>P247-Q247</f>
        <v>8.60983379930257797</v>
      </c>
      <c r="O247" s="644" t="n">
        <v>25008843</v>
      </c>
      <c r="P247" s="644" t="n">
        <v>15403949</v>
      </c>
      <c r="Q247" s="35">
        <f>$B$5*O247</f>
        <v>15403940.390166197</v>
      </c>
    </row>
    <row r="248" spans="3:17">
      <c r="C248" s="0"/>
      <c r="D248" s="4"/>
      <c r="E248" s="4"/>
      <c r="F248" s="4"/>
      <c r="H248" s="36"/>
      <c r="K248" s="0" t="n">
        <v>245</v>
      </c>
      <c r="L248" s="0">
        <f>MAX(M248,L432)</f>
        <v>0.615940095756517536</v>
      </c>
      <c r="M248" s="519">
        <f>P248/O248</f>
        <v>0.615940095756517536</v>
      </c>
      <c r="N248" s="0">
        <f>P248-Q248</f>
        <v>8.7620145995169878</v>
      </c>
      <c r="O248" s="644" t="n">
        <v>25008846</v>
      </c>
      <c r="P248" s="644" t="n">
        <v>15403951</v>
      </c>
      <c r="Q248" s="35">
        <f>$B$5*O248</f>
        <v>15403942.237985434</v>
      </c>
    </row>
    <row r="249" spans="3:17">
      <c r="C249" s="0"/>
      <c r="D249" s="4"/>
      <c r="E249" s="4"/>
      <c r="F249" s="4"/>
      <c r="H249" s="36"/>
      <c r="K249" s="0" t="n">
        <v>246</v>
      </c>
      <c r="L249" s="0">
        <f>MAX(M249,L433)</f>
        <v>0.615940111113479105</v>
      </c>
      <c r="M249" s="519">
        <f>P249/O249</f>
        <v>0.615940111113479105</v>
      </c>
      <c r="N249" s="0">
        <f>P249-Q249</f>
        <v>9.14607479982078075</v>
      </c>
      <c r="O249" s="644" t="n">
        <v>25008847</v>
      </c>
      <c r="P249" s="644" t="n">
        <v>15403952</v>
      </c>
      <c r="Q249" s="35">
        <f>$B$5*O249</f>
        <v>15403942.8539251797</v>
      </c>
    </row>
    <row r="250" spans="3:17">
      <c r="C250" s="0"/>
      <c r="D250" s="4"/>
      <c r="E250" s="4"/>
      <c r="F250" s="4"/>
      <c r="H250" s="36"/>
      <c r="K250" s="0" t="n">
        <v>247</v>
      </c>
      <c r="L250" s="0">
        <f>MAX(M250,L434)</f>
        <v>0.615940114321504595</v>
      </c>
      <c r="M250" s="519">
        <f>P250/O250</f>
        <v>0.615940114321504595</v>
      </c>
      <c r="N250" s="0">
        <f>P250-Q250</f>
        <v>9.22640380077064037</v>
      </c>
      <c r="O250" s="644" t="n">
        <v>25009118</v>
      </c>
      <c r="P250" s="644" t="n">
        <v>15404119</v>
      </c>
      <c r="Q250" s="35">
        <f>$B$5*O250</f>
        <v>15404109.7735961825</v>
      </c>
    </row>
    <row r="251" spans="3:17">
      <c r="C251" s="0"/>
      <c r="D251" s="4"/>
      <c r="E251" s="4"/>
      <c r="F251" s="4"/>
      <c r="H251" s="36"/>
      <c r="K251" s="0" t="n">
        <v>248</v>
      </c>
      <c r="L251" s="0">
        <f>MAX(M251,L435)</f>
        <v>0.61594011462082241</v>
      </c>
      <c r="M251" s="519">
        <f>P251/O251</f>
        <v>0.61594011462082241</v>
      </c>
      <c r="N251" s="0">
        <f>P251-Q251</f>
        <v>9.23393560014665127</v>
      </c>
      <c r="O251" s="644" t="n">
        <v>25009243</v>
      </c>
      <c r="P251" s="644" t="n">
        <v>15404196</v>
      </c>
      <c r="Q251" s="35">
        <f>$B$5*O251</f>
        <v>15404186.766064357</v>
      </c>
    </row>
    <row r="252" spans="3:17">
      <c r="C252" s="0"/>
      <c r="D252" s="4"/>
      <c r="E252" s="4"/>
      <c r="F252" s="4"/>
      <c r="H252" s="36"/>
      <c r="K252" s="0" t="n">
        <v>249</v>
      </c>
      <c r="L252" s="0">
        <f>MAX(M252,L436)</f>
        <v>0.615940119850026147</v>
      </c>
      <c r="M252" s="519">
        <f>P252/O252</f>
        <v>0.615940119850026147</v>
      </c>
      <c r="N252" s="0">
        <f>P252-Q252</f>
        <v>9.36478150077164173</v>
      </c>
      <c r="O252" s="644" t="n">
        <v>25009423</v>
      </c>
      <c r="P252" s="644" t="n">
        <v>15404307</v>
      </c>
      <c r="Q252" s="35">
        <f>$B$5*O252</f>
        <v>15404297.635218529</v>
      </c>
    </row>
    <row r="253" spans="3:17">
      <c r="C253" s="0"/>
      <c r="D253" s="4"/>
      <c r="E253" s="4"/>
      <c r="F253" s="4"/>
      <c r="H253" s="36"/>
      <c r="K253" s="0" t="n">
        <v>250</v>
      </c>
      <c r="L253" s="0">
        <f>MAX(M253,L437)</f>
        <v>0.61594012274809451</v>
      </c>
      <c r="M253" s="519">
        <f>P253/O253</f>
        <v>0.61594012274809451</v>
      </c>
      <c r="N253" s="0">
        <f>P253-Q253</f>
        <v>9.43726349994540215</v>
      </c>
      <c r="O253" s="644" t="n">
        <v>25009431</v>
      </c>
      <c r="P253" s="644" t="n">
        <v>15404312</v>
      </c>
      <c r="Q253" s="35">
        <f>$B$5*O253</f>
        <v>15404302.5627364926</v>
      </c>
    </row>
    <row r="254" spans="3:17">
      <c r="C254" s="0"/>
      <c r="D254" s="4"/>
      <c r="E254" s="4"/>
      <c r="F254" s="4"/>
      <c r="H254" s="36"/>
      <c r="K254" s="0" t="n">
        <v>251</v>
      </c>
      <c r="L254" s="0">
        <f>MAX(M254,L438)</f>
        <v>0.615940125646161096</v>
      </c>
      <c r="M254" s="519">
        <f>P254/O254</f>
        <v>0.615940125646161096</v>
      </c>
      <c r="N254" s="0">
        <f>P254-Q254</f>
        <v>9.50974549911916256</v>
      </c>
      <c r="O254" s="644" t="n">
        <v>25009439</v>
      </c>
      <c r="P254" s="644" t="n">
        <v>15404317</v>
      </c>
      <c r="Q254" s="35">
        <f>$B$5*O254</f>
        <v>15404307.4902544562</v>
      </c>
    </row>
    <row r="255" spans="3:17">
      <c r="C255" s="0"/>
      <c r="D255" s="4"/>
      <c r="E255" s="4"/>
      <c r="F255" s="4"/>
      <c r="H255" s="36"/>
      <c r="K255" s="0" t="n">
        <v>252</v>
      </c>
      <c r="L255" s="0">
        <f>MAX(M255,L439)</f>
        <v>0.615940131731047735</v>
      </c>
      <c r="M255" s="519">
        <f>P255/O255</f>
        <v>0.615940131731047735</v>
      </c>
      <c r="N255" s="0">
        <f>P255-Q255</f>
        <v>9.66192629933357239</v>
      </c>
      <c r="O255" s="644" t="n">
        <v>25009442</v>
      </c>
      <c r="P255" s="644" t="n">
        <v>15404319</v>
      </c>
      <c r="Q255" s="35">
        <f>$B$5*O255</f>
        <v>15404309.3380736914</v>
      </c>
    </row>
    <row r="256" spans="3:17">
      <c r="C256" s="0"/>
      <c r="D256" s="4"/>
      <c r="E256" s="4"/>
      <c r="F256" s="4"/>
      <c r="H256" s="36"/>
      <c r="K256" s="0" t="n">
        <v>253</v>
      </c>
      <c r="L256" s="0">
        <f>MAX(M256,L440)</f>
        <v>0.61593993743188955</v>
      </c>
      <c r="M256" s="519">
        <f>P256/O256</f>
        <v>0.61593993743188955</v>
      </c>
      <c r="N256" s="0">
        <f>P256-Q256</f>
        <v>9.81335480138659477</v>
      </c>
      <c r="O256" s="644" t="n">
        <v>51102710</v>
      </c>
      <c r="P256" s="644" t="n">
        <v>31476200</v>
      </c>
      <c r="Q256" s="35">
        <f>$B$5*O256</f>
        <v>31476190.18664518</v>
      </c>
    </row>
    <row r="257" spans="3:17">
      <c r="C257" s="0"/>
      <c r="D257" s="4"/>
      <c r="E257" s="4"/>
      <c r="F257" s="4"/>
      <c r="H257" s="36"/>
      <c r="K257" s="0" t="n">
        <v>254</v>
      </c>
      <c r="L257" s="0">
        <f>MAX(M257,L441)</f>
        <v>0.615939916604172222</v>
      </c>
      <c r="M257" s="519">
        <f>P257/O257</f>
        <v>0.615939916604172222</v>
      </c>
      <c r="N257" s="0">
        <f>P257-Q257</f>
        <v>9.95128399878740311</v>
      </c>
      <c r="O257" s="644" t="n">
        <v>58125210</v>
      </c>
      <c r="P257" s="644" t="n">
        <v>35801637</v>
      </c>
      <c r="Q257" s="35">
        <f>$B$5*O257</f>
        <v>35801627.0487160161</v>
      </c>
    </row>
    <row r="258" spans="3:17">
      <c r="C258" s="0"/>
      <c r="D258" s="4"/>
      <c r="E258" s="4"/>
      <c r="F258" s="4"/>
      <c r="H258" s="36"/>
      <c r="K258" s="0" t="n">
        <v>255</v>
      </c>
      <c r="L258" s="0">
        <f>MAX(M258,L442)</f>
        <v>0.615939923211633555</v>
      </c>
      <c r="M258" s="519">
        <f>P258/O258</f>
        <v>0.615939923211633555</v>
      </c>
      <c r="N258" s="0">
        <f>P258-Q258</f>
        <v>10.3353442028164864</v>
      </c>
      <c r="O258" s="644" t="n">
        <v>58125211</v>
      </c>
      <c r="P258" s="644" t="n">
        <v>35801638</v>
      </c>
      <c r="Q258" s="35">
        <f>$B$5*O258</f>
        <v>35801627.6646557599</v>
      </c>
    </row>
    <row r="259" spans="3:17">
      <c r="C259" s="0"/>
      <c r="D259" s="4"/>
      <c r="E259" s="4"/>
      <c r="F259" s="4"/>
      <c r="H259" s="36"/>
      <c r="K259" s="0" t="n">
        <v>256</v>
      </c>
      <c r="L259" s="0">
        <f>MAX(M259,L443)</f>
        <v>0.61593992445860728</v>
      </c>
      <c r="M259" s="519">
        <f>P259/O259</f>
        <v>0.61593992445860728</v>
      </c>
      <c r="N259" s="0">
        <f>P259-Q259</f>
        <v>10.4078262969851494</v>
      </c>
      <c r="O259" s="644" t="n">
        <v>58125219</v>
      </c>
      <c r="P259" s="644" t="n">
        <v>35801643</v>
      </c>
      <c r="Q259" s="35">
        <f>$B$5*O259</f>
        <v>35801632.5921737254</v>
      </c>
    </row>
    <row r="260" spans="3:17">
      <c r="C260" s="0"/>
      <c r="D260" s="4"/>
      <c r="E260" s="4"/>
      <c r="F260" s="4"/>
      <c r="H260" s="36"/>
      <c r="K260" s="0" t="n">
        <v>257</v>
      </c>
      <c r="L260" s="0">
        <f>MAX(M260,L444)</f>
        <v>0.615939926779805358</v>
      </c>
      <c r="M260" s="519">
        <f>P260/O260</f>
        <v>0.615939926779805358</v>
      </c>
      <c r="N260" s="0">
        <f>P260-Q260</f>
        <v>10.5493856966495514</v>
      </c>
      <c r="O260" s="644" t="n">
        <v>58161823</v>
      </c>
      <c r="P260" s="644" t="n">
        <v>35824189</v>
      </c>
      <c r="Q260" s="35">
        <f>$B$5*O260</f>
        <v>35824178.4506143406</v>
      </c>
    </row>
    <row r="261" spans="3:17">
      <c r="C261" s="0"/>
      <c r="D261" s="4"/>
      <c r="E261" s="4"/>
      <c r="F261" s="4"/>
      <c r="H261" s="36"/>
      <c r="K261" s="0" t="n">
        <v>258</v>
      </c>
      <c r="L261" s="0">
        <f>MAX(M261,L445)</f>
        <v>0.615939928025993488</v>
      </c>
      <c r="M261" s="519">
        <f>P261/O261</f>
        <v>0.615939928025993488</v>
      </c>
      <c r="N261" s="0">
        <f>P261-Q261</f>
        <v>10.6218677014112473</v>
      </c>
      <c r="O261" s="644" t="n">
        <v>58161831</v>
      </c>
      <c r="P261" s="644" t="n">
        <v>35824194</v>
      </c>
      <c r="Q261" s="35">
        <f>$B$5*O261</f>
        <v>35824183.378132306</v>
      </c>
    </row>
    <row r="262" spans="3:17">
      <c r="C262" s="0"/>
      <c r="D262" s="4"/>
      <c r="E262" s="4"/>
      <c r="F262" s="4"/>
      <c r="H262" s="36"/>
      <c r="K262" s="0" t="n">
        <v>259</v>
      </c>
      <c r="L262" s="0">
        <f>MAX(M262,L446)</f>
        <v>0.615939929272181352</v>
      </c>
      <c r="M262" s="519">
        <f>P262/O262</f>
        <v>0.615939929272181352</v>
      </c>
      <c r="N262" s="0">
        <f>P262-Q262</f>
        <v>10.6943496987223625</v>
      </c>
      <c r="O262" s="644" t="n">
        <v>58161839</v>
      </c>
      <c r="P262" s="644" t="n">
        <v>35824199</v>
      </c>
      <c r="Q262" s="35">
        <f>$B$5*O262</f>
        <v>35824188.305650264</v>
      </c>
    </row>
    <row r="263" spans="3:17">
      <c r="C263" s="0"/>
      <c r="D263" s="4"/>
      <c r="E263" s="4"/>
      <c r="F263" s="4"/>
      <c r="H263" s="36"/>
      <c r="K263" s="0" t="n">
        <v>260</v>
      </c>
      <c r="L263" s="0">
        <f>MAX(M263,L447)</f>
        <v>0.615939931888677172</v>
      </c>
      <c r="M263" s="519">
        <f>P263/O263</f>
        <v>0.615939931888677172</v>
      </c>
      <c r="N263" s="0">
        <f>P263-Q263</f>
        <v>10.8465304970741272</v>
      </c>
      <c r="O263" s="644" t="n">
        <v>58161842</v>
      </c>
      <c r="P263" s="644" t="n">
        <v>35824201</v>
      </c>
      <c r="Q263" s="35">
        <f>$B$5*O263</f>
        <v>35824190.1534695029</v>
      </c>
    </row>
    <row r="264" spans="3:17">
      <c r="C264" s="0"/>
      <c r="D264" s="4"/>
      <c r="E264" s="4"/>
      <c r="F264" s="4"/>
      <c r="H264" s="36"/>
      <c r="K264" s="0" t="n">
        <v>261</v>
      </c>
      <c r="L264" s="0">
        <f>MAX(M264,L448)</f>
        <v>0.615939925910966402</v>
      </c>
      <c r="M264" s="519">
        <f>P264/O264</f>
        <v>0.615939925910966402</v>
      </c>
      <c r="N264" s="0">
        <f>P264-Q264</f>
        <v>10.4988688006997108</v>
      </c>
      <c r="O264" s="644" t="n">
        <v>58161914</v>
      </c>
      <c r="P264" s="0" t="n">
        <v>35824245</v>
      </c>
      <c r="Q264" s="35">
        <f>$B$5*O264</f>
        <v>35824234.5011311695</v>
      </c>
    </row>
    <row r="265" spans="3:17">
      <c r="C265" s="0"/>
      <c r="D265" s="4"/>
      <c r="E265" s="4"/>
      <c r="F265" s="4"/>
      <c r="H265" s="36"/>
      <c r="K265" s="0" t="n">
        <v>262</v>
      </c>
      <c r="L265" s="0">
        <f>MAX(M265,L449)</f>
        <v>0.615939927099539375</v>
      </c>
      <c r="M265" s="519">
        <f>P265/O265</f>
        <v>0.615939927099539375</v>
      </c>
      <c r="N265" s="0">
        <f>P265-Q265</f>
        <v>10.5702160000801086</v>
      </c>
      <c r="O265" s="644" t="n">
        <v>58174118</v>
      </c>
      <c r="P265" s="0" t="n">
        <v>35831762</v>
      </c>
      <c r="Q265" s="35">
        <f>$B$5*O265</f>
        <v>35831751.4297840297</v>
      </c>
    </row>
    <row r="266" spans="3:17">
      <c r="C266" s="0"/>
      <c r="D266" s="4"/>
      <c r="E266" s="4"/>
      <c r="F266" s="4"/>
      <c r="H266" s="36"/>
      <c r="K266" s="0" t="n">
        <v>263</v>
      </c>
      <c r="L266" s="0">
        <f>MAX(M266,L450)</f>
        <v>0.615939865936825282</v>
      </c>
      <c r="M266" s="519">
        <f>P266/O266</f>
        <v>0.615939865936825282</v>
      </c>
      <c r="N266" s="0">
        <f>P266-Q266</f>
        <v>10.6536614000797272</v>
      </c>
      <c r="O266" s="644" t="n">
        <v>88385047</v>
      </c>
      <c r="P266" s="0" t="n">
        <v>54439874</v>
      </c>
      <c r="Q266" s="35">
        <f>$B$5*O266</f>
        <v>54439863.3463386372</v>
      </c>
    </row>
    <row r="267" spans="3:17">
      <c r="C267" s="0"/>
      <c r="D267" s="4"/>
      <c r="E267" s="4"/>
      <c r="F267" s="4"/>
      <c r="H267" s="36"/>
      <c r="K267" s="0" t="n">
        <v>264</v>
      </c>
      <c r="L267" s="0">
        <f>MAX(M267,L451)</f>
        <v>0.615939829976121178</v>
      </c>
      <c r="M267" s="520">
        <f>P267/O267</f>
        <v>0.615939829976121178</v>
      </c>
      <c r="N267" s="0">
        <f>P267-Q267</f>
        <v>10.7180920988321304</v>
      </c>
      <c r="O267" s="644" t="n">
        <v>126727023</v>
      </c>
      <c r="P267" s="0" t="n">
        <v>78056221</v>
      </c>
      <c r="Q267" s="35">
        <f>$B$5*O267</f>
        <v>78056210.2819079161</v>
      </c>
    </row>
    <row r="268" spans="3:17">
      <c r="C268" s="0"/>
      <c r="D268" s="4"/>
      <c r="E268" s="4"/>
      <c r="F268" s="4"/>
      <c r="H268" s="36"/>
      <c r="K268" s="0" t="n">
        <v>265</v>
      </c>
      <c r="L268" s="0">
        <f>MAX(M268,L452)</f>
        <v>0.615939816654428718</v>
      </c>
      <c r="M268" s="520">
        <f>P268/O268</f>
        <v>0.615939816654428718</v>
      </c>
      <c r="N268" s="0">
        <f>P268-Q268</f>
        <v>10.816484197974205</v>
      </c>
      <c r="O268" s="644" t="n">
        <v>151800667</v>
      </c>
      <c r="P268" s="0" t="n">
        <v>93500075</v>
      </c>
      <c r="Q268" s="35">
        <f>$B$5*O268</f>
        <v>93500064.1835157722</v>
      </c>
    </row>
    <row r="269" spans="3:17">
      <c r="C269" s="0"/>
      <c r="D269" s="4"/>
      <c r="E269" s="4"/>
      <c r="F269" s="4"/>
      <c r="H269" s="36"/>
      <c r="K269" s="0" t="n">
        <v>266</v>
      </c>
      <c r="L269" s="0">
        <f>MAX(M269,L453)</f>
        <v>0.615939817516301424</v>
      </c>
      <c r="M269" s="520">
        <f>P269/O269</f>
        <v>0.615939817516301424</v>
      </c>
      <c r="N269" s="0">
        <f>P269-Q269</f>
        <v>10.9473299980163574</v>
      </c>
      <c r="O269" s="644" t="n">
        <v>151800847</v>
      </c>
      <c r="P269" s="644" t="n">
        <v>93500186</v>
      </c>
      <c r="Q269" s="35">
        <f>$B$5*O269</f>
        <v>93500175.0526699424</v>
      </c>
    </row>
    <row r="270" spans="3:17">
      <c r="C270" s="0"/>
      <c r="D270" s="4"/>
      <c r="E270" s="4"/>
      <c r="F270" s="4"/>
      <c r="H270" s="36"/>
      <c r="K270" s="0" t="n">
        <v>267</v>
      </c>
      <c r="L270" s="0">
        <f>MAX(M270,L454)</f>
        <v>0.615939818103722736</v>
      </c>
      <c r="M270" s="520">
        <f>P270/O270</f>
        <v>0.615939818103722736</v>
      </c>
      <c r="N270" s="0">
        <f>P270-Q270</f>
        <v>11.0847093015909195</v>
      </c>
      <c r="O270" s="644" t="n">
        <v>152463923</v>
      </c>
      <c r="P270" s="644" t="n">
        <v>93908601</v>
      </c>
      <c r="Q270" s="35">
        <f>$B$5*O270</f>
        <v>93908589.9152907282</v>
      </c>
    </row>
    <row r="271" spans="3:17">
      <c r="C271" s="0"/>
      <c r="D271" s="4"/>
      <c r="E271" s="4"/>
      <c r="F271" s="4"/>
      <c r="H271" s="36"/>
      <c r="K271" s="0" t="n">
        <v>268</v>
      </c>
      <c r="L271" s="0">
        <f>MAX(M271,L455)</f>
        <v>0.615939818579123521</v>
      </c>
      <c r="M271" s="520">
        <f>P271/O271</f>
        <v>0.615939818579123521</v>
      </c>
      <c r="N271" s="0">
        <f>P271-Q271</f>
        <v>11.1571913063526154</v>
      </c>
      <c r="O271" s="644" t="n">
        <v>152463931</v>
      </c>
      <c r="P271" s="644" t="n">
        <v>93908606</v>
      </c>
      <c r="Q271" s="35">
        <f>$B$5*O271</f>
        <v>93908594.8428086936</v>
      </c>
    </row>
    <row r="272" spans="3:17">
      <c r="C272" s="0"/>
      <c r="D272" s="4"/>
      <c r="E272" s="4"/>
      <c r="F272" s="4"/>
      <c r="H272" s="36"/>
      <c r="K272" s="0" t="n">
        <v>269</v>
      </c>
      <c r="L272" s="0">
        <f>MAX(M272,L456)</f>
        <v>0.615939819054524129</v>
      </c>
      <c r="M272" s="520">
        <f>P272/O272</f>
        <v>0.615939819054524129</v>
      </c>
      <c r="N272" s="0">
        <f>P272-Q272</f>
        <v>11.22967329621315</v>
      </c>
      <c r="O272" s="644" t="n">
        <v>152463939</v>
      </c>
      <c r="P272" s="644" t="n">
        <v>93908611</v>
      </c>
      <c r="Q272" s="35">
        <f>$B$5*O272</f>
        <v>93908599.7703266591</v>
      </c>
    </row>
    <row r="273" spans="3:17">
      <c r="C273" s="0"/>
      <c r="D273" s="4"/>
      <c r="E273" s="4"/>
      <c r="F273" s="4"/>
      <c r="H273" s="36"/>
      <c r="K273" s="0" t="n">
        <v>270</v>
      </c>
      <c r="L273" s="0">
        <f>MAX(M273,L457)</f>
        <v>0.615939814836527866</v>
      </c>
      <c r="M273" s="520">
        <f>P273/O273</f>
        <v>0.615939814836527866</v>
      </c>
      <c r="N273" s="0">
        <f>P273-Q273</f>
        <v>11.2815670073032379</v>
      </c>
      <c r="O273" s="644" t="n">
        <v>162472866</v>
      </c>
      <c r="P273" s="644" t="n">
        <v>100073507</v>
      </c>
      <c r="Q273" s="35">
        <f>$B$5*O273</f>
        <v>100073495.718432888</v>
      </c>
    </row>
    <row r="274" spans="3:17">
      <c r="C274" s="0"/>
      <c r="D274" s="4"/>
      <c r="E274" s="4"/>
      <c r="F274" s="4"/>
      <c r="H274" s="36"/>
      <c r="K274" s="0" t="n">
        <v>271</v>
      </c>
      <c r="L274" s="0">
        <f>MAX(M274,L458)</f>
        <v>0.615939817200369788</v>
      </c>
      <c r="M274" s="520">
        <f>P274/O274</f>
        <v>0.615939817200369788</v>
      </c>
      <c r="N274" s="0">
        <f>P274-Q274</f>
        <v>11.6656270027160645</v>
      </c>
      <c r="O274" s="644" t="n">
        <v>162472867</v>
      </c>
      <c r="P274" s="644" t="n">
        <v>100073508</v>
      </c>
      <c r="Q274" s="35">
        <f>$B$5*O274</f>
        <v>100073496.33437264</v>
      </c>
    </row>
    <row r="275" spans="3:17">
      <c r="C275" s="0"/>
      <c r="D275" s="4"/>
      <c r="E275" s="4"/>
      <c r="F275" s="4"/>
      <c r="H275" s="36"/>
      <c r="K275" s="0" t="n">
        <v>272</v>
      </c>
      <c r="L275" s="0">
        <f>MAX(M275,L459)</f>
        <v>0.615939818005628936</v>
      </c>
      <c r="M275" s="520">
        <f>P275/O275</f>
        <v>0.615939818005628936</v>
      </c>
      <c r="N275" s="0">
        <f>P275-Q275</f>
        <v>11.7964729964733124</v>
      </c>
      <c r="O275" s="644" t="n">
        <v>162473047</v>
      </c>
      <c r="P275" s="644" t="n">
        <v>100073619</v>
      </c>
      <c r="Q275" s="35">
        <f>$B$5*O275</f>
        <v>100073607.20352681</v>
      </c>
    </row>
    <row r="276" spans="3:17">
      <c r="C276" s="0"/>
      <c r="D276" s="4"/>
      <c r="E276" s="4"/>
      <c r="F276" s="4"/>
      <c r="H276" s="36"/>
      <c r="K276" s="0" t="n">
        <v>273</v>
      </c>
      <c r="L276" s="0">
        <f>MAX(M276,L460)</f>
        <v>0.615939816715488941</v>
      </c>
      <c r="M276" s="520">
        <f>P276/O276</f>
        <v>0.615939816715488941</v>
      </c>
      <c r="N276" s="0">
        <f>P276-Q276</f>
        <v>11.8384609967470169</v>
      </c>
      <c r="O276" s="644" t="n">
        <v>166001043</v>
      </c>
      <c r="P276" s="644" t="n">
        <v>102246652</v>
      </c>
      <c r="Q276" s="35">
        <f>$B$5*O276</f>
        <v>102246640.16153869</v>
      </c>
    </row>
    <row r="277" spans="3:17">
      <c r="C277" s="0"/>
      <c r="D277" s="4"/>
      <c r="E277" s="4"/>
      <c r="F277" s="4"/>
      <c r="H277" s="36"/>
      <c r="K277" s="0" t="n">
        <v>274</v>
      </c>
      <c r="L277" s="0">
        <f>MAX(M277,L461)</f>
        <v>0.615939817632233488</v>
      </c>
      <c r="M277" s="520">
        <f>P277/O277</f>
        <v>0.615939817632233488</v>
      </c>
      <c r="N277" s="0">
        <f>P277-Q277</f>
        <v>11.9906419962644577</v>
      </c>
      <c r="O277" s="644" t="n">
        <v>166001046</v>
      </c>
      <c r="P277" s="644" t="n">
        <v>102246654</v>
      </c>
      <c r="Q277" s="35">
        <f>$B$5*O277</f>
        <v>102246642.009357929</v>
      </c>
    </row>
    <row r="278" spans="3:17">
      <c r="C278" s="0"/>
      <c r="D278" s="4"/>
      <c r="E278" s="4"/>
      <c r="F278" s="4"/>
      <c r="H278" s="36"/>
      <c r="K278" s="0" t="n">
        <v>275</v>
      </c>
      <c r="L278" s="0">
        <f>MAX(M278,L462)</f>
        <v>0.615939819945834444</v>
      </c>
      <c r="M278" s="520">
        <f>P278/O278</f>
        <v>0.615939819945834444</v>
      </c>
      <c r="N278" s="0">
        <f>P278-Q278</f>
        <v>12.3747020065784454</v>
      </c>
      <c r="O278" s="644" t="n">
        <v>166001047</v>
      </c>
      <c r="P278" s="644" t="n">
        <v>102246655</v>
      </c>
      <c r="Q278" s="35">
        <f>$B$5*O278</f>
        <v>102246642.625297666</v>
      </c>
    </row>
    <row r="279" spans="3:17">
      <c r="C279" s="0"/>
      <c r="D279" s="4"/>
      <c r="E279" s="4"/>
      <c r="F279" s="4"/>
      <c r="H279" s="36"/>
      <c r="K279" s="0" t="n">
        <v>276</v>
      </c>
      <c r="L279" s="0">
        <f>MAX(M279,L463)</f>
        <v>0.61593981469972956</v>
      </c>
      <c r="M279" s="520">
        <f>P279/O279</f>
        <v>0.61593981469972956</v>
      </c>
      <c r="N279" s="0">
        <f>P279-Q279</f>
        <v>12.1909690052270889</v>
      </c>
      <c r="O279" s="644" t="n">
        <v>175916311</v>
      </c>
      <c r="P279" s="644" t="n">
        <v>108353860</v>
      </c>
      <c r="Q279" s="35">
        <f>$B$5*O279</f>
        <v>108353847.809030518</v>
      </c>
    </row>
    <row r="280" spans="3:17">
      <c r="C280" s="0"/>
      <c r="D280" s="4"/>
      <c r="E280" s="4"/>
      <c r="F280" s="4"/>
      <c r="H280" s="36"/>
      <c r="K280" s="0" t="n">
        <v>277</v>
      </c>
      <c r="L280" s="0">
        <f>MAX(M280,L464)</f>
        <v>0.615939815111752154</v>
      </c>
      <c r="M280" s="520">
        <f>P280/O280</f>
        <v>0.615939815111752154</v>
      </c>
      <c r="N280" s="0">
        <f>P280-Q280</f>
        <v>12.2634519934654236</v>
      </c>
      <c r="O280" s="644" t="n">
        <v>175916319</v>
      </c>
      <c r="P280" s="644" t="n">
        <v>108353865</v>
      </c>
      <c r="Q280" s="35">
        <f>$B$5*O280</f>
        <v>108353852.736548483</v>
      </c>
    </row>
    <row r="281" spans="3:17">
      <c r="C281" s="0"/>
      <c r="D281" s="4"/>
      <c r="E281" s="4"/>
      <c r="F281" s="4"/>
      <c r="H281" s="36"/>
      <c r="K281" s="0" t="n">
        <v>278</v>
      </c>
      <c r="L281" s="0">
        <f>MAX(M281,L465)</f>
        <v>0.61593980204332377</v>
      </c>
      <c r="M281" s="520">
        <f>P281/O281</f>
        <v>0.61593980204332377</v>
      </c>
      <c r="N281" s="0">
        <f>P281-Q281</f>
        <v>12.3640559911727905</v>
      </c>
      <c r="O281" s="644" t="n">
        <v>218278771</v>
      </c>
      <c r="P281" s="644" t="n">
        <v>134446583</v>
      </c>
      <c r="Q281" s="35">
        <f>$B$5*O281</f>
        <v>134446570.635944188</v>
      </c>
    </row>
    <row r="282" spans="3:17">
      <c r="C282" s="0"/>
      <c r="D282" s="4"/>
      <c r="E282" s="4"/>
      <c r="F282" s="4"/>
      <c r="H282" s="36"/>
      <c r="K282" s="0" t="n">
        <v>279</v>
      </c>
      <c r="L282" s="0">
        <f>MAX(M282,L466)</f>
        <v>0.615939786349463958</v>
      </c>
      <c r="M282" s="520">
        <f>P282/O282</f>
        <v>0.615939786349463958</v>
      </c>
      <c r="N282" s="0">
        <f>P282-Q282</f>
        <v>12.6341640055179596</v>
      </c>
      <c r="O282" s="644" t="n">
        <v>308529907</v>
      </c>
      <c r="P282" s="644" t="n">
        <v>190035845</v>
      </c>
      <c r="Q282" s="35">
        <f>$B$5*O282</f>
        <v>190035832.365836382</v>
      </c>
    </row>
    <row r="283" spans="3:17">
      <c r="C283" s="0"/>
      <c r="D283" s="4"/>
      <c r="E283" s="4"/>
      <c r="F283" s="4"/>
      <c r="H283" s="36"/>
      <c r="K283" s="0" t="n">
        <v>280</v>
      </c>
      <c r="L283" s="0">
        <f>MAX(M283,L467)</f>
        <v>0.61593978691890241</v>
      </c>
      <c r="M283" s="520">
        <f>P283/O283</f>
        <v>0.61593978691890241</v>
      </c>
      <c r="N283" s="0">
        <f>P283-Q283</f>
        <v>12.8098849952220917</v>
      </c>
      <c r="O283" s="644" t="n">
        <v>308530699</v>
      </c>
      <c r="P283" s="644" t="n">
        <v>190036333</v>
      </c>
      <c r="Q283" s="35">
        <f>$B$5*O283</f>
        <v>190036320.190114737</v>
      </c>
    </row>
    <row r="284" spans="3:17">
      <c r="C284" s="0"/>
      <c r="D284" s="4"/>
      <c r="E284" s="4"/>
      <c r="F284" s="4"/>
      <c r="H284" s="36"/>
      <c r="K284" s="0" t="n">
        <v>281</v>
      </c>
      <c r="L284" s="0">
        <f>MAX(M284,L468)</f>
        <v>0.61593978737638988</v>
      </c>
      <c r="M284" s="520">
        <f>P284/O284</f>
        <v>0.61593978737638988</v>
      </c>
      <c r="N284" s="0">
        <f>P284-Q284</f>
        <v>12.9510990083217621</v>
      </c>
      <c r="O284" s="644" t="n">
        <v>308532246</v>
      </c>
      <c r="P284" s="644" t="n">
        <v>190037286</v>
      </c>
      <c r="Q284" s="35">
        <f>$B$5*O284</f>
        <v>190037273.048900872</v>
      </c>
    </row>
    <row r="285" spans="3:17">
      <c r="C285" s="0"/>
      <c r="D285" s="4"/>
      <c r="E285" s="4"/>
      <c r="F285" s="4"/>
      <c r="H285" s="36"/>
      <c r="K285" s="0" t="n">
        <v>282</v>
      </c>
      <c r="L285" s="0">
        <f>MAX(M285,L469)</f>
        <v>0.615939788621187478</v>
      </c>
      <c r="M285" s="520">
        <f>P285/O285</f>
        <v>0.615939788621187478</v>
      </c>
      <c r="N285" s="0">
        <f>P285-Q285</f>
        <v>13.3351590037345886</v>
      </c>
      <c r="O285" s="644" t="n">
        <v>308532247</v>
      </c>
      <c r="P285" s="644" t="n">
        <v>190037287</v>
      </c>
      <c r="Q285" s="35">
        <f>$B$5*O285</f>
        <v>190037273.664840609</v>
      </c>
    </row>
    <row r="286" spans="3:17">
      <c r="C286" s="0"/>
      <c r="D286" s="4"/>
      <c r="E286" s="4"/>
      <c r="F286" s="4"/>
      <c r="H286" s="36"/>
      <c r="K286" s="0" t="n">
        <v>283</v>
      </c>
      <c r="L286" s="0">
        <f>MAX(M286,L470)</f>
        <v>0.61593978596643133</v>
      </c>
      <c r="M286" s="520">
        <f>P286/O286</f>
        <v>0.61593978596643133</v>
      </c>
      <c r="N286" s="0">
        <f>P286-Q286</f>
        <v>13.389955997467041</v>
      </c>
      <c r="O286" s="644" t="n">
        <v>330074018</v>
      </c>
      <c r="P286" s="644" t="n">
        <v>203305720</v>
      </c>
      <c r="Q286" s="35">
        <f>$B$5*O286</f>
        <v>203305706.610043675</v>
      </c>
    </row>
    <row r="287" spans="3:17">
      <c r="C287" s="0"/>
      <c r="D287" s="4"/>
      <c r="E287" s="4"/>
      <c r="F287" s="4"/>
      <c r="H287" s="36"/>
      <c r="K287" s="0" t="n">
        <v>284</v>
      </c>
      <c r="L287" s="0">
        <f>MAX(M287,L471)</f>
        <v>0.615939786405615841</v>
      </c>
      <c r="M287" s="520">
        <f>P287/O287</f>
        <v>0.615939786405615841</v>
      </c>
      <c r="N287" s="0">
        <f>P287-Q287</f>
        <v>13.5349200069904327</v>
      </c>
      <c r="O287" s="644" t="n">
        <v>330074034</v>
      </c>
      <c r="P287" s="644" t="n">
        <v>203305730</v>
      </c>
      <c r="Q287" s="35">
        <f>$B$5*O287</f>
        <v>203305716.465079606</v>
      </c>
    </row>
    <row r="288" spans="3:17">
      <c r="C288" s="0"/>
      <c r="D288" s="4"/>
      <c r="E288" s="4"/>
      <c r="F288" s="4"/>
      <c r="H288" s="36"/>
      <c r="K288" s="0" t="n">
        <v>285</v>
      </c>
      <c r="L288" s="0">
        <f>MAX(M288,L472)</f>
        <v>0.615939787569173625</v>
      </c>
      <c r="M288" s="520">
        <f>P288/O288</f>
        <v>0.615939787569173625</v>
      </c>
      <c r="N288" s="0">
        <f>P288-Q288</f>
        <v>13.9189809858798981</v>
      </c>
      <c r="O288" s="644" t="n">
        <v>330074035</v>
      </c>
      <c r="P288" s="644" t="n">
        <v>203305731</v>
      </c>
      <c r="Q288" s="35">
        <f>$B$5*O288</f>
        <v>203305717.081019342</v>
      </c>
    </row>
    <row r="289" spans="3:17">
      <c r="C289" s="0"/>
      <c r="D289" s="4"/>
      <c r="E289" s="4"/>
      <c r="F289" s="4"/>
      <c r="H289" s="36"/>
      <c r="K289" s="0" t="n">
        <v>286</v>
      </c>
      <c r="L289" s="0">
        <f>MAX(M289,L473)</f>
        <v>0.61593978778876588</v>
      </c>
      <c r="M289" s="520">
        <f>P289/O289</f>
        <v>0.61593978778876588</v>
      </c>
      <c r="N289" s="0">
        <f>P289-Q289</f>
        <v>13.9914630055427551</v>
      </c>
      <c r="O289" s="644" t="n">
        <v>330074043</v>
      </c>
      <c r="P289" s="644" t="n">
        <v>203305736</v>
      </c>
      <c r="Q289" s="35">
        <f>$B$5*O289</f>
        <v>203305722.008537292</v>
      </c>
    </row>
    <row r="290" spans="3:17">
      <c r="C290" s="0"/>
      <c r="D290" s="4"/>
      <c r="E290" s="4"/>
      <c r="F290" s="4"/>
      <c r="H290" s="36"/>
      <c r="K290" s="0" t="n">
        <v>287</v>
      </c>
      <c r="L290" s="0">
        <f>MAX(M290,L474)</f>
        <v>0.615939779805183463</v>
      </c>
      <c r="M290" s="520">
        <f>P290/O290</f>
        <v>0.615939779805183463</v>
      </c>
      <c r="N290" s="0">
        <f>P290-Q290</f>
        <v>14.822052001953125</v>
      </c>
      <c r="O290" s="644" t="n">
        <v>430807507</v>
      </c>
      <c r="P290" s="644" t="n">
        <v>265351481</v>
      </c>
      <c r="Q290" s="35">
        <f>$B$5*O290</f>
        <v>265351466.177947819</v>
      </c>
    </row>
    <row r="291" spans="3:17">
      <c r="C291" s="0"/>
      <c r="D291" s="4"/>
      <c r="E291" s="4"/>
      <c r="F291" s="4"/>
      <c r="H291" s="36"/>
      <c r="K291" s="0" t="n">
        <v>288</v>
      </c>
      <c r="L291" s="0">
        <f>MAX(M291,L475)</f>
        <v>0.615939760220337895</v>
      </c>
      <c r="M291" s="520">
        <f>P291/O291</f>
        <v>0.615939760220337895</v>
      </c>
      <c r="N291" s="0">
        <f>P291-Q291</f>
        <v>14.2207510471343994</v>
      </c>
      <c r="O291" s="644" t="n">
        <v>959536843</v>
      </c>
      <c r="P291" s="644" t="n">
        <v>591016893</v>
      </c>
      <c r="Q291" s="35">
        <f>$B$5*O291</f>
        <v>591016878.779248595</v>
      </c>
    </row>
    <row r="292" spans="3:17">
      <c r="C292" s="0"/>
      <c r="D292" s="4"/>
      <c r="E292" s="4"/>
      <c r="F292" s="4"/>
      <c r="H292" s="36"/>
      <c r="K292" s="0" t="n">
        <v>289</v>
      </c>
      <c r="L292" s="0">
        <f>MAX(M292,L476)</f>
        <v>0.615939747476862287</v>
      </c>
      <c r="M292" s="640">
        <f>P292/O292</f>
        <v>0.615939747476862287</v>
      </c>
      <c r="N292" s="0">
        <f>P292-Q292</f>
        <v>14.2945199012756348</v>
      </c>
      <c r="O292" s="644" t="n">
        <v>6882431115</v>
      </c>
      <c r="P292" s="644" t="n">
        <v>4239162883</v>
      </c>
      <c r="Q292" s="35">
        <f>$B$5*O292</f>
        <v>4239162868.70548439</v>
      </c>
    </row>
    <row r="293" spans="3:17">
      <c r="C293" s="0"/>
      <c r="D293" s="4"/>
      <c r="E293" s="4"/>
      <c r="F293" s="4"/>
      <c r="H293" s="36"/>
      <c r="K293" s="0" t="n">
        <v>290</v>
      </c>
      <c r="L293" s="0">
        <f>MAX(M293,L477)</f>
        <v>0.615939747498973844</v>
      </c>
      <c r="M293" s="640">
        <f>P293/O293</f>
        <v>0.615939747498973844</v>
      </c>
      <c r="N293" s="0">
        <f>P293-Q293</f>
        <v>14.4467000961303711</v>
      </c>
      <c r="O293" s="644" t="n">
        <v>6882431118</v>
      </c>
      <c r="P293" s="644" t="n">
        <v>4239162885</v>
      </c>
      <c r="Q293" s="35">
        <f>$B$5*O293</f>
        <v>4239162870.55330372</v>
      </c>
    </row>
    <row r="294" spans="3:17">
      <c r="C294" s="0"/>
      <c r="D294" s="4"/>
      <c r="E294" s="4"/>
      <c r="F294" s="4"/>
      <c r="H294" s="36"/>
      <c r="K294" s="0" t="n">
        <v>291</v>
      </c>
      <c r="L294" s="0">
        <f>MAX(M294,L478)</f>
        <v>0.615939747554776762</v>
      </c>
      <c r="M294" s="640">
        <f>P294/O294</f>
        <v>0.615939747554776762</v>
      </c>
      <c r="N294" s="0">
        <f>P294-Q294</f>
        <v>14.8307600021362305</v>
      </c>
      <c r="O294" s="644" t="n">
        <v>6882431119</v>
      </c>
      <c r="P294" s="644" t="n">
        <v>4239162886</v>
      </c>
      <c r="Q294" s="35">
        <f>$B$5*O294</f>
        <v>4239162871.16924334</v>
      </c>
    </row>
    <row r="295" spans="3:17">
      <c r="C295" s="0"/>
      <c r="D295" s="4"/>
      <c r="E295" s="4"/>
      <c r="F295" s="4"/>
      <c r="H295" s="36"/>
      <c r="K295" s="0" t="n">
        <v>292</v>
      </c>
      <c r="L295" s="0">
        <f>MAX(M295,L479)</f>
        <v>0.615939746760433504</v>
      </c>
      <c r="M295" s="640">
        <f>P295/O295</f>
        <v>0.615939746760433504</v>
      </c>
      <c r="N295" s="0">
        <f>P295-Q295</f>
        <v>15.1552400588989258</v>
      </c>
      <c r="O295" s="644" t="n">
        <v>11139227647</v>
      </c>
      <c r="P295" s="644" t="n">
        <v>6861093056</v>
      </c>
      <c r="Q295" s="35">
        <f>$B$5*O295</f>
        <v>6861093040.8447628</v>
      </c>
    </row>
    <row r="296" spans="3:17">
      <c r="C296" s="0"/>
      <c r="D296" s="4"/>
      <c r="E296" s="4"/>
      <c r="F296" s="4"/>
      <c r="H296" s="36"/>
      <c r="K296" s="0" t="n">
        <v>293</v>
      </c>
      <c r="L296" s="0">
        <f>MAX(M296,L480)</f>
        <v>0.615939745564323715</v>
      </c>
      <c r="M296" s="500">
        <f>P296/O296</f>
        <v>0.615939745564323715</v>
      </c>
      <c r="N296" s="0">
        <f>P296-Q296</f>
        <v>15.298797607421875</v>
      </c>
      <c r="O296" s="644" t="n">
        <v>93047965566</v>
      </c>
      <c r="P296" s="644" t="n">
        <v>57311940236</v>
      </c>
      <c r="Q296" s="35">
        <f>$B$5*O296</f>
        <v>57311940220.7011719</v>
      </c>
    </row>
    <row r="297" spans="3:17">
      <c r="C297" s="0"/>
      <c r="D297" s="4"/>
      <c r="E297" s="4"/>
      <c r="F297" s="4"/>
      <c r="H297" s="36"/>
      <c r="K297" s="0" t="n">
        <v>294</v>
      </c>
      <c r="L297" s="0">
        <f>MAX(M297,L481)</f>
        <v>0.615939745568451347</v>
      </c>
      <c r="M297" s="500">
        <f>P297/O297</f>
        <v>0.615939745568451347</v>
      </c>
      <c r="N297" s="0">
        <f>P297-Q297</f>
        <v>15.6828994750976563</v>
      </c>
      <c r="O297" s="644" t="n">
        <v>93047965567</v>
      </c>
      <c r="P297" s="644" t="n">
        <v>57311940237</v>
      </c>
      <c r="Q297" s="35">
        <f>$B$5*O297</f>
        <v>57311940221.3171082</v>
      </c>
    </row>
    <row r="298" spans="3:17">
      <c r="C298" s="0"/>
      <c r="D298" s="4"/>
      <c r="E298" s="4"/>
      <c r="F298" s="4"/>
      <c r="H298" s="36"/>
      <c r="K298" s="0" t="n">
        <v>295</v>
      </c>
      <c r="L298" s="0">
        <f>MAX(M298,L482)</f>
        <v>0.615939745569857511</v>
      </c>
      <c r="M298" s="500">
        <f>P298/O298</f>
        <v>0.615939745569857511</v>
      </c>
      <c r="N298" s="0">
        <f>P298-Q298</f>
        <v>15.8136978149414063</v>
      </c>
      <c r="O298" s="644" t="n">
        <v>93047965747</v>
      </c>
      <c r="P298" s="644" t="n">
        <v>57311940348</v>
      </c>
      <c r="Q298" s="35">
        <f>$B$5*O298</f>
        <v>57311940332.186264</v>
      </c>
    </row>
    <row r="299" spans="3:17">
      <c r="C299" s="0"/>
      <c r="D299" s="4"/>
      <c r="E299" s="4"/>
      <c r="F299" s="4"/>
      <c r="H299" s="36"/>
      <c r="K299" s="0" t="n">
        <v>296</v>
      </c>
      <c r="L299" s="0">
        <f>MAX(M299,L483)</f>
        <v>0.615939745478869671</v>
      </c>
      <c r="M299" s="500">
        <f>P299/O299</f>
        <v>0.615939745478869671</v>
      </c>
      <c r="N299" s="0">
        <f>P299-Q299</f>
        <v>16.1920013427734375</v>
      </c>
      <c r="O299" s="644" t="n">
        <v>205050139711</v>
      </c>
      <c r="P299" s="644" t="n">
        <v>126298530864</v>
      </c>
      <c r="Q299" s="35">
        <f>$B$5*O299</f>
        <v>126298530847.808304</v>
      </c>
    </row>
    <row r="300" spans="3:17">
      <c r="C300" s="0"/>
      <c r="D300" s="4"/>
      <c r="E300" s="4"/>
      <c r="F300" s="4"/>
      <c r="H300" s="36"/>
      <c r="L300" s="0" t="n">
        <v>0</v>
      </c>
      <c r="M300" s="0" t="n">
        <v>0</v>
      </c>
      <c r="O300" s="644" t="n">
        <v>260620460100</v>
      </c>
      <c r="P300" s="644" t="n">
        <v>160526499840</v>
      </c>
      <c r="Q300" s="35">
        <f>$B$5*O300</f>
        <v>160526499840.000122</v>
      </c>
    </row>
    <row r="301" spans="3:8">
      <c r="C301" s="0"/>
      <c r="D301" s="4"/>
      <c r="E301" s="4"/>
      <c r="F301" s="4"/>
      <c r="H301" s="36"/>
    </row>
    <row r="302" spans="3:13">
      <c r="C302" s="0"/>
      <c r="D302" s="4"/>
      <c r="E302" s="4"/>
      <c r="F302" s="4"/>
      <c r="H302" s="36"/>
      <c r="L302" s="79"/>
      <c r="M302" s="519"/>
    </row>
    <row r="303" spans="3:13">
      <c r="C303" s="0"/>
      <c r="D303" s="4"/>
      <c r="E303" s="4"/>
      <c r="F303" s="4"/>
      <c r="H303" s="36"/>
      <c r="L303" s="79"/>
      <c r="M303" s="519"/>
    </row>
    <row r="304" spans="3:8">
      <c r="C304" s="0"/>
      <c r="D304" s="4"/>
      <c r="E304" s="4"/>
      <c r="F304" s="4"/>
      <c r="H304" s="36"/>
    </row>
    <row r="305" spans="3:8">
      <c r="C305" s="0"/>
      <c r="D305" s="4"/>
      <c r="E305" s="4"/>
      <c r="F305" s="4"/>
      <c r="H305" s="36"/>
    </row>
    <row r="306" spans="3:8">
      <c r="C306" s="0"/>
      <c r="D306" s="4"/>
      <c r="E306" s="4"/>
      <c r="F306" s="4"/>
      <c r="H306" s="36"/>
    </row>
    <row r="307" spans="3:8">
      <c r="C307" s="0"/>
      <c r="D307" s="4"/>
      <c r="E307" s="4"/>
      <c r="F307" s="4"/>
      <c r="H307" s="36"/>
    </row>
    <row r="308" spans="3:8">
      <c r="C308" s="0"/>
      <c r="D308" s="4"/>
      <c r="E308" s="4"/>
      <c r="F308" s="4"/>
      <c r="H308" s="36"/>
    </row>
    <row r="309" spans="3:8">
      <c r="C309" s="0"/>
      <c r="D309" s="4"/>
      <c r="E309" s="4"/>
      <c r="F309" s="4"/>
      <c r="H309" s="36"/>
    </row>
    <row r="310" spans="3:11">
      <c r="C310" s="0"/>
      <c r="D310" s="4"/>
      <c r="E310" s="4"/>
      <c r="F310" s="4"/>
      <c r="H310" s="36"/>
      <c r="K310" s="105"/>
    </row>
    <row r="311" spans="3:8">
      <c r="C311" s="0"/>
      <c r="D311" s="4"/>
      <c r="E311" s="4"/>
      <c r="F311" s="4"/>
      <c r="H311" s="36"/>
    </row>
    <row r="312" spans="3:11">
      <c r="C312" s="0"/>
      <c r="D312" s="4"/>
      <c r="E312" s="4"/>
      <c r="F312" s="4"/>
      <c r="H312" s="36"/>
      <c r="K312" s="27"/>
    </row>
    <row r="313" spans="3:8">
      <c r="C313" s="0"/>
      <c r="D313" s="4"/>
      <c r="E313" s="4"/>
      <c r="F313" s="4"/>
      <c r="H313" s="36"/>
    </row>
    <row r="314" spans="3:8">
      <c r="C314" s="0"/>
      <c r="D314" s="4"/>
      <c r="E314" s="4"/>
      <c r="F314" s="4"/>
      <c r="H314" s="36"/>
    </row>
    <row r="315" spans="3:8">
      <c r="C315" s="0"/>
      <c r="D315" s="4"/>
      <c r="E315" s="4"/>
      <c r="F315" s="4"/>
      <c r="H315" s="36"/>
    </row>
    <row r="316" spans="3:8">
      <c r="C316" s="0"/>
      <c r="D316" s="4"/>
      <c r="E316" s="4"/>
      <c r="F316" s="4"/>
      <c r="H316" s="36"/>
    </row>
    <row r="317" spans="3:8">
      <c r="C317" s="0"/>
      <c r="D317" s="4"/>
      <c r="E317" s="4"/>
      <c r="F317" s="4"/>
      <c r="H317" s="36"/>
    </row>
    <row r="318" spans="3:13">
      <c r="C318" s="0"/>
      <c r="D318" s="4"/>
      <c r="E318" s="4"/>
      <c r="F318" s="4"/>
      <c r="H318" s="36"/>
      <c r="M318" s="105"/>
    </row>
    <row r="319" spans="3:8">
      <c r="C319" s="0"/>
      <c r="D319" s="4"/>
      <c r="E319" s="4"/>
      <c r="F319" s="4"/>
      <c r="H319" s="36"/>
    </row>
    <row r="320" spans="3:17">
      <c r="C320" s="0"/>
      <c r="D320" s="4"/>
      <c r="E320" s="4"/>
      <c r="F320" s="4"/>
      <c r="H320" s="36"/>
      <c r="L320" s="27"/>
      <c r="M320" s="27"/>
      <c r="N320" s="27"/>
      <c r="O320" s="645"/>
      <c r="P320" s="645"/>
      <c r="Q320" s="123"/>
    </row>
    <row r="321" spans="3:8">
      <c r="C321" s="0"/>
      <c r="D321" s="4"/>
      <c r="E321" s="4"/>
      <c r="F321" s="4"/>
      <c r="H321" s="36"/>
    </row>
    <row r="322" spans="3:8">
      <c r="C322" s="0"/>
      <c r="D322" s="4"/>
      <c r="E322" s="4"/>
      <c r="F322" s="4"/>
      <c r="H322" s="36"/>
    </row>
    <row r="323" spans="3:8">
      <c r="C323" s="0"/>
      <c r="D323" s="4"/>
      <c r="E323" s="4"/>
      <c r="F323" s="4"/>
      <c r="H323" s="36"/>
    </row>
    <row r="324" spans="3:8">
      <c r="C324" s="0"/>
      <c r="D324" s="4"/>
      <c r="E324" s="4"/>
      <c r="F324" s="4"/>
      <c r="H324" s="36"/>
    </row>
    <row r="325" spans="3:8">
      <c r="C325" s="0"/>
      <c r="D325" s="4"/>
      <c r="E325" s="4"/>
      <c r="F325" s="4"/>
      <c r="H325" s="36"/>
    </row>
    <row r="326" spans="3:8">
      <c r="C326" s="0"/>
      <c r="D326" s="4"/>
      <c r="E326" s="4"/>
      <c r="F326" s="4"/>
      <c r="H326" s="36"/>
    </row>
    <row r="327" spans="3:8">
      <c r="C327" s="0"/>
      <c r="D327" s="4"/>
      <c r="E327" s="4"/>
      <c r="F327" s="4"/>
      <c r="H327" s="36"/>
    </row>
    <row r="328" spans="3:8">
      <c r="C328" s="0"/>
      <c r="D328" s="4"/>
      <c r="E328" s="4"/>
      <c r="F328" s="4"/>
      <c r="H328" s="36"/>
    </row>
    <row r="329" spans="3:11">
      <c r="C329" s="0"/>
      <c r="D329" s="4"/>
      <c r="E329" s="4"/>
      <c r="F329" s="4"/>
      <c r="H329" s="36"/>
      <c r="K329" s="105"/>
    </row>
    <row r="330" spans="3:8">
      <c r="C330" s="0"/>
      <c r="D330" s="4"/>
      <c r="E330" s="4"/>
      <c r="F330" s="4"/>
      <c r="H330" s="36"/>
    </row>
    <row r="331" spans="3:11">
      <c r="C331" s="0"/>
      <c r="D331" s="4"/>
      <c r="E331" s="4"/>
      <c r="F331" s="4"/>
      <c r="H331" s="36"/>
      <c r="K331" s="27"/>
    </row>
    <row r="332" spans="3:8">
      <c r="C332" s="0"/>
      <c r="D332" s="4"/>
      <c r="E332" s="4"/>
      <c r="F332" s="4"/>
      <c r="H332" s="36"/>
    </row>
    <row r="333" spans="3:8">
      <c r="C333" s="0"/>
      <c r="D333" s="4"/>
      <c r="E333" s="4"/>
      <c r="F333" s="4"/>
      <c r="H333" s="36"/>
    </row>
    <row r="334" spans="3:8">
      <c r="C334" s="0"/>
      <c r="D334" s="4"/>
      <c r="E334" s="4"/>
      <c r="F334" s="4"/>
      <c r="H334" s="36"/>
    </row>
    <row r="335" spans="3:8">
      <c r="C335" s="0"/>
      <c r="D335" s="4"/>
      <c r="E335" s="4"/>
      <c r="F335" s="4"/>
      <c r="H335" s="36"/>
    </row>
    <row r="336" spans="3:13">
      <c r="C336" s="0"/>
      <c r="D336" s="4"/>
      <c r="E336" s="4"/>
      <c r="F336" s="4"/>
      <c r="H336" s="36"/>
      <c r="M336" s="105"/>
    </row>
    <row r="337" spans="3:8">
      <c r="C337" s="0"/>
      <c r="D337" s="4"/>
      <c r="E337" s="4"/>
      <c r="F337" s="4"/>
      <c r="H337" s="36"/>
    </row>
    <row r="338" spans="3:17">
      <c r="C338" s="0"/>
      <c r="D338" s="4"/>
      <c r="E338" s="4"/>
      <c r="F338" s="4"/>
      <c r="H338" s="36"/>
      <c r="L338" s="27"/>
      <c r="M338" s="27"/>
      <c r="N338" s="27"/>
      <c r="O338" s="645"/>
      <c r="P338" s="645"/>
      <c r="Q338" s="123"/>
    </row>
    <row r="339" spans="3:8">
      <c r="C339" s="0"/>
      <c r="D339" s="4"/>
      <c r="E339" s="4"/>
      <c r="F339" s="4"/>
      <c r="H339" s="36"/>
    </row>
    <row r="340" spans="3:8">
      <c r="C340" s="0"/>
      <c r="D340" s="4"/>
      <c r="E340" s="4"/>
      <c r="F340" s="4"/>
      <c r="H340" s="36"/>
    </row>
    <row r="341" spans="3:8">
      <c r="C341" s="0"/>
      <c r="D341" s="4"/>
      <c r="E341" s="4"/>
      <c r="F341" s="4"/>
      <c r="H341" s="36"/>
    </row>
    <row r="342" spans="3:8">
      <c r="C342" s="0"/>
      <c r="D342" s="4"/>
      <c r="E342" s="4"/>
      <c r="F342" s="4"/>
      <c r="H342" s="36"/>
    </row>
    <row r="343" spans="3:8">
      <c r="C343" s="0"/>
      <c r="D343" s="4"/>
      <c r="E343" s="4"/>
      <c r="F343" s="4"/>
      <c r="H343" s="36"/>
    </row>
    <row r="344" spans="3:8">
      <c r="C344" s="0"/>
      <c r="D344" s="4"/>
      <c r="E344" s="4"/>
      <c r="F344" s="4"/>
      <c r="H344" s="36"/>
    </row>
    <row r="345" spans="3:8">
      <c r="C345" s="0"/>
      <c r="D345" s="4"/>
      <c r="E345" s="4"/>
      <c r="F345" s="4"/>
      <c r="H345" s="36"/>
    </row>
    <row r="346" spans="3:8">
      <c r="C346" s="0"/>
      <c r="D346" s="4"/>
      <c r="E346" s="4"/>
      <c r="F346" s="4"/>
      <c r="H346" s="36"/>
    </row>
    <row r="347" spans="3:8">
      <c r="C347" s="0"/>
      <c r="D347" s="4"/>
      <c r="E347" s="4"/>
      <c r="F347" s="4"/>
      <c r="H347" s="36"/>
    </row>
    <row r="348" spans="3:8">
      <c r="C348" s="0"/>
      <c r="D348" s="4"/>
      <c r="E348" s="4"/>
      <c r="F348" s="4"/>
      <c r="H348" s="36"/>
    </row>
    <row r="349" spans="3:8">
      <c r="C349" s="0"/>
      <c r="D349" s="4"/>
      <c r="E349" s="4"/>
      <c r="F349" s="4"/>
      <c r="H349" s="36"/>
    </row>
    <row r="350" spans="3:8">
      <c r="C350" s="0"/>
      <c r="D350" s="4"/>
      <c r="E350" s="4"/>
      <c r="F350" s="4"/>
      <c r="H350" s="36"/>
    </row>
    <row r="351" spans="3:8">
      <c r="C351" s="0"/>
      <c r="D351" s="4"/>
      <c r="E351" s="4"/>
      <c r="F351" s="4"/>
      <c r="H351" s="36"/>
    </row>
    <row r="352" spans="3:8">
      <c r="C352" s="0"/>
      <c r="D352" s="4"/>
      <c r="E352" s="4"/>
      <c r="F352" s="4"/>
      <c r="H352" s="36"/>
    </row>
    <row r="353" spans="3:8">
      <c r="C353" s="0"/>
      <c r="D353" s="4"/>
      <c r="E353" s="4"/>
      <c r="F353" s="4"/>
      <c r="H353" s="36"/>
    </row>
    <row r="354" spans="3:13">
      <c r="C354" s="0"/>
      <c r="D354" s="4"/>
      <c r="E354" s="4"/>
      <c r="F354" s="4"/>
      <c r="H354" s="36"/>
      <c r="M354" s="105"/>
    </row>
    <row r="355" spans="3:8">
      <c r="C355" s="0"/>
      <c r="D355" s="4"/>
      <c r="E355" s="4"/>
      <c r="F355" s="4"/>
      <c r="H355" s="36"/>
    </row>
    <row r="356" spans="3:17">
      <c r="C356" s="0"/>
      <c r="D356" s="4"/>
      <c r="E356" s="4"/>
      <c r="F356" s="4"/>
      <c r="H356" s="36"/>
      <c r="L356" s="27"/>
      <c r="M356" s="27"/>
      <c r="N356" s="27"/>
      <c r="O356" s="645"/>
      <c r="P356" s="645"/>
      <c r="Q356" s="123"/>
    </row>
    <row r="357" spans="3:8">
      <c r="C357" s="0"/>
      <c r="D357" s="4"/>
      <c r="E357" s="4"/>
      <c r="F357" s="4"/>
      <c r="H357" s="36"/>
    </row>
    <row r="358" spans="3:8">
      <c r="C358" s="0"/>
      <c r="D358" s="4"/>
      <c r="E358" s="4"/>
      <c r="F358" s="4"/>
      <c r="H358" s="36"/>
    </row>
    <row r="359" spans="3:8">
      <c r="C359" s="0"/>
      <c r="D359" s="4"/>
      <c r="E359" s="4"/>
      <c r="F359" s="4"/>
      <c r="H359" s="36"/>
    </row>
    <row r="360" spans="3:8">
      <c r="C360" s="0"/>
      <c r="D360" s="4"/>
      <c r="E360" s="4"/>
      <c r="F360" s="4"/>
      <c r="H360" s="36"/>
    </row>
    <row r="361" spans="3:8">
      <c r="C361" s="0"/>
      <c r="D361" s="4"/>
      <c r="E361" s="4"/>
      <c r="F361" s="4"/>
      <c r="H361" s="36"/>
    </row>
    <row r="362" spans="3:8">
      <c r="C362" s="0"/>
      <c r="D362" s="4"/>
      <c r="E362" s="4"/>
      <c r="F362" s="4"/>
      <c r="H362" s="36"/>
    </row>
    <row r="363" spans="3:8">
      <c r="C363" s="0"/>
      <c r="D363" s="4"/>
      <c r="E363" s="4"/>
      <c r="F363" s="4"/>
      <c r="H363" s="36"/>
    </row>
    <row r="364" spans="3:8">
      <c r="C364" s="0"/>
      <c r="D364" s="4"/>
      <c r="E364" s="4"/>
      <c r="F364" s="4"/>
      <c r="H364" s="36"/>
    </row>
    <row r="365" spans="3:8">
      <c r="C365" s="0"/>
      <c r="D365" s="4"/>
      <c r="E365" s="4"/>
      <c r="F365" s="4"/>
      <c r="H365" s="36"/>
    </row>
    <row r="366" spans="3:8">
      <c r="C366" s="0"/>
      <c r="D366" s="4"/>
      <c r="E366" s="4"/>
      <c r="F366" s="4"/>
      <c r="H366" s="36"/>
    </row>
    <row r="367" spans="3:8">
      <c r="C367" s="0"/>
      <c r="D367" s="4"/>
      <c r="E367" s="4"/>
      <c r="F367" s="4"/>
      <c r="H367" s="36"/>
    </row>
    <row r="368" spans="3:8">
      <c r="C368" s="0"/>
      <c r="D368" s="4"/>
      <c r="E368" s="4"/>
      <c r="F368" s="4"/>
      <c r="H368" s="36"/>
    </row>
    <row r="369" spans="3:8">
      <c r="C369" s="0"/>
      <c r="D369" s="4"/>
      <c r="E369" s="4"/>
      <c r="F369" s="4"/>
      <c r="H369" s="36"/>
    </row>
    <row r="370" spans="3:8">
      <c r="C370" s="0"/>
      <c r="D370" s="4"/>
      <c r="E370" s="4"/>
      <c r="F370" s="4"/>
      <c r="H370" s="36"/>
    </row>
    <row r="371" spans="3:8">
      <c r="C371" s="0"/>
      <c r="D371" s="4"/>
      <c r="E371" s="4"/>
      <c r="F371" s="4"/>
      <c r="H371" s="36"/>
    </row>
    <row r="372" spans="3:13">
      <c r="C372" s="0"/>
      <c r="D372" s="4"/>
      <c r="E372" s="4"/>
      <c r="F372" s="4"/>
      <c r="H372" s="36"/>
      <c r="M372" s="105"/>
    </row>
    <row r="373" spans="3:8">
      <c r="C373" s="0"/>
      <c r="D373" s="4"/>
      <c r="E373" s="4"/>
      <c r="F373" s="4"/>
      <c r="H373" s="36"/>
    </row>
    <row r="374" spans="3:17">
      <c r="C374" s="0"/>
      <c r="D374" s="4"/>
      <c r="E374" s="4"/>
      <c r="F374" s="4"/>
      <c r="H374" s="36"/>
      <c r="L374" s="27"/>
      <c r="M374" s="27"/>
      <c r="N374" s="27"/>
      <c r="O374" s="645"/>
      <c r="P374" s="645"/>
      <c r="Q374" s="123"/>
    </row>
    <row r="375" spans="3:8">
      <c r="C375" s="0"/>
      <c r="D375" s="4"/>
      <c r="E375" s="4"/>
      <c r="F375" s="4"/>
      <c r="H375" s="36"/>
    </row>
    <row r="376" spans="3:8">
      <c r="C376" s="0"/>
      <c r="D376" s="4"/>
      <c r="E376" s="4"/>
      <c r="F376" s="4"/>
      <c r="H376" s="36"/>
    </row>
    <row r="377" spans="3:8">
      <c r="C377" s="0"/>
      <c r="D377" s="4"/>
      <c r="E377" s="4"/>
      <c r="F377" s="4"/>
      <c r="H377" s="36"/>
    </row>
    <row r="378" spans="3:8">
      <c r="C378" s="0"/>
      <c r="D378" s="4"/>
      <c r="E378" s="4"/>
      <c r="F378" s="4"/>
      <c r="H378" s="36"/>
    </row>
    <row r="379" spans="3:8">
      <c r="C379" s="0"/>
      <c r="D379" s="4"/>
      <c r="E379" s="4"/>
      <c r="F379" s="4"/>
      <c r="H379" s="36"/>
    </row>
    <row r="380" spans="3:8">
      <c r="C380" s="0"/>
      <c r="D380" s="4"/>
      <c r="E380" s="4"/>
      <c r="F380" s="4"/>
      <c r="H380" s="36"/>
    </row>
    <row r="381" spans="3:8">
      <c r="C381" s="0"/>
      <c r="D381" s="4"/>
      <c r="E381" s="4"/>
      <c r="F381" s="4"/>
      <c r="H381" s="36"/>
    </row>
    <row r="382" spans="3:8">
      <c r="C382" s="0"/>
      <c r="D382" s="4"/>
      <c r="E382" s="4"/>
      <c r="F382" s="4"/>
      <c r="H382" s="36"/>
    </row>
    <row r="383" spans="3:8">
      <c r="C383" s="0"/>
      <c r="D383" s="4"/>
      <c r="E383" s="4"/>
      <c r="F383" s="4"/>
      <c r="H383" s="36"/>
    </row>
    <row r="384" spans="3:8">
      <c r="C384" s="0"/>
      <c r="D384" s="4"/>
      <c r="E384" s="4"/>
      <c r="F384" s="4"/>
      <c r="H384" s="36"/>
    </row>
    <row r="385" spans="3:8">
      <c r="C385" s="0"/>
      <c r="D385" s="4"/>
      <c r="E385" s="4"/>
      <c r="F385" s="4"/>
      <c r="H385" s="36"/>
    </row>
    <row r="386" spans="3:8">
      <c r="C386" s="0"/>
      <c r="D386" s="4"/>
      <c r="E386" s="4"/>
      <c r="F386" s="4"/>
      <c r="H386" s="36"/>
    </row>
    <row r="387" spans="3:8">
      <c r="C387" s="0"/>
      <c r="D387" s="4"/>
      <c r="E387" s="4"/>
      <c r="F387" s="4"/>
      <c r="H387" s="36"/>
    </row>
    <row r="388" spans="3:8">
      <c r="C388" s="0"/>
      <c r="D388" s="4"/>
      <c r="E388" s="4"/>
      <c r="F388" s="4"/>
      <c r="H388" s="36"/>
    </row>
    <row r="389" spans="3:8">
      <c r="C389" s="0"/>
      <c r="D389" s="4"/>
      <c r="E389" s="4"/>
      <c r="F389" s="4"/>
      <c r="H389" s="36"/>
    </row>
    <row r="390" spans="3:8">
      <c r="C390" s="0"/>
      <c r="D390" s="4"/>
      <c r="E390" s="4"/>
      <c r="F390" s="4"/>
      <c r="H390" s="36"/>
    </row>
    <row r="391" spans="3:13">
      <c r="C391" s="0"/>
      <c r="D391" s="4"/>
      <c r="E391" s="4"/>
      <c r="F391" s="4"/>
      <c r="H391" s="36"/>
      <c r="M391" s="105"/>
    </row>
    <row r="392" spans="3:8">
      <c r="C392" s="0"/>
      <c r="D392" s="4"/>
      <c r="E392" s="4"/>
      <c r="F392" s="4"/>
      <c r="H392" s="36"/>
    </row>
    <row r="393" spans="3:17">
      <c r="C393" s="0"/>
      <c r="D393" s="4"/>
      <c r="E393" s="4"/>
      <c r="F393" s="4"/>
      <c r="H393" s="36"/>
      <c r="L393" s="27"/>
      <c r="M393" s="27"/>
      <c r="N393" s="27"/>
      <c r="O393" s="645"/>
      <c r="P393" s="645"/>
      <c r="Q393" s="123"/>
    </row>
    <row r="394" spans="3:8">
      <c r="C394" s="0"/>
      <c r="D394" s="4"/>
      <c r="E394" s="4"/>
      <c r="F394" s="4"/>
      <c r="H394" s="36"/>
    </row>
    <row r="395" spans="3:8">
      <c r="C395" s="0"/>
      <c r="D395" s="4"/>
      <c r="E395" s="4"/>
      <c r="F395" s="4"/>
      <c r="H395" s="36"/>
    </row>
    <row r="396" spans="3:8">
      <c r="C396" s="0"/>
      <c r="D396" s="4"/>
      <c r="E396" s="4"/>
      <c r="F396" s="4"/>
      <c r="H396" s="36"/>
    </row>
    <row r="397" spans="3:8">
      <c r="C397" s="0"/>
      <c r="D397" s="4"/>
      <c r="E397" s="4"/>
      <c r="F397" s="4"/>
      <c r="H397" s="36"/>
    </row>
    <row r="398" spans="3:8">
      <c r="C398" s="0"/>
      <c r="D398" s="4"/>
      <c r="E398" s="4"/>
      <c r="F398" s="4"/>
      <c r="H398" s="36"/>
    </row>
    <row r="399" spans="3:8">
      <c r="C399" s="0"/>
      <c r="D399" s="4"/>
      <c r="E399" s="4"/>
      <c r="F399" s="4"/>
      <c r="H399" s="36"/>
    </row>
    <row r="400" spans="3:8">
      <c r="C400" s="0"/>
      <c r="D400" s="4"/>
      <c r="E400" s="4"/>
      <c r="F400" s="4"/>
      <c r="H400" s="36"/>
    </row>
    <row r="401" spans="3:8">
      <c r="C401" s="0"/>
      <c r="D401" s="4"/>
      <c r="E401" s="4"/>
      <c r="F401" s="4"/>
      <c r="H401" s="36"/>
    </row>
    <row r="402" spans="3:8">
      <c r="C402" s="0"/>
      <c r="D402" s="4"/>
      <c r="E402" s="4"/>
      <c r="F402" s="4"/>
      <c r="H402" s="36"/>
    </row>
    <row r="403" spans="3:8">
      <c r="C403" s="0"/>
      <c r="D403" s="4"/>
      <c r="E403" s="4"/>
      <c r="F403" s="4"/>
      <c r="H403" s="36"/>
    </row>
    <row r="404" spans="3:8">
      <c r="C404" s="0"/>
      <c r="D404" s="4"/>
      <c r="E404" s="4"/>
      <c r="F404" s="4"/>
      <c r="H404" s="36"/>
    </row>
    <row r="405" spans="3:8">
      <c r="C405" s="0"/>
      <c r="D405" s="4"/>
      <c r="E405" s="4"/>
      <c r="F405" s="4"/>
      <c r="H405" s="36"/>
    </row>
    <row r="406" spans="3:8">
      <c r="C406" s="0"/>
      <c r="D406" s="4"/>
      <c r="E406" s="4"/>
      <c r="F406" s="4"/>
      <c r="H406" s="36"/>
    </row>
    <row r="407" spans="3:8">
      <c r="C407" s="0"/>
      <c r="D407" s="4"/>
      <c r="E407" s="4"/>
      <c r="F407" s="4"/>
      <c r="H407" s="36"/>
    </row>
    <row r="408" spans="3:8">
      <c r="C408" s="0"/>
      <c r="D408" s="4"/>
      <c r="E408" s="4"/>
      <c r="F408" s="4"/>
      <c r="H408" s="36"/>
    </row>
    <row r="409" spans="3:8">
      <c r="C409" s="0"/>
      <c r="D409" s="4"/>
      <c r="E409" s="4"/>
      <c r="F409" s="4"/>
      <c r="H409" s="36"/>
    </row>
    <row r="410" spans="3:8">
      <c r="C410" s="0"/>
      <c r="D410" s="4"/>
      <c r="E410" s="4"/>
      <c r="F410" s="4"/>
      <c r="H410" s="36"/>
    </row>
    <row r="411" spans="3:8">
      <c r="C411" s="0"/>
      <c r="D411" s="4"/>
      <c r="E411" s="4"/>
      <c r="F411" s="4"/>
      <c r="H411" s="36"/>
    </row>
    <row r="412" spans="3:8">
      <c r="C412" s="0"/>
      <c r="D412" s="4"/>
      <c r="E412" s="4"/>
      <c r="F412" s="4"/>
      <c r="H412" s="36"/>
    </row>
    <row r="413" spans="3:8">
      <c r="C413" s="0"/>
      <c r="D413" s="4"/>
      <c r="E413" s="4"/>
      <c r="F413" s="4"/>
      <c r="H413" s="36"/>
    </row>
    <row r="414" spans="3:8">
      <c r="C414" s="0"/>
      <c r="D414" s="4"/>
      <c r="E414" s="4"/>
      <c r="F414" s="4"/>
      <c r="H414" s="36"/>
    </row>
    <row r="415" spans="3:8">
      <c r="C415" s="0"/>
      <c r="D415" s="4"/>
      <c r="E415" s="4"/>
      <c r="F415" s="4"/>
      <c r="H415" s="36"/>
    </row>
    <row r="416" spans="3:8">
      <c r="C416" s="0"/>
      <c r="D416" s="4"/>
      <c r="E416" s="4"/>
      <c r="F416" s="4"/>
      <c r="H416" s="36"/>
    </row>
    <row r="417" spans="3:8">
      <c r="C417" s="0"/>
      <c r="D417" s="4"/>
      <c r="E417" s="4"/>
      <c r="F417" s="4"/>
      <c r="H417" s="36"/>
    </row>
    <row r="418" spans="3:8">
      <c r="C418" s="0"/>
      <c r="D418" s="4"/>
      <c r="E418" s="4"/>
      <c r="F418" s="4"/>
      <c r="H418" s="36"/>
    </row>
    <row r="419" spans="3:8">
      <c r="C419" s="0"/>
      <c r="D419" s="4"/>
      <c r="E419" s="4"/>
      <c r="F419" s="4"/>
      <c r="H419" s="36"/>
    </row>
    <row r="420" spans="3:8">
      <c r="C420" s="0"/>
      <c r="D420" s="4"/>
      <c r="E420" s="4"/>
      <c r="F420" s="4"/>
      <c r="H420" s="36"/>
    </row>
    <row r="421" spans="3:8">
      <c r="C421" s="0"/>
      <c r="D421" s="4"/>
      <c r="E421" s="4"/>
      <c r="F421" s="4"/>
      <c r="H421" s="36"/>
    </row>
    <row r="422" spans="3:8">
      <c r="C422" s="0"/>
      <c r="D422" s="4"/>
      <c r="E422" s="4"/>
      <c r="F422" s="4"/>
      <c r="H422" s="36"/>
    </row>
    <row r="423" spans="3:8">
      <c r="C423" s="0"/>
      <c r="D423" s="4"/>
      <c r="E423" s="4"/>
      <c r="F423" s="4"/>
      <c r="H423" s="36"/>
    </row>
    <row r="424" spans="3:8">
      <c r="C424" s="0"/>
      <c r="D424" s="4"/>
      <c r="E424" s="4"/>
      <c r="F424" s="4"/>
      <c r="H424" s="36"/>
    </row>
    <row r="425" spans="3:8">
      <c r="C425" s="0"/>
      <c r="D425" s="4"/>
      <c r="E425" s="4"/>
      <c r="F425" s="4"/>
      <c r="H425" s="36"/>
    </row>
    <row r="426" spans="3:8">
      <c r="C426" s="0"/>
      <c r="D426" s="4"/>
      <c r="E426" s="4"/>
      <c r="F426" s="4"/>
      <c r="H426" s="36"/>
    </row>
    <row r="427" spans="3:8">
      <c r="C427" s="0"/>
      <c r="D427" s="4"/>
      <c r="E427" s="4"/>
      <c r="F427" s="4"/>
      <c r="H427" s="36"/>
    </row>
    <row r="428" spans="3:8">
      <c r="C428" s="0"/>
      <c r="D428" s="4"/>
      <c r="E428" s="4"/>
      <c r="F428" s="4"/>
      <c r="H428" s="36"/>
    </row>
    <row r="429" spans="3:8">
      <c r="C429" s="0"/>
      <c r="D429" s="4"/>
      <c r="E429" s="4"/>
      <c r="F429" s="4"/>
      <c r="H429" s="36"/>
    </row>
    <row r="430" spans="3:8">
      <c r="C430" s="0"/>
      <c r="D430" s="4"/>
      <c r="E430" s="4"/>
      <c r="F430" s="4"/>
      <c r="H430" s="36"/>
    </row>
    <row r="431" spans="3:8">
      <c r="C431" s="0"/>
      <c r="D431" s="4"/>
      <c r="E431" s="4"/>
      <c r="F431" s="4"/>
      <c r="H431" s="36"/>
    </row>
    <row r="432" spans="3:8">
      <c r="C432" s="0"/>
      <c r="D432" s="4"/>
      <c r="E432" s="4"/>
      <c r="F432" s="4"/>
      <c r="H432" s="36"/>
    </row>
    <row r="433" spans="3:8">
      <c r="C433" s="0"/>
      <c r="D433" s="4"/>
      <c r="E433" s="4"/>
      <c r="F433" s="4"/>
      <c r="H433" s="36"/>
    </row>
    <row r="434" spans="3:8">
      <c r="C434" s="0"/>
      <c r="D434" s="4"/>
      <c r="E434" s="4"/>
      <c r="F434" s="4"/>
      <c r="H434" s="36"/>
    </row>
    <row r="435" spans="3:8">
      <c r="C435" s="0"/>
      <c r="D435" s="4"/>
      <c r="E435" s="4"/>
      <c r="F435" s="4"/>
      <c r="H435" s="36"/>
    </row>
    <row r="436" spans="3:8">
      <c r="C436" s="0"/>
      <c r="D436" s="4"/>
      <c r="E436" s="4"/>
      <c r="F436" s="4"/>
      <c r="H436" s="36"/>
    </row>
    <row r="437" spans="3:8">
      <c r="C437" s="0"/>
      <c r="D437" s="4"/>
      <c r="E437" s="4"/>
      <c r="F437" s="4"/>
      <c r="H437" s="36"/>
    </row>
    <row r="438" spans="3:8">
      <c r="C438" s="0"/>
      <c r="D438" s="4"/>
      <c r="E438" s="4"/>
      <c r="F438" s="4"/>
      <c r="H438" s="36"/>
    </row>
    <row r="439" spans="3:8">
      <c r="C439" s="0"/>
      <c r="D439" s="4"/>
      <c r="E439" s="4"/>
      <c r="F439" s="4"/>
      <c r="H439" s="36"/>
    </row>
    <row r="440" spans="3:8">
      <c r="C440" s="0"/>
      <c r="D440" s="4"/>
      <c r="E440" s="4"/>
      <c r="F440" s="4"/>
      <c r="H440" s="36"/>
    </row>
    <row r="441" spans="3:8">
      <c r="C441" s="0"/>
      <c r="D441" s="4"/>
      <c r="E441" s="4"/>
      <c r="F441" s="4"/>
      <c r="H441" s="36"/>
    </row>
    <row r="442" spans="3:8">
      <c r="C442" s="0"/>
      <c r="D442" s="4"/>
      <c r="E442" s="4"/>
      <c r="F442" s="4"/>
      <c r="H442" s="36"/>
    </row>
    <row r="443" spans="3:8">
      <c r="C443" s="0"/>
      <c r="D443" s="4"/>
      <c r="E443" s="4"/>
      <c r="F443" s="4"/>
      <c r="H443" s="36"/>
    </row>
    <row r="444" spans="3:8">
      <c r="C444" s="0"/>
      <c r="D444" s="4"/>
      <c r="E444" s="4"/>
      <c r="F444" s="4"/>
      <c r="H444" s="36"/>
    </row>
    <row r="445" spans="3:8">
      <c r="C445" s="0"/>
      <c r="D445" s="4"/>
      <c r="E445" s="4"/>
      <c r="F445" s="4"/>
      <c r="H445" s="36"/>
    </row>
    <row r="446" spans="3:8">
      <c r="C446" s="0"/>
      <c r="D446" s="4"/>
      <c r="E446" s="4"/>
      <c r="F446" s="4"/>
      <c r="H446" s="36"/>
    </row>
    <row r="447" spans="3:8">
      <c r="C447" s="0"/>
      <c r="D447" s="4"/>
      <c r="E447" s="4"/>
      <c r="F447" s="4"/>
      <c r="H447" s="36"/>
    </row>
    <row r="448" spans="3:8">
      <c r="C448" s="0"/>
      <c r="D448" s="4"/>
      <c r="E448" s="4"/>
      <c r="F448" s="4"/>
      <c r="H448" s="36"/>
    </row>
    <row r="449" spans="3:8">
      <c r="C449" s="0"/>
      <c r="D449" s="4"/>
      <c r="E449" s="4"/>
      <c r="F449" s="4"/>
      <c r="H449" s="36"/>
    </row>
    <row r="450" spans="3:8">
      <c r="C450" s="0"/>
      <c r="D450" s="4"/>
      <c r="E450" s="4"/>
      <c r="F450" s="4"/>
      <c r="H450" s="36"/>
    </row>
    <row r="451" spans="3:8">
      <c r="C451" s="0"/>
      <c r="D451" s="4"/>
      <c r="E451" s="4"/>
      <c r="F451" s="4"/>
      <c r="H451" s="36"/>
    </row>
    <row r="452" spans="3:8">
      <c r="C452" s="0"/>
      <c r="D452" s="4"/>
      <c r="E452" s="4"/>
      <c r="F452" s="4"/>
      <c r="H452" s="36"/>
    </row>
    <row r="453" spans="3:8">
      <c r="C453" s="0"/>
      <c r="D453" s="4"/>
      <c r="E453" s="4"/>
      <c r="F453" s="4"/>
      <c r="H453" s="36"/>
    </row>
    <row r="454" spans="3:8">
      <c r="C454" s="0"/>
      <c r="D454" s="4"/>
      <c r="E454" s="4"/>
      <c r="F454" s="4"/>
      <c r="H454" s="36"/>
    </row>
    <row r="455" spans="3:8">
      <c r="C455" s="0"/>
      <c r="D455" s="4"/>
      <c r="E455" s="4"/>
      <c r="F455" s="4"/>
      <c r="H455" s="36"/>
    </row>
    <row r="456" spans="3:8">
      <c r="C456" s="0"/>
      <c r="D456" s="4"/>
      <c r="E456" s="4"/>
      <c r="F456" s="4"/>
      <c r="H456" s="36"/>
    </row>
    <row r="457" spans="3:8">
      <c r="C457" s="0"/>
      <c r="D457" s="4"/>
      <c r="E457" s="4"/>
      <c r="F457" s="4"/>
      <c r="H457" s="36"/>
    </row>
    <row r="458" spans="3:8">
      <c r="C458" s="0"/>
      <c r="D458" s="4"/>
      <c r="E458" s="4"/>
      <c r="F458" s="4"/>
      <c r="H458" s="36"/>
    </row>
    <row r="459" spans="3:8">
      <c r="C459" s="0"/>
      <c r="D459" s="4"/>
      <c r="E459" s="4"/>
      <c r="F459" s="4"/>
      <c r="H459" s="36"/>
    </row>
    <row r="460" spans="3:8">
      <c r="C460" s="0"/>
      <c r="D460" s="4"/>
      <c r="E460" s="4"/>
      <c r="F460" s="4"/>
      <c r="H460" s="36"/>
    </row>
    <row r="461" spans="3:8">
      <c r="C461" s="0"/>
      <c r="D461" s="4"/>
      <c r="E461" s="4"/>
      <c r="F461" s="4"/>
      <c r="H461" s="36"/>
    </row>
    <row r="462" spans="3:8">
      <c r="C462" s="0"/>
      <c r="D462" s="4"/>
      <c r="E462" s="4"/>
      <c r="F462" s="4"/>
      <c r="H462" s="36"/>
    </row>
    <row r="463" spans="3:8">
      <c r="C463" s="0"/>
      <c r="D463" s="4"/>
      <c r="E463" s="4"/>
      <c r="F463" s="4"/>
      <c r="H463" s="36"/>
    </row>
    <row r="464" spans="3:8">
      <c r="C464" s="0"/>
      <c r="D464" s="4"/>
      <c r="E464" s="4"/>
      <c r="F464" s="4"/>
      <c r="H464" s="36"/>
    </row>
    <row r="465" spans="3:8">
      <c r="C465" s="0"/>
      <c r="D465" s="4"/>
      <c r="E465" s="4"/>
      <c r="F465" s="4"/>
      <c r="H465" s="36"/>
    </row>
    <row r="466" spans="3:8">
      <c r="C466" s="0"/>
      <c r="D466" s="4"/>
      <c r="E466" s="4"/>
      <c r="F466" s="4"/>
      <c r="H466" s="36"/>
    </row>
    <row r="467" spans="3:8">
      <c r="C467" s="0"/>
      <c r="D467" s="4"/>
      <c r="E467" s="4"/>
      <c r="F467" s="4"/>
      <c r="H467" s="36"/>
    </row>
    <row r="468" spans="3:8">
      <c r="C468" s="0"/>
      <c r="D468" s="4"/>
      <c r="E468" s="4"/>
      <c r="F468" s="4"/>
      <c r="H468" s="36"/>
    </row>
    <row r="469" spans="3:8">
      <c r="C469" s="0"/>
      <c r="D469" s="4"/>
      <c r="E469" s="4"/>
      <c r="F469" s="4"/>
      <c r="H469" s="36"/>
    </row>
    <row r="470" spans="3:8">
      <c r="C470" s="0"/>
      <c r="D470" s="4"/>
      <c r="E470" s="4"/>
      <c r="F470" s="4"/>
      <c r="H470" s="36"/>
    </row>
    <row r="471" spans="3:8">
      <c r="C471" s="0"/>
      <c r="D471" s="4"/>
      <c r="E471" s="4"/>
      <c r="F471" s="4"/>
      <c r="H471" s="36"/>
    </row>
    <row r="472" spans="3:8">
      <c r="C472" s="0"/>
      <c r="D472" s="4"/>
      <c r="E472" s="4"/>
      <c r="F472" s="4"/>
      <c r="H472" s="36"/>
    </row>
    <row r="473" spans="3:8">
      <c r="C473" s="0"/>
      <c r="D473" s="4"/>
      <c r="E473" s="4"/>
      <c r="F473" s="4"/>
      <c r="H473" s="36"/>
    </row>
    <row r="474" spans="3:8">
      <c r="C474" s="0"/>
      <c r="D474" s="4"/>
      <c r="E474" s="4"/>
      <c r="F474" s="4"/>
      <c r="H474" s="36"/>
    </row>
    <row r="475" spans="3:8">
      <c r="C475" s="0"/>
      <c r="D475" s="4"/>
      <c r="E475" s="4"/>
      <c r="F475" s="4"/>
      <c r="H475" s="36"/>
    </row>
    <row r="476" spans="3:8">
      <c r="C476" s="0"/>
      <c r="D476" s="4"/>
      <c r="E476" s="4"/>
      <c r="F476" s="4"/>
      <c r="H476" s="36"/>
    </row>
    <row r="477" spans="3:8">
      <c r="C477" s="0"/>
      <c r="D477" s="4"/>
      <c r="E477" s="4"/>
      <c r="F477" s="4"/>
      <c r="H477" s="36"/>
    </row>
    <row r="478" spans="3:8">
      <c r="C478" s="0"/>
      <c r="D478" s="4"/>
      <c r="E478" s="4"/>
      <c r="F478" s="4"/>
      <c r="H478" s="36"/>
    </row>
    <row r="479" spans="3:8">
      <c r="C479" s="0"/>
      <c r="D479" s="4"/>
      <c r="E479" s="4"/>
      <c r="F479" s="4"/>
      <c r="H479" s="36"/>
    </row>
    <row r="480" spans="3:8">
      <c r="C480" s="0"/>
      <c r="D480" s="4"/>
      <c r="E480" s="4"/>
      <c r="F480" s="4"/>
      <c r="H480" s="36"/>
    </row>
    <row r="481" spans="3:8">
      <c r="C481" s="0"/>
      <c r="D481" s="4"/>
      <c r="E481" s="4"/>
      <c r="F481" s="4"/>
      <c r="H481" s="36"/>
    </row>
    <row r="482" spans="3:8">
      <c r="C482" s="0"/>
      <c r="D482" s="4"/>
      <c r="E482" s="4"/>
      <c r="F482" s="4"/>
      <c r="H482" s="36"/>
    </row>
    <row r="483" spans="3:8">
      <c r="C483" s="0"/>
      <c r="D483" s="4"/>
      <c r="E483" s="4"/>
      <c r="F483" s="4"/>
      <c r="H483" s="36"/>
    </row>
    <row r="484" spans="3:8">
      <c r="C484" s="0"/>
      <c r="D484" s="4"/>
      <c r="E484" s="4"/>
      <c r="F484" s="4"/>
      <c r="H484" s="36"/>
    </row>
    <row r="485" spans="3:8">
      <c r="C485" s="0"/>
      <c r="D485" s="4"/>
      <c r="E485" s="4"/>
      <c r="F485" s="4"/>
      <c r="H485" s="36"/>
    </row>
    <row r="486" spans="3:8">
      <c r="C486" s="0"/>
      <c r="D486" s="4"/>
      <c r="E486" s="4"/>
      <c r="F486" s="4"/>
      <c r="H486" s="36"/>
    </row>
    <row r="487" spans="3:8">
      <c r="C487" s="0"/>
      <c r="D487" s="4"/>
      <c r="E487" s="4"/>
      <c r="F487" s="4"/>
      <c r="H487" s="36"/>
    </row>
    <row r="488" spans="3:8">
      <c r="C488" s="0"/>
      <c r="D488" s="4"/>
      <c r="E488" s="4"/>
      <c r="F488" s="4"/>
      <c r="H488" s="36"/>
    </row>
    <row r="489" spans="3:8">
      <c r="C489" s="0"/>
      <c r="D489" s="4"/>
      <c r="E489" s="4"/>
      <c r="F489" s="4"/>
      <c r="H489" s="36"/>
    </row>
    <row r="490" spans="3:8">
      <c r="C490" s="0"/>
      <c r="D490" s="4"/>
      <c r="E490" s="4"/>
      <c r="F490" s="4"/>
      <c r="H490" s="36"/>
    </row>
    <row r="491" spans="3:8">
      <c r="C491" s="0"/>
      <c r="D491" s="4"/>
      <c r="E491" s="4"/>
      <c r="F491" s="4"/>
      <c r="H491" s="36"/>
    </row>
    <row r="492" spans="3:8">
      <c r="C492" s="0"/>
      <c r="D492" s="4"/>
      <c r="E492" s="4"/>
      <c r="F492" s="4"/>
      <c r="H492" s="36"/>
    </row>
    <row r="493" spans="3:8">
      <c r="C493" s="0"/>
      <c r="D493" s="4"/>
      <c r="E493" s="4"/>
      <c r="F493" s="4"/>
      <c r="H493" s="36"/>
    </row>
    <row r="494" spans="3:8">
      <c r="C494" s="0"/>
      <c r="D494" s="4"/>
      <c r="E494" s="4"/>
      <c r="F494" s="4"/>
      <c r="H494" s="36"/>
    </row>
    <row r="495" spans="3:8">
      <c r="C495" s="0"/>
      <c r="D495" s="4"/>
      <c r="E495" s="4"/>
      <c r="F495" s="4"/>
      <c r="H495" s="36"/>
    </row>
    <row r="496" spans="3:8">
      <c r="C496" s="0"/>
      <c r="D496" s="4"/>
      <c r="E496" s="4"/>
      <c r="F496" s="4"/>
      <c r="H496" s="36"/>
    </row>
    <row r="497" spans="3:8">
      <c r="C497" s="0"/>
      <c r="D497" s="4"/>
      <c r="E497" s="4"/>
      <c r="F497" s="4"/>
      <c r="H497" s="36"/>
    </row>
    <row r="498" spans="3:8">
      <c r="C498" s="0"/>
      <c r="D498" s="4"/>
      <c r="E498" s="4"/>
      <c r="F498" s="4"/>
      <c r="H498" s="36"/>
    </row>
    <row r="499" spans="3:8">
      <c r="C499" s="0"/>
      <c r="D499" s="4"/>
      <c r="E499" s="4"/>
      <c r="F499" s="4"/>
      <c r="H499" s="36"/>
    </row>
    <row r="500" spans="3:8">
      <c r="C500" s="0"/>
      <c r="D500" s="4"/>
      <c r="E500" s="4"/>
      <c r="F500" s="4"/>
      <c r="H500" s="36"/>
    </row>
    <row r="501" spans="3:8">
      <c r="C501" s="0"/>
      <c r="D501" s="4"/>
      <c r="E501" s="4"/>
      <c r="F501" s="4"/>
      <c r="H501" s="36"/>
    </row>
    <row r="502" spans="3:8">
      <c r="C502" s="0"/>
      <c r="D502" s="4"/>
      <c r="E502" s="4"/>
      <c r="F502" s="4"/>
      <c r="H502" s="36"/>
    </row>
    <row r="503" spans="3:8">
      <c r="C503" s="0"/>
      <c r="D503" s="4"/>
      <c r="E503" s="4"/>
      <c r="F503" s="4"/>
      <c r="H503" s="36"/>
    </row>
    <row r="504" spans="3:8">
      <c r="C504" s="0"/>
      <c r="D504" s="4"/>
      <c r="E504" s="4"/>
      <c r="F504" s="4"/>
      <c r="H504" s="36"/>
    </row>
    <row r="505" spans="3:8">
      <c r="C505" s="0"/>
      <c r="D505" s="4"/>
      <c r="E505" s="4"/>
      <c r="F505" s="4"/>
      <c r="H505" s="36"/>
    </row>
    <row r="506" spans="3:8">
      <c r="C506" s="0"/>
      <c r="D506" s="4"/>
      <c r="E506" s="4"/>
      <c r="F506" s="4"/>
      <c r="H506" s="36"/>
    </row>
    <row r="507" spans="3:8">
      <c r="C507" s="0"/>
      <c r="D507" s="4"/>
      <c r="E507" s="4"/>
      <c r="F507" s="4"/>
      <c r="H507" s="36"/>
    </row>
    <row r="508" spans="3:8">
      <c r="C508" s="0"/>
      <c r="D508" s="4"/>
      <c r="E508" s="4"/>
      <c r="F508" s="4"/>
      <c r="H508" s="36"/>
    </row>
    <row r="509" spans="3:8">
      <c r="C509" s="0"/>
      <c r="D509" s="4"/>
      <c r="E509" s="4"/>
      <c r="F509" s="4"/>
      <c r="H509" s="36"/>
    </row>
    <row r="510" spans="3:8">
      <c r="C510" s="0"/>
      <c r="D510" s="4"/>
      <c r="E510" s="4"/>
      <c r="F510" s="4"/>
      <c r="H510" s="36"/>
    </row>
    <row r="511" spans="3:8">
      <c r="C511" s="0"/>
      <c r="D511" s="4"/>
      <c r="E511" s="4"/>
      <c r="F511" s="4"/>
      <c r="H511" s="36"/>
    </row>
    <row r="512" spans="3:8">
      <c r="C512" s="0"/>
      <c r="D512" s="4"/>
      <c r="E512" s="4"/>
      <c r="F512" s="4"/>
      <c r="H512" s="36"/>
    </row>
    <row r="513" spans="3:8">
      <c r="C513" s="0"/>
      <c r="D513" s="4"/>
      <c r="E513" s="4"/>
      <c r="F513" s="4"/>
      <c r="H513" s="36"/>
    </row>
    <row r="514" spans="3:8">
      <c r="C514" s="0"/>
      <c r="D514" s="4"/>
      <c r="E514" s="4"/>
      <c r="F514" s="4"/>
      <c r="H514" s="36"/>
    </row>
    <row r="515" spans="3:8">
      <c r="C515" s="0"/>
      <c r="D515" s="4"/>
      <c r="E515" s="4"/>
      <c r="F515" s="4"/>
      <c r="H515" s="36"/>
    </row>
    <row r="516" spans="3:8">
      <c r="C516" s="0"/>
      <c r="D516" s="4"/>
      <c r="E516" s="4"/>
      <c r="F516" s="4"/>
      <c r="H516" s="36"/>
    </row>
    <row r="517" spans="3:8">
      <c r="C517" s="0"/>
      <c r="D517" s="4"/>
      <c r="E517" s="4"/>
      <c r="F517" s="4"/>
      <c r="H517" s="36"/>
    </row>
    <row r="518" spans="3:8">
      <c r="C518" s="0"/>
      <c r="D518" s="4"/>
      <c r="E518" s="4"/>
      <c r="F518" s="4"/>
      <c r="H518" s="36"/>
    </row>
    <row r="519" spans="3:8">
      <c r="C519" s="0"/>
      <c r="D519" s="4"/>
      <c r="E519" s="4"/>
      <c r="F519" s="4"/>
      <c r="H519" s="36"/>
    </row>
    <row r="520" spans="3:8">
      <c r="C520" s="0"/>
      <c r="D520" s="4"/>
      <c r="E520" s="4"/>
      <c r="F520" s="4"/>
      <c r="H520" s="36"/>
    </row>
    <row r="521" spans="3:8">
      <c r="C521" s="0"/>
      <c r="D521" s="4"/>
      <c r="E521" s="4"/>
      <c r="F521" s="4"/>
      <c r="H521" s="36"/>
    </row>
    <row r="522" spans="3:8">
      <c r="C522" s="0"/>
      <c r="D522" s="4"/>
      <c r="E522" s="4"/>
      <c r="F522" s="4"/>
      <c r="H522" s="36"/>
    </row>
    <row r="523" spans="3:8">
      <c r="C523" s="0"/>
      <c r="D523" s="4"/>
      <c r="E523" s="4"/>
      <c r="F523" s="4"/>
      <c r="H523" s="36"/>
    </row>
    <row r="524" spans="3:8">
      <c r="C524" s="0"/>
      <c r="D524" s="4"/>
      <c r="E524" s="4"/>
      <c r="F524" s="4"/>
      <c r="H524" s="36"/>
    </row>
    <row r="525" spans="3:8">
      <c r="C525" s="0"/>
      <c r="D525" s="4"/>
      <c r="E525" s="4"/>
      <c r="F525" s="4"/>
      <c r="H525" s="36"/>
    </row>
    <row r="526" spans="3:8">
      <c r="C526" s="0"/>
      <c r="D526" s="4"/>
      <c r="E526" s="4"/>
      <c r="F526" s="4"/>
      <c r="H526" s="36"/>
    </row>
    <row r="527" spans="3:8">
      <c r="C527" s="0"/>
      <c r="D527" s="4"/>
      <c r="E527" s="4"/>
      <c r="F527" s="4"/>
      <c r="H527" s="36"/>
    </row>
    <row r="528" spans="3:8">
      <c r="C528" s="0"/>
      <c r="D528" s="4"/>
      <c r="E528" s="4"/>
      <c r="F528" s="4"/>
      <c r="H528" s="36"/>
    </row>
    <row r="529" spans="3:8">
      <c r="C529" s="0"/>
      <c r="D529" s="4"/>
      <c r="E529" s="4"/>
      <c r="F529" s="4"/>
      <c r="H529" s="36"/>
    </row>
    <row r="530" spans="3:8">
      <c r="C530" s="0"/>
      <c r="D530" s="4"/>
      <c r="E530" s="4"/>
      <c r="F530" s="4"/>
      <c r="H530" s="36"/>
    </row>
    <row r="531" spans="3:8">
      <c r="C531" s="0"/>
      <c r="D531" s="4"/>
      <c r="E531" s="4"/>
      <c r="F531" s="4"/>
      <c r="H531" s="36"/>
    </row>
    <row r="532" spans="3:8">
      <c r="C532" s="0"/>
      <c r="D532" s="4"/>
      <c r="E532" s="4"/>
      <c r="F532" s="4"/>
      <c r="H532" s="36"/>
    </row>
    <row r="533" spans="3:8">
      <c r="C533" s="0"/>
      <c r="D533" s="4"/>
      <c r="E533" s="4"/>
      <c r="F533" s="4"/>
      <c r="H533" s="36"/>
    </row>
    <row r="534" spans="3:8">
      <c r="C534" s="0"/>
      <c r="D534" s="4"/>
      <c r="E534" s="4"/>
      <c r="F534" s="4"/>
      <c r="H534" s="36"/>
    </row>
    <row r="535" spans="3:8">
      <c r="C535" s="0"/>
      <c r="D535" s="4"/>
      <c r="E535" s="4"/>
      <c r="F535" s="4"/>
      <c r="H535" s="36"/>
    </row>
    <row r="536" spans="3:8">
      <c r="C536" s="0"/>
      <c r="D536" s="4"/>
      <c r="E536" s="4"/>
      <c r="F536" s="4"/>
      <c r="H536" s="36"/>
    </row>
    <row r="537" spans="3:8">
      <c r="C537" s="0"/>
      <c r="D537" s="4"/>
      <c r="E537" s="4"/>
      <c r="F537" s="4"/>
      <c r="H537" s="36"/>
    </row>
    <row r="538" spans="3:8">
      <c r="C538" s="0"/>
      <c r="D538" s="4"/>
      <c r="E538" s="4"/>
      <c r="F538" s="4"/>
      <c r="H538" s="36"/>
    </row>
    <row r="539" spans="3:8">
      <c r="C539" s="0"/>
      <c r="D539" s="4"/>
      <c r="E539" s="4"/>
      <c r="F539" s="4"/>
      <c r="H539" s="36"/>
    </row>
    <row r="540" spans="3:8">
      <c r="C540" s="0"/>
      <c r="D540" s="4"/>
      <c r="E540" s="4"/>
      <c r="F540" s="4"/>
      <c r="H540" s="36"/>
    </row>
    <row r="541" spans="3:8">
      <c r="C541" s="0"/>
      <c r="D541" s="4"/>
      <c r="E541" s="4"/>
      <c r="F541" s="4"/>
      <c r="H541" s="36"/>
    </row>
    <row r="542" spans="3:8">
      <c r="C542" s="0"/>
      <c r="D542" s="4"/>
      <c r="E542" s="4"/>
      <c r="F542" s="4"/>
      <c r="H542" s="36"/>
    </row>
    <row r="543" spans="3:8">
      <c r="C543" s="0"/>
      <c r="D543" s="4"/>
      <c r="E543" s="4"/>
      <c r="F543" s="4"/>
      <c r="H543" s="36"/>
    </row>
    <row r="544" spans="3:8">
      <c r="C544" s="0"/>
      <c r="D544" s="4"/>
      <c r="E544" s="4"/>
      <c r="F544" s="4"/>
      <c r="H544" s="36"/>
    </row>
    <row r="545" spans="3:8">
      <c r="C545" s="0"/>
      <c r="D545" s="4"/>
      <c r="E545" s="4"/>
      <c r="F545" s="4"/>
      <c r="H545" s="36"/>
    </row>
    <row r="546" spans="3:8">
      <c r="C546" s="0"/>
      <c r="D546" s="4"/>
      <c r="E546" s="4"/>
      <c r="F546" s="4"/>
      <c r="H546" s="36"/>
    </row>
    <row r="547" spans="3:8">
      <c r="C547" s="0"/>
      <c r="D547" s="4"/>
      <c r="E547" s="4"/>
      <c r="F547" s="4"/>
      <c r="H547" s="36"/>
    </row>
    <row r="548" spans="3:8">
      <c r="C548" s="0"/>
      <c r="D548" s="4"/>
      <c r="E548" s="4"/>
      <c r="F548" s="4"/>
      <c r="H548" s="36"/>
    </row>
    <row r="549" spans="3:8">
      <c r="C549" s="0"/>
      <c r="D549" s="4"/>
      <c r="E549" s="4"/>
      <c r="F549" s="4"/>
      <c r="H549" s="36"/>
    </row>
    <row r="550" spans="3:8">
      <c r="C550" s="0"/>
      <c r="D550" s="4"/>
      <c r="E550" s="4"/>
      <c r="F550" s="4"/>
      <c r="H550" s="36"/>
    </row>
    <row r="551" spans="3:8">
      <c r="C551" s="0"/>
      <c r="D551" s="4"/>
      <c r="E551" s="4"/>
      <c r="F551" s="4"/>
      <c r="H551" s="36"/>
    </row>
    <row r="552" spans="3:8">
      <c r="C552" s="0"/>
      <c r="D552" s="4"/>
      <c r="E552" s="4"/>
      <c r="F552" s="4"/>
      <c r="H552" s="36"/>
    </row>
    <row r="553" spans="3:8">
      <c r="C553" s="0"/>
      <c r="D553" s="4"/>
      <c r="E553" s="4"/>
      <c r="F553" s="4"/>
      <c r="H553" s="36"/>
    </row>
    <row r="554" spans="3:8">
      <c r="C554" s="0"/>
      <c r="D554" s="4"/>
      <c r="E554" s="4"/>
      <c r="F554" s="4"/>
      <c r="H554" s="36"/>
    </row>
    <row r="555" spans="3:8">
      <c r="C555" s="0"/>
      <c r="D555" s="4"/>
      <c r="E555" s="4"/>
      <c r="F555" s="4"/>
      <c r="H555" s="36"/>
    </row>
    <row r="556" spans="3:8">
      <c r="C556" s="0"/>
      <c r="D556" s="4"/>
      <c r="E556" s="4"/>
      <c r="F556" s="4"/>
      <c r="H556" s="36"/>
    </row>
    <row r="557" spans="3:8">
      <c r="C557" s="0"/>
      <c r="D557" s="4"/>
      <c r="E557" s="4"/>
      <c r="F557" s="4"/>
      <c r="H557" s="36"/>
    </row>
    <row r="558" spans="3:8">
      <c r="C558" s="0"/>
      <c r="D558" s="4"/>
      <c r="E558" s="4"/>
      <c r="F558" s="4"/>
      <c r="H558" s="36"/>
    </row>
    <row r="559" spans="3:8">
      <c r="C559" s="0"/>
      <c r="D559" s="4"/>
      <c r="E559" s="4"/>
      <c r="F559" s="4"/>
      <c r="H559" s="36"/>
    </row>
    <row r="560" spans="3:8">
      <c r="C560" s="0"/>
      <c r="D560" s="4"/>
      <c r="E560" s="4"/>
      <c r="F560" s="4"/>
      <c r="H560" s="36"/>
    </row>
    <row r="561" spans="3:8">
      <c r="C561" s="0"/>
      <c r="D561" s="4"/>
      <c r="E561" s="4"/>
      <c r="F561" s="4"/>
      <c r="H561" s="36"/>
    </row>
    <row r="562" spans="3:8">
      <c r="C562" s="0"/>
      <c r="D562" s="4"/>
      <c r="E562" s="4"/>
      <c r="F562" s="4"/>
      <c r="H562" s="36"/>
    </row>
    <row r="563" spans="3:8">
      <c r="C563" s="0"/>
      <c r="D563" s="4"/>
      <c r="E563" s="4"/>
      <c r="F563" s="4"/>
      <c r="H563" s="36"/>
    </row>
    <row r="564" spans="3:8">
      <c r="C564" s="0"/>
      <c r="D564" s="4"/>
      <c r="E564" s="4"/>
      <c r="F564" s="4"/>
      <c r="H564" s="36"/>
    </row>
    <row r="565" spans="3:8">
      <c r="C565" s="0"/>
      <c r="D565" s="4"/>
      <c r="E565" s="4"/>
      <c r="F565" s="4"/>
      <c r="H565" s="36"/>
    </row>
    <row r="566" spans="3:8">
      <c r="C566" s="0"/>
      <c r="D566" s="4"/>
      <c r="E566" s="4"/>
      <c r="F566" s="4"/>
      <c r="H566" s="36"/>
    </row>
    <row r="567" spans="3:8">
      <c r="C567" s="0"/>
      <c r="D567" s="4"/>
      <c r="E567" s="4"/>
      <c r="F567" s="4"/>
      <c r="H567" s="36"/>
    </row>
    <row r="568" spans="3:8">
      <c r="C568" s="0"/>
      <c r="D568" s="4"/>
      <c r="E568" s="4"/>
      <c r="F568" s="4"/>
      <c r="H568" s="36"/>
    </row>
    <row r="569" spans="3:8">
      <c r="C569" s="0"/>
      <c r="D569" s="4"/>
      <c r="E569" s="4"/>
      <c r="F569" s="4"/>
      <c r="H569" s="36"/>
    </row>
    <row r="570" spans="3:8">
      <c r="C570" s="0"/>
      <c r="D570" s="4"/>
      <c r="E570" s="4"/>
      <c r="F570" s="4"/>
      <c r="H570" s="36"/>
    </row>
    <row r="571" spans="3:8">
      <c r="C571" s="0"/>
      <c r="D571" s="4"/>
      <c r="E571" s="4"/>
      <c r="F571" s="4"/>
      <c r="H571" s="36"/>
    </row>
    <row r="572" spans="2:3">
      <c r="B572" s="0"/>
      <c r="C572" s="0"/>
    </row>
    <row r="573" spans="2:3">
      <c r="B573" s="0"/>
      <c r="C573" s="0"/>
    </row>
    <row r="574" spans="2:3">
      <c r="B574" s="0"/>
      <c r="C574" s="0"/>
    </row>
    <row r="575" spans="2:3">
      <c r="B575" s="0"/>
      <c r="C575" s="0"/>
    </row>
    <row r="576" spans="2:3">
      <c r="B576" s="0"/>
      <c r="C576" s="0"/>
    </row>
    <row r="577" spans="2:3">
      <c r="B577" s="0"/>
      <c r="C577" s="0"/>
    </row>
    <row r="578" spans="2:3">
      <c r="B578" s="0"/>
      <c r="C578" s="0"/>
    </row>
    <row r="579" spans="2:3">
      <c r="B579" s="0"/>
      <c r="C579" s="0"/>
    </row>
    <row r="580" spans="2:3">
      <c r="B580" s="0"/>
      <c r="C580" s="0"/>
    </row>
    <row r="581" spans="2:3">
      <c r="B581" s="0"/>
      <c r="C581" s="0"/>
    </row>
    <row r="582" spans="2:3">
      <c r="B582" s="0"/>
      <c r="C582" s="0"/>
    </row>
    <row r="583" spans="2:3">
      <c r="B583" s="0"/>
      <c r="C583" s="0"/>
    </row>
    <row r="584" spans="2:3">
      <c r="B584" s="0"/>
      <c r="C584" s="0"/>
    </row>
    <row r="585" spans="2:3">
      <c r="B585" s="0"/>
      <c r="C585" s="0"/>
    </row>
    <row r="586" spans="2:3">
      <c r="B586" s="0"/>
      <c r="C586" s="0"/>
    </row>
    <row r="587" spans="2:3">
      <c r="B587" s="0"/>
      <c r="C587" s="0"/>
    </row>
    <row r="588" spans="2:3">
      <c r="B588" s="0"/>
      <c r="C588" s="0"/>
    </row>
    <row r="589" spans="2:3">
      <c r="B589" s="0"/>
      <c r="C589" s="0"/>
    </row>
    <row r="590" spans="2:3">
      <c r="B590" s="0"/>
      <c r="C590" s="0"/>
    </row>
    <row r="591" spans="2:3">
      <c r="B591" s="0"/>
      <c r="C591" s="0"/>
    </row>
    <row r="592" spans="2:3">
      <c r="B592" s="0"/>
      <c r="C592" s="0"/>
    </row>
    <row r="593" spans="2:3">
      <c r="B593" s="0"/>
      <c r="C593" s="0"/>
    </row>
    <row r="594" spans="2:3">
      <c r="B594" s="0"/>
      <c r="C594" s="0"/>
    </row>
    <row r="595" spans="2:3">
      <c r="B595" s="0"/>
      <c r="C595" s="0"/>
    </row>
    <row r="596" spans="2:3">
      <c r="B596" s="0"/>
      <c r="C596" s="0"/>
    </row>
    <row r="597" spans="2:3">
      <c r="B597" s="0"/>
      <c r="C597" s="0"/>
    </row>
    <row r="598" spans="2:3">
      <c r="B598" s="0"/>
      <c r="C598" s="0"/>
    </row>
    <row r="599" spans="2:3">
      <c r="B599" s="0"/>
      <c r="C599" s="0"/>
    </row>
    <row r="600" spans="2:3">
      <c r="B600" s="0"/>
      <c r="C600" s="0"/>
    </row>
    <row r="601" spans="2:3">
      <c r="B601" s="0"/>
      <c r="C601" s="0"/>
    </row>
    <row r="602" spans="2:3">
      <c r="B602" s="0"/>
      <c r="C602" s="0"/>
    </row>
    <row r="603" spans="2:3">
      <c r="B603" s="0"/>
      <c r="C603" s="0"/>
    </row>
    <row r="604" spans="2:3">
      <c r="B604" s="0"/>
      <c r="C604" s="0"/>
    </row>
    <row r="605" spans="2:3">
      <c r="B605" s="0"/>
      <c r="C605" s="0"/>
    </row>
    <row r="606" spans="2:3">
      <c r="B606" s="0"/>
      <c r="C606" s="0"/>
    </row>
    <row r="607" spans="2:3">
      <c r="B607" s="0"/>
      <c r="C607" s="0"/>
    </row>
    <row r="608" spans="2:3">
      <c r="B608" s="0"/>
      <c r="C608" s="0"/>
    </row>
    <row r="609" spans="2:3">
      <c r="B609" s="0"/>
      <c r="C609" s="0"/>
    </row>
    <row r="610" spans="2:3">
      <c r="B610" s="0"/>
      <c r="C610" s="0"/>
    </row>
    <row r="611" spans="2:3">
      <c r="B611" s="0"/>
      <c r="C611" s="0"/>
    </row>
    <row r="612" spans="2:3">
      <c r="B612" s="0"/>
      <c r="C612" s="0"/>
    </row>
    <row r="613" spans="2:3">
      <c r="B613" s="0"/>
      <c r="C613" s="0"/>
    </row>
    <row r="614" spans="2:3">
      <c r="B614" s="0"/>
      <c r="C614" s="0"/>
    </row>
    <row r="615" spans="2:3">
      <c r="B615" s="0"/>
      <c r="C615" s="0"/>
    </row>
    <row r="616" spans="2:3">
      <c r="B616" s="0"/>
      <c r="C616" s="0"/>
    </row>
    <row r="617" spans="2:3">
      <c r="B617" s="0"/>
      <c r="C617" s="0"/>
    </row>
    <row r="618" spans="2:3">
      <c r="B618" s="0"/>
      <c r="C618" s="0"/>
    </row>
    <row r="619" spans="2:3">
      <c r="B619" s="0"/>
      <c r="C619" s="0"/>
    </row>
    <row r="620" spans="2:3">
      <c r="B620" s="0"/>
      <c r="C620" s="0"/>
    </row>
    <row r="621" spans="2:3">
      <c r="B621" s="0"/>
      <c r="C621" s="0"/>
    </row>
    <row r="622" spans="2:3">
      <c r="B622" s="0"/>
      <c r="C622" s="0"/>
    </row>
    <row r="623" spans="2:3">
      <c r="B623" s="0"/>
      <c r="C623" s="0"/>
    </row>
    <row r="624" spans="2:3">
      <c r="B624" s="0"/>
      <c r="C624" s="0"/>
    </row>
    <row r="625" spans="2:3">
      <c r="B625" s="0"/>
      <c r="C625" s="0"/>
    </row>
    <row r="626" spans="2:3">
      <c r="B626" s="0"/>
      <c r="C626" s="0"/>
    </row>
    <row r="627" spans="2:3">
      <c r="B627" s="0"/>
      <c r="C627" s="0"/>
    </row>
    <row r="628" spans="2:3">
      <c r="B628" s="0"/>
      <c r="C628" s="0"/>
    </row>
    <row r="629" spans="2:3">
      <c r="B629" s="0"/>
      <c r="C629" s="0"/>
    </row>
    <row r="630" spans="2:3">
      <c r="B630" s="0"/>
      <c r="C630" s="0"/>
    </row>
    <row r="631" spans="2:3">
      <c r="B631" s="0"/>
      <c r="C631" s="0"/>
    </row>
    <row r="632" spans="2:3">
      <c r="B632" s="0"/>
      <c r="C632" s="0"/>
    </row>
    <row r="633" spans="2:3">
      <c r="B633" s="0"/>
      <c r="C633" s="0"/>
    </row>
    <row r="634" spans="2:3">
      <c r="B634" s="0"/>
      <c r="C634" s="0"/>
    </row>
    <row r="635" spans="2:3">
      <c r="B635" s="0"/>
      <c r="C635" s="0"/>
    </row>
    <row r="636" spans="2:3">
      <c r="B636" s="0"/>
      <c r="C636" s="0"/>
    </row>
    <row r="637" spans="2:3">
      <c r="B637" s="0"/>
      <c r="C637" s="0"/>
    </row>
    <row r="638" spans="2:3">
      <c r="B638" s="0"/>
      <c r="C638" s="0"/>
    </row>
    <row r="639" spans="2:3">
      <c r="B639" s="0"/>
      <c r="C639" s="0"/>
    </row>
    <row r="640" spans="2:3">
      <c r="B640" s="0"/>
      <c r="C640" s="0"/>
    </row>
    <row r="641" spans="2:3">
      <c r="B641" s="0"/>
      <c r="C641" s="0"/>
    </row>
    <row r="642" spans="2:3">
      <c r="B642" s="0"/>
      <c r="C642" s="0"/>
    </row>
    <row r="643" spans="2:3">
      <c r="B643" s="0"/>
      <c r="C643" s="0"/>
    </row>
    <row r="644" spans="2:3">
      <c r="B644" s="0"/>
      <c r="C644" s="0"/>
    </row>
    <row r="645" spans="2:3">
      <c r="B645" s="0"/>
      <c r="C645" s="0"/>
    </row>
    <row r="646" spans="2:3">
      <c r="B646" s="0"/>
      <c r="C646" s="0"/>
    </row>
    <row r="647" spans="2:3">
      <c r="B647" s="0"/>
      <c r="C647" s="0"/>
    </row>
    <row r="648" spans="2:3">
      <c r="B648" s="0"/>
      <c r="C648" s="0"/>
    </row>
    <row r="649" spans="2:3">
      <c r="B649" s="0"/>
      <c r="C649" s="0"/>
    </row>
    <row r="650" spans="2:3">
      <c r="B650" s="0"/>
      <c r="C650" s="0"/>
    </row>
    <row r="651" spans="2:3">
      <c r="B651" s="0"/>
      <c r="C651" s="0"/>
    </row>
    <row r="652" spans="2:3">
      <c r="B652" s="0"/>
      <c r="C652" s="0"/>
    </row>
    <row r="653" spans="2:3">
      <c r="B653" s="0"/>
      <c r="C653" s="0"/>
    </row>
    <row r="654" spans="2:3">
      <c r="B654" s="0"/>
      <c r="C654" s="0"/>
    </row>
    <row r="655" spans="2:3">
      <c r="B655" s="0"/>
      <c r="C655" s="0"/>
    </row>
    <row r="656" spans="2:3">
      <c r="B656" s="0"/>
      <c r="C656" s="0"/>
    </row>
    <row r="657" spans="2:3">
      <c r="B657" s="0"/>
      <c r="C657" s="0"/>
    </row>
    <row r="658" spans="2:3">
      <c r="B658" s="0"/>
      <c r="C658" s="0"/>
    </row>
    <row r="659" spans="2:3">
      <c r="B659" s="0"/>
      <c r="C659" s="0"/>
    </row>
    <row r="660" spans="2:3">
      <c r="B660" s="0"/>
      <c r="C660" s="0"/>
    </row>
    <row r="661" spans="2:3">
      <c r="B661" s="0"/>
      <c r="C661" s="0"/>
    </row>
    <row r="662" spans="2:3">
      <c r="B662" s="0"/>
      <c r="C662" s="0"/>
    </row>
    <row r="663" spans="2:3">
      <c r="B663" s="0"/>
      <c r="C663" s="0"/>
    </row>
    <row r="664" spans="2:3">
      <c r="B664" s="0"/>
      <c r="C664" s="0"/>
    </row>
    <row r="665" spans="2:3">
      <c r="B665" s="0"/>
      <c r="C665" s="0"/>
    </row>
    <row r="666" spans="2:3">
      <c r="B666" s="0"/>
      <c r="C666" s="0"/>
    </row>
    <row r="667" spans="2:3">
      <c r="B667" s="0"/>
      <c r="C667" s="0"/>
    </row>
    <row r="668" spans="2:3">
      <c r="B668" s="0"/>
      <c r="C668" s="0"/>
    </row>
    <row r="669" spans="2:3">
      <c r="B669" s="0"/>
      <c r="C669" s="0"/>
    </row>
    <row r="670" spans="2:3">
      <c r="B670" s="0"/>
      <c r="C670" s="0"/>
    </row>
    <row r="671" spans="2:3">
      <c r="B671" s="0"/>
      <c r="C671" s="0"/>
    </row>
    <row r="672" spans="2:3">
      <c r="B672" s="0"/>
      <c r="C672" s="0"/>
    </row>
    <row r="673" spans="2:3">
      <c r="B673" s="0"/>
      <c r="C673" s="0"/>
    </row>
    <row r="674" spans="2:3">
      <c r="B674" s="0"/>
      <c r="C674" s="0"/>
    </row>
    <row r="675" spans="2:3">
      <c r="B675" s="0"/>
      <c r="C675" s="0"/>
    </row>
    <row r="676" spans="2:3">
      <c r="B676" s="0"/>
      <c r="C676" s="0"/>
    </row>
    <row r="677" spans="2:3">
      <c r="B677" s="0"/>
      <c r="C677" s="0"/>
    </row>
    <row r="678" spans="2:3">
      <c r="B678" s="0"/>
      <c r="C678" s="0"/>
    </row>
    <row r="679" spans="2:3">
      <c r="B679" s="0"/>
      <c r="C679" s="0"/>
    </row>
    <row r="680" spans="2:3">
      <c r="B680" s="0"/>
      <c r="C680" s="0"/>
    </row>
    <row r="681" spans="2:3">
      <c r="B681" s="0"/>
      <c r="C681" s="0"/>
    </row>
    <row r="682" spans="2:3">
      <c r="B682" s="0"/>
      <c r="C682" s="0"/>
    </row>
    <row r="683" spans="2:3">
      <c r="B683" s="0"/>
      <c r="C683" s="0"/>
    </row>
    <row r="684" spans="2:3">
      <c r="B684" s="0"/>
      <c r="C684" s="0"/>
    </row>
    <row r="685" spans="2:3">
      <c r="B685" s="0"/>
      <c r="C685" s="0"/>
    </row>
    <row r="686" spans="2:3">
      <c r="B686" s="0"/>
      <c r="C686" s="0"/>
    </row>
    <row r="687" spans="2:3">
      <c r="B687" s="0"/>
      <c r="C687" s="0"/>
    </row>
    <row r="688" spans="2:3">
      <c r="B688" s="0"/>
      <c r="C688" s="0"/>
    </row>
    <row r="689" spans="2:3">
      <c r="B689" s="0"/>
      <c r="C689" s="0"/>
    </row>
    <row r="690" spans="2:3">
      <c r="B690" s="0"/>
      <c r="C690" s="0"/>
    </row>
    <row r="691" spans="2:3">
      <c r="B691" s="0"/>
      <c r="C691" s="0"/>
    </row>
    <row r="692" spans="2:3">
      <c r="B692" s="0"/>
      <c r="C692" s="0"/>
    </row>
    <row r="693" spans="2:3">
      <c r="B693" s="0"/>
      <c r="C693" s="0"/>
    </row>
    <row r="694" spans="2:3">
      <c r="B694" s="0"/>
      <c r="C694" s="0"/>
    </row>
    <row r="695" spans="2:3">
      <c r="B695" s="0"/>
      <c r="C695" s="0"/>
    </row>
    <row r="696" spans="2:3">
      <c r="B696" s="0"/>
      <c r="C696" s="0"/>
    </row>
    <row r="697" spans="2:3">
      <c r="B697" s="0"/>
      <c r="C697" s="0"/>
    </row>
    <row r="698" spans="2:3">
      <c r="B698" s="0"/>
      <c r="C698" s="0"/>
    </row>
    <row r="699" spans="2:3">
      <c r="B699" s="0"/>
      <c r="C699" s="0"/>
    </row>
    <row r="700" spans="2:3">
      <c r="B700" s="0"/>
      <c r="C700" s="0"/>
    </row>
    <row r="701" spans="2:3">
      <c r="B701" s="0"/>
      <c r="C701" s="0"/>
    </row>
    <row r="702" spans="2:3">
      <c r="B702" s="0"/>
      <c r="C702" s="0"/>
    </row>
    <row r="703" spans="2:3">
      <c r="B703" s="0"/>
      <c r="C703" s="0"/>
    </row>
    <row r="704" spans="2:3">
      <c r="B704" s="0"/>
      <c r="C704" s="0"/>
    </row>
    <row r="705" spans="2:3">
      <c r="B705" s="0"/>
      <c r="C705" s="0"/>
    </row>
    <row r="706" spans="2:3">
      <c r="B706" s="0"/>
      <c r="C706" s="0"/>
    </row>
    <row r="707" spans="2:3">
      <c r="B707" s="0"/>
      <c r="C707" s="0"/>
    </row>
    <row r="708" spans="2:3">
      <c r="B708" s="0"/>
      <c r="C708" s="0"/>
    </row>
    <row r="709" spans="2:3">
      <c r="B709" s="0"/>
      <c r="C709" s="0"/>
    </row>
    <row r="710" spans="2:3">
      <c r="B710" s="0"/>
      <c r="C710" s="0"/>
    </row>
    <row r="711" spans="2:3">
      <c r="B711" s="0"/>
      <c r="C711" s="0"/>
    </row>
    <row r="712" spans="2:3">
      <c r="B712" s="0"/>
      <c r="C712" s="0"/>
    </row>
    <row r="713" spans="2:3">
      <c r="B713" s="0"/>
      <c r="C713" s="0"/>
    </row>
    <row r="714" spans="2:3">
      <c r="B714" s="0"/>
      <c r="C714" s="0"/>
    </row>
    <row r="715" spans="2:3">
      <c r="B715" s="0"/>
      <c r="C715" s="0"/>
    </row>
    <row r="716" spans="2:3">
      <c r="B716" s="0"/>
      <c r="C716" s="0"/>
    </row>
    <row r="717" spans="2:3">
      <c r="B717" s="0"/>
      <c r="C717" s="0"/>
    </row>
    <row r="718" spans="2:3">
      <c r="B718" s="0"/>
      <c r="C718" s="0"/>
    </row>
    <row r="719" spans="2:3">
      <c r="B719" s="0"/>
      <c r="C719" s="0"/>
    </row>
    <row r="720" spans="2:3">
      <c r="B720" s="0"/>
      <c r="C720" s="0"/>
    </row>
    <row r="721" spans="2:3">
      <c r="B721" s="0"/>
      <c r="C721" s="0"/>
    </row>
    <row r="722" spans="2:3">
      <c r="B722" s="0"/>
      <c r="C722" s="0"/>
    </row>
    <row r="723" spans="2:3">
      <c r="B723" s="0"/>
      <c r="C723" s="0"/>
    </row>
    <row r="724" spans="2:3">
      <c r="B724" s="0"/>
      <c r="C724" s="0"/>
    </row>
    <row r="725" spans="2:3">
      <c r="B725" s="0"/>
      <c r="C725" s="0"/>
    </row>
    <row r="726" spans="2:3">
      <c r="B726" s="0"/>
      <c r="C726" s="0"/>
    </row>
    <row r="727" spans="2:3">
      <c r="B727" s="0"/>
      <c r="C727" s="0"/>
    </row>
    <row r="728" spans="2:3">
      <c r="B728" s="0"/>
      <c r="C728" s="0"/>
    </row>
    <row r="729" spans="2:3">
      <c r="B729" s="0"/>
      <c r="C729" s="0"/>
    </row>
    <row r="730" spans="2:3">
      <c r="B730" s="0"/>
      <c r="C730" s="0"/>
    </row>
    <row r="731" spans="2:3">
      <c r="B731" s="0"/>
      <c r="C731" s="0"/>
    </row>
    <row r="732" spans="2:3">
      <c r="B732" s="0"/>
      <c r="C732" s="0"/>
    </row>
    <row r="733" spans="2:3">
      <c r="B733" s="0"/>
      <c r="C733" s="0"/>
    </row>
    <row r="734" spans="2:3">
      <c r="B734" s="0"/>
      <c r="C734" s="0"/>
    </row>
    <row r="735" spans="2:3">
      <c r="B735" s="0"/>
      <c r="C735" s="0"/>
    </row>
    <row r="736" spans="2:3">
      <c r="B736" s="0"/>
      <c r="C736" s="0"/>
    </row>
    <row r="737" spans="2:3">
      <c r="B737" s="0"/>
      <c r="C737" s="0"/>
    </row>
    <row r="738" spans="2:3">
      <c r="B738" s="0"/>
      <c r="C738" s="0"/>
    </row>
    <row r="739" spans="2:3">
      <c r="B739" s="0"/>
      <c r="C739" s="0"/>
    </row>
    <row r="740" spans="2:3">
      <c r="B740" s="0"/>
      <c r="C740" s="0"/>
    </row>
    <row r="741" spans="2:3">
      <c r="B741" s="0"/>
      <c r="C741" s="0"/>
    </row>
    <row r="742" spans="2:3">
      <c r="B742" s="0"/>
      <c r="C742" s="0"/>
    </row>
    <row r="743" spans="2:3">
      <c r="B743" s="0"/>
      <c r="C743" s="0"/>
    </row>
    <row r="744" spans="2:3">
      <c r="B744" s="0"/>
      <c r="C744" s="0"/>
    </row>
    <row r="745" spans="2:3">
      <c r="B745" s="0"/>
      <c r="C745" s="0"/>
    </row>
    <row r="746" spans="2:3">
      <c r="B746" s="0"/>
      <c r="C746" s="0"/>
    </row>
    <row r="747" spans="2:3">
      <c r="B747" s="0"/>
      <c r="C747" s="0"/>
    </row>
    <row r="748" spans="2:3">
      <c r="B748" s="0"/>
      <c r="C748" s="0"/>
    </row>
    <row r="749" spans="2:3">
      <c r="B749" s="0"/>
      <c r="C749" s="0"/>
    </row>
    <row r="750" spans="2:3">
      <c r="B750" s="0"/>
      <c r="C750" s="0"/>
    </row>
    <row r="751" spans="2:3">
      <c r="B751" s="0"/>
      <c r="C751" s="0"/>
    </row>
    <row r="752" spans="2:3">
      <c r="B752" s="0"/>
      <c r="C752" s="0"/>
    </row>
    <row r="753" spans="2:3">
      <c r="B753" s="0"/>
      <c r="C753" s="0"/>
    </row>
    <row r="754" spans="2:3">
      <c r="B754" s="0"/>
      <c r="C754" s="0"/>
    </row>
    <row r="755" spans="2:3">
      <c r="B755" s="0"/>
      <c r="C755" s="0"/>
    </row>
    <row r="756" spans="2:3">
      <c r="B756" s="0"/>
      <c r="C756" s="0"/>
    </row>
    <row r="757" spans="2:3">
      <c r="B757" s="0"/>
      <c r="C757" s="0"/>
    </row>
    <row r="758" spans="2:3">
      <c r="B758" s="0"/>
      <c r="C758" s="0"/>
    </row>
    <row r="759" spans="2:3">
      <c r="B759" s="0"/>
      <c r="C759" s="0"/>
    </row>
    <row r="760" spans="2:3">
      <c r="B760" s="0"/>
      <c r="C760" s="0"/>
    </row>
    <row r="761" spans="2:3">
      <c r="B761" s="0"/>
      <c r="C761" s="0"/>
    </row>
    <row r="762" spans="2:3">
      <c r="B762" s="0"/>
      <c r="C762" s="0"/>
    </row>
    <row r="763" spans="2:3">
      <c r="B763" s="0"/>
      <c r="C763" s="0"/>
    </row>
    <row r="764" spans="2:3">
      <c r="B764" s="0"/>
      <c r="C764" s="0"/>
    </row>
    <row r="765" spans="2:3">
      <c r="B765" s="0"/>
      <c r="C765" s="0"/>
    </row>
    <row r="766" spans="2:3">
      <c r="B766" s="0"/>
      <c r="C766" s="0"/>
    </row>
    <row r="767" spans="2:3">
      <c r="B767" s="0"/>
      <c r="C767" s="0"/>
    </row>
    <row r="768" spans="2:3">
      <c r="B768" s="0"/>
      <c r="C768" s="0"/>
    </row>
    <row r="769" spans="2:3">
      <c r="B769" s="0"/>
      <c r="C769" s="0"/>
    </row>
    <row r="770" spans="2:3">
      <c r="B770" s="0"/>
      <c r="C770" s="0"/>
    </row>
    <row r="771" spans="2:3">
      <c r="B771" s="0"/>
      <c r="C771" s="0"/>
    </row>
    <row r="772" spans="2:3">
      <c r="B772" s="0"/>
      <c r="C772" s="0"/>
    </row>
    <row r="773" spans="2:3">
      <c r="B773" s="0"/>
      <c r="C773" s="0"/>
    </row>
    <row r="774" spans="2:3">
      <c r="B774" s="0"/>
      <c r="C774" s="0"/>
    </row>
    <row r="775" spans="2:3">
      <c r="B775" s="0"/>
      <c r="C775" s="0"/>
    </row>
    <row r="776" spans="2:3">
      <c r="B776" s="0"/>
      <c r="C776" s="0"/>
    </row>
    <row r="777" spans="2:3">
      <c r="B777" s="0"/>
      <c r="C777" s="0"/>
    </row>
    <row r="778" spans="2:3">
      <c r="B778" s="0"/>
      <c r="C778" s="0"/>
    </row>
    <row r="779" spans="2:3">
      <c r="B779" s="0"/>
      <c r="C779" s="0"/>
    </row>
    <row r="780" spans="2:3">
      <c r="B780" s="0"/>
      <c r="C780" s="0"/>
    </row>
    <row r="781" spans="2:3">
      <c r="B781" s="0"/>
      <c r="C781" s="0"/>
    </row>
    <row r="782" spans="2:3">
      <c r="B782" s="0"/>
      <c r="C782" s="0"/>
    </row>
    <row r="783" spans="2:3">
      <c r="B783" s="0"/>
      <c r="C783" s="0"/>
    </row>
    <row r="784" spans="2:3">
      <c r="B784" s="0"/>
      <c r="C784" s="0"/>
    </row>
    <row r="785" spans="2:3">
      <c r="B785" s="0"/>
      <c r="C785" s="0"/>
    </row>
    <row r="786" spans="2:3">
      <c r="B786" s="0"/>
      <c r="C786" s="0"/>
    </row>
    <row r="787" spans="2:3">
      <c r="B787" s="0"/>
      <c r="C787" s="0"/>
    </row>
    <row r="788" spans="2:3">
      <c r="B788" s="0"/>
      <c r="C788" s="0"/>
    </row>
    <row r="789" spans="2:3">
      <c r="B789" s="0"/>
      <c r="C789" s="0"/>
    </row>
    <row r="790" spans="2:3">
      <c r="B790" s="0"/>
      <c r="C790" s="0"/>
    </row>
    <row r="791" spans="2:3">
      <c r="B791" s="0"/>
      <c r="C791" s="0"/>
    </row>
    <row r="792" spans="2:3">
      <c r="B792" s="0"/>
      <c r="C792" s="0"/>
    </row>
    <row r="793" spans="2:3">
      <c r="B793" s="0"/>
      <c r="C793" s="0"/>
    </row>
    <row r="794" spans="2:3">
      <c r="B794" s="0"/>
      <c r="C794" s="0"/>
    </row>
    <row r="795" spans="2:3">
      <c r="B795" s="0"/>
      <c r="C795" s="0"/>
    </row>
    <row r="796" spans="2:3">
      <c r="B796" s="0"/>
      <c r="C796" s="0"/>
    </row>
    <row r="797" spans="2:3">
      <c r="B797" s="0"/>
      <c r="C797" s="0"/>
    </row>
    <row r="798" spans="2:3">
      <c r="B798" s="0"/>
      <c r="C798" s="0"/>
    </row>
    <row r="799" spans="2:3">
      <c r="B799" s="0"/>
      <c r="C799" s="0"/>
    </row>
    <row r="800" spans="2:3">
      <c r="B800" s="0"/>
      <c r="C800" s="0"/>
    </row>
    <row r="801" spans="2:3">
      <c r="B801" s="0"/>
      <c r="C801" s="0"/>
    </row>
    <row r="802" spans="2:3">
      <c r="B802" s="0"/>
      <c r="C802" s="0"/>
    </row>
    <row r="803" spans="2:3">
      <c r="B803" s="0"/>
      <c r="C803" s="0"/>
    </row>
    <row r="804" spans="2:3">
      <c r="B804" s="0"/>
      <c r="C804" s="0"/>
    </row>
    <row r="805" spans="2:3">
      <c r="B805" s="0"/>
      <c r="C805" s="0"/>
    </row>
    <row r="806" spans="2:3">
      <c r="B806" s="0"/>
      <c r="C806" s="0"/>
    </row>
    <row r="807" spans="2:3">
      <c r="B807" s="0"/>
      <c r="C807" s="0"/>
    </row>
    <row r="808" spans="2:3">
      <c r="B808" s="0"/>
      <c r="C808" s="0"/>
    </row>
    <row r="809" spans="2:3">
      <c r="B809" s="0"/>
      <c r="C809" s="0"/>
    </row>
    <row r="810" spans="2:3">
      <c r="B810" s="0"/>
      <c r="C810" s="0"/>
    </row>
    <row r="811" spans="2:3">
      <c r="B811" s="0"/>
      <c r="C811" s="0"/>
    </row>
    <row r="812" spans="2:3">
      <c r="B812" s="0"/>
      <c r="C812" s="0"/>
    </row>
    <row r="813" spans="2:3">
      <c r="B813" s="0"/>
      <c r="C813" s="0"/>
    </row>
    <row r="814" spans="2:3">
      <c r="B814" s="0"/>
      <c r="C814" s="0"/>
    </row>
    <row r="815" spans="2:3">
      <c r="B815" s="0"/>
      <c r="C815" s="0"/>
    </row>
    <row r="816" spans="2:3">
      <c r="B816" s="0"/>
      <c r="C816" s="0"/>
    </row>
    <row r="817" spans="2:3">
      <c r="B817" s="0"/>
      <c r="C817" s="0"/>
    </row>
    <row r="818" spans="2:3">
      <c r="B818" s="0"/>
      <c r="C818" s="0"/>
    </row>
    <row r="819" spans="2:3">
      <c r="B819" s="0"/>
      <c r="C819" s="0"/>
    </row>
    <row r="820" spans="2:3">
      <c r="B820" s="0"/>
      <c r="C820" s="0"/>
    </row>
    <row r="821" spans="2:3">
      <c r="B821" s="0"/>
      <c r="C821" s="0"/>
    </row>
    <row r="822" spans="2:3">
      <c r="B822" s="0"/>
      <c r="C822" s="0"/>
    </row>
    <row r="823" spans="2:3">
      <c r="B823" s="0"/>
      <c r="C823" s="0"/>
    </row>
    <row r="824" spans="2:3">
      <c r="B824" s="0"/>
      <c r="C824" s="0"/>
    </row>
    <row r="825" spans="2:3">
      <c r="B825" s="0"/>
      <c r="C825" s="0"/>
    </row>
    <row r="826" spans="2:3">
      <c r="B826" s="0"/>
      <c r="C826" s="0"/>
    </row>
    <row r="827" spans="2:3">
      <c r="B827" s="0"/>
      <c r="C827" s="0"/>
    </row>
    <row r="828" spans="2:3">
      <c r="B828" s="0"/>
      <c r="C828" s="0"/>
    </row>
    <row r="829" spans="2:3">
      <c r="B829" s="0"/>
      <c r="C829" s="0"/>
    </row>
    <row r="830" spans="2:3">
      <c r="B830" s="0"/>
      <c r="C830" s="0"/>
    </row>
    <row r="831" spans="2:3">
      <c r="B831" s="0"/>
      <c r="C831" s="0"/>
    </row>
    <row r="832" spans="2:3">
      <c r="B832" s="0"/>
      <c r="C832" s="0"/>
    </row>
    <row r="833" spans="2:3">
      <c r="B833" s="0"/>
      <c r="C833" s="0"/>
    </row>
    <row r="834" spans="2:3">
      <c r="B834" s="0"/>
      <c r="C834" s="0"/>
    </row>
    <row r="835" spans="2:3">
      <c r="B835" s="0"/>
      <c r="C835" s="0"/>
    </row>
    <row r="836" spans="2:3">
      <c r="B836" s="0"/>
      <c r="C836" s="0"/>
    </row>
    <row r="837" spans="2:3">
      <c r="B837" s="0"/>
      <c r="C837" s="0"/>
    </row>
    <row r="838" spans="2:3">
      <c r="B838" s="0"/>
      <c r="C838" s="0"/>
    </row>
    <row r="839" spans="2:3">
      <c r="B839" s="0"/>
      <c r="C839" s="0"/>
    </row>
    <row r="840" spans="2:3">
      <c r="B840" s="0"/>
      <c r="C840" s="0"/>
    </row>
    <row r="841" spans="2:3">
      <c r="B841" s="0"/>
      <c r="C841" s="0"/>
    </row>
    <row r="842" spans="2:3">
      <c r="B842" s="0"/>
      <c r="C842" s="0"/>
    </row>
    <row r="843" spans="2:3">
      <c r="B843" s="0"/>
      <c r="C843" s="0"/>
    </row>
    <row r="844" spans="2:3">
      <c r="B844" s="0"/>
      <c r="C844" s="0"/>
    </row>
    <row r="845" spans="2:3">
      <c r="B845" s="0"/>
      <c r="C845" s="0"/>
    </row>
    <row r="846" spans="2:3">
      <c r="B846" s="0"/>
      <c r="C846" s="0"/>
    </row>
    <row r="847" spans="2:3">
      <c r="B847" s="0"/>
      <c r="C847" s="0"/>
    </row>
    <row r="848" spans="2:3">
      <c r="B848" s="0"/>
      <c r="C848" s="0"/>
    </row>
    <row r="849" spans="2:3">
      <c r="B849" s="0"/>
      <c r="C849" s="0"/>
    </row>
    <row r="850" spans="2:3">
      <c r="B850" s="0"/>
      <c r="C850" s="0"/>
    </row>
    <row r="851" spans="2:3">
      <c r="B851" s="0"/>
      <c r="C851" s="0"/>
    </row>
    <row r="852" spans="2:3">
      <c r="B852" s="0"/>
      <c r="C852" s="0"/>
    </row>
    <row r="853" spans="2:3">
      <c r="B853" s="0"/>
      <c r="C853" s="0"/>
    </row>
    <row r="854" spans="2:3">
      <c r="B854" s="0"/>
      <c r="C854" s="0"/>
    </row>
    <row r="855" spans="2:3">
      <c r="B855" s="0"/>
      <c r="C855" s="0"/>
    </row>
    <row r="856" spans="2:3">
      <c r="B856" s="0"/>
      <c r="C856" s="0"/>
    </row>
    <row r="857" spans="2:3">
      <c r="B857" s="0"/>
      <c r="C857" s="0"/>
    </row>
    <row r="858" spans="2:3">
      <c r="B858" s="0"/>
      <c r="C858" s="0"/>
    </row>
    <row r="859" spans="2:3">
      <c r="B859" s="0"/>
      <c r="C859" s="0"/>
    </row>
    <row r="860" spans="2:3">
      <c r="B860" s="0"/>
      <c r="C860" s="0"/>
    </row>
    <row r="861" spans="2:3">
      <c r="B861" s="0"/>
      <c r="C861" s="0"/>
    </row>
    <row r="862" spans="2:3">
      <c r="B862" s="0"/>
      <c r="C862" s="0"/>
    </row>
    <row r="863" spans="2:3">
      <c r="B863" s="0"/>
      <c r="C863" s="0"/>
    </row>
    <row r="864" spans="2:3">
      <c r="B864" s="0"/>
      <c r="C864" s="0"/>
    </row>
    <row r="865" spans="2:3">
      <c r="B865" s="0"/>
      <c r="C865" s="0"/>
    </row>
    <row r="866" spans="2:3">
      <c r="B866" s="0"/>
      <c r="C866" s="0"/>
    </row>
    <row r="867" spans="2:3">
      <c r="B867" s="0"/>
      <c r="C867" s="0"/>
    </row>
    <row r="868" spans="2:3">
      <c r="B868" s="0"/>
      <c r="C868" s="0"/>
    </row>
    <row r="869" spans="2:3">
      <c r="B869" s="0"/>
      <c r="C869" s="0"/>
    </row>
    <row r="870" spans="2:3">
      <c r="B870" s="0"/>
      <c r="C870" s="0"/>
    </row>
    <row r="871" spans="2:3">
      <c r="B871" s="0"/>
      <c r="C871" s="0"/>
    </row>
    <row r="872" spans="2:3">
      <c r="B872" s="0"/>
      <c r="C872" s="0"/>
    </row>
    <row r="873" spans="2:3">
      <c r="B873" s="0"/>
      <c r="C873" s="0"/>
    </row>
    <row r="874" spans="2:3">
      <c r="B874" s="0"/>
      <c r="C874" s="0"/>
    </row>
    <row r="875" spans="2:3">
      <c r="B875" s="0"/>
      <c r="C875" s="0"/>
    </row>
    <row r="876" spans="2:3">
      <c r="B876" s="0"/>
      <c r="C876" s="0"/>
    </row>
    <row r="877" spans="2:3">
      <c r="B877" s="0"/>
      <c r="C877" s="0"/>
    </row>
    <row r="878" spans="2:3">
      <c r="B878" s="0"/>
      <c r="C878" s="0"/>
    </row>
    <row r="879" spans="2:3">
      <c r="B879" s="0"/>
      <c r="C879" s="0"/>
    </row>
    <row r="880" spans="2:3">
      <c r="B880" s="0"/>
      <c r="C880" s="0"/>
    </row>
    <row r="881" spans="2:3">
      <c r="B881" s="0"/>
      <c r="C881" s="0"/>
    </row>
    <row r="882" spans="2:3">
      <c r="B882" s="0"/>
      <c r="C882" s="0"/>
    </row>
    <row r="883" spans="2:3">
      <c r="B883" s="0"/>
      <c r="C883" s="0"/>
    </row>
    <row r="884" spans="2:3">
      <c r="B884" s="0"/>
      <c r="C884" s="0"/>
    </row>
    <row r="885" spans="2:3">
      <c r="B885" s="0"/>
      <c r="C885" s="0"/>
    </row>
    <row r="886" spans="2:3">
      <c r="B886" s="0"/>
      <c r="C886" s="0"/>
    </row>
    <row r="887" spans="2:3">
      <c r="B887" s="0"/>
      <c r="C887" s="0"/>
    </row>
    <row r="888" spans="2:3">
      <c r="B888" s="0"/>
      <c r="C888" s="0"/>
    </row>
    <row r="889" spans="2:3">
      <c r="B889" s="0"/>
      <c r="C889" s="0"/>
    </row>
    <row r="890" spans="2:3">
      <c r="B890" s="0"/>
      <c r="C890" s="0"/>
    </row>
    <row r="891" spans="2:3">
      <c r="B891" s="0"/>
      <c r="C891" s="0"/>
    </row>
    <row r="892" spans="2:3">
      <c r="B892" s="0"/>
      <c r="C892" s="0"/>
    </row>
    <row r="893" spans="2:3">
      <c r="B893" s="0"/>
      <c r="C893" s="0"/>
    </row>
    <row r="894" spans="2:3">
      <c r="B894" s="0"/>
      <c r="C894" s="0"/>
    </row>
    <row r="895" spans="2:3">
      <c r="B895" s="0"/>
      <c r="C895" s="0"/>
    </row>
    <row r="896" spans="2:3">
      <c r="B896" s="0"/>
      <c r="C896" s="0"/>
    </row>
    <row r="897" spans="2:3">
      <c r="B897" s="0"/>
      <c r="C897" s="0"/>
    </row>
    <row r="898" spans="2:3">
      <c r="B898" s="0"/>
      <c r="C898" s="0"/>
    </row>
    <row r="899" spans="2:3">
      <c r="B899" s="0"/>
      <c r="C899" s="0"/>
    </row>
    <row r="900" spans="2:3">
      <c r="B900" s="0"/>
      <c r="C900" s="0"/>
    </row>
    <row r="901" spans="2:3">
      <c r="B901" s="0"/>
      <c r="C901" s="0"/>
    </row>
    <row r="902" spans="2:3">
      <c r="B902" s="0"/>
      <c r="C902" s="0"/>
    </row>
    <row r="903" spans="2:3">
      <c r="B903" s="0"/>
      <c r="C903" s="0"/>
    </row>
    <row r="904" spans="2:3">
      <c r="B904" s="0"/>
      <c r="C904" s="0"/>
    </row>
    <row r="905" spans="2:3">
      <c r="B905" s="0"/>
      <c r="C905" s="0"/>
    </row>
    <row r="906" spans="2:3">
      <c r="B906" s="0"/>
      <c r="C906" s="0"/>
    </row>
    <row r="907" spans="2:3">
      <c r="B907" s="0"/>
      <c r="C907" s="0"/>
    </row>
    <row r="908" spans="2:3">
      <c r="B908" s="0"/>
      <c r="C908" s="0"/>
    </row>
    <row r="909" spans="2:3">
      <c r="B909" s="0"/>
      <c r="C909" s="0"/>
    </row>
    <row r="910" spans="2:3">
      <c r="B910" s="0"/>
      <c r="C910" s="0"/>
    </row>
    <row r="911" spans="2:3">
      <c r="B911" s="0"/>
      <c r="C911" s="0"/>
    </row>
    <row r="912" spans="2:3">
      <c r="B912" s="0"/>
      <c r="C912" s="0"/>
    </row>
    <row r="913" spans="2:3">
      <c r="B913" s="0"/>
      <c r="C913" s="0"/>
    </row>
    <row r="914" spans="2:3">
      <c r="B914" s="0"/>
      <c r="C914" s="0"/>
    </row>
    <row r="915" spans="2:3">
      <c r="B915" s="0"/>
      <c r="C915" s="0"/>
    </row>
    <row r="916" spans="2:3">
      <c r="B916" s="0"/>
      <c r="C916" s="0"/>
    </row>
    <row r="917" spans="2:3">
      <c r="B917" s="0"/>
      <c r="C917" s="0"/>
    </row>
    <row r="918" spans="2:3">
      <c r="B918" s="0"/>
      <c r="C918" s="0"/>
    </row>
    <row r="919" spans="2:3">
      <c r="B919" s="0"/>
      <c r="C919" s="0"/>
    </row>
    <row r="920" spans="2:3">
      <c r="B920" s="0"/>
      <c r="C920" s="0"/>
    </row>
    <row r="921" spans="2:3">
      <c r="B921" s="0"/>
      <c r="C921" s="0"/>
    </row>
    <row r="922" spans="2:3">
      <c r="B922" s="0"/>
      <c r="C922" s="0"/>
    </row>
    <row r="923" spans="2:3">
      <c r="B923" s="0"/>
      <c r="C923" s="0"/>
    </row>
    <row r="924" spans="2:3">
      <c r="B924" s="0"/>
      <c r="C924" s="0"/>
    </row>
    <row r="925" spans="2:3">
      <c r="B925" s="0"/>
      <c r="C925" s="0"/>
    </row>
    <row r="926" spans="2:3">
      <c r="B926" s="0"/>
      <c r="C926" s="0"/>
    </row>
    <row r="927" spans="2:3">
      <c r="B927" s="0"/>
      <c r="C927" s="0"/>
    </row>
    <row r="928" spans="2:3">
      <c r="B928" s="0"/>
      <c r="C928" s="0"/>
    </row>
    <row r="929" spans="2:3">
      <c r="B929" s="0"/>
      <c r="C929" s="0"/>
    </row>
    <row r="930" spans="2:3">
      <c r="B930" s="0"/>
      <c r="C930" s="0"/>
    </row>
    <row r="931" spans="2:3">
      <c r="B931" s="0"/>
      <c r="C931" s="0"/>
    </row>
    <row r="932" spans="2:3">
      <c r="B932" s="0"/>
      <c r="C932" s="0"/>
    </row>
    <row r="933" spans="2:3">
      <c r="B933" s="0"/>
      <c r="C933" s="0"/>
    </row>
    <row r="934" spans="2:3">
      <c r="B934" s="0"/>
      <c r="C934" s="0"/>
    </row>
    <row r="935" spans="2:3">
      <c r="B935" s="0"/>
      <c r="C935" s="0"/>
    </row>
    <row r="936" spans="2:3">
      <c r="B936" s="0"/>
      <c r="C936" s="0"/>
    </row>
    <row r="937" spans="2:3">
      <c r="B937" s="0"/>
      <c r="C937" s="0"/>
    </row>
    <row r="938" spans="2:3">
      <c r="B938" s="0"/>
      <c r="C938" s="0"/>
    </row>
    <row r="939" spans="2:3">
      <c r="B939" s="0"/>
      <c r="C939" s="0"/>
    </row>
    <row r="940" spans="2:3">
      <c r="B940" s="0"/>
      <c r="C940" s="0"/>
    </row>
    <row r="941" spans="2:3">
      <c r="B941" s="0"/>
      <c r="C941" s="0"/>
    </row>
    <row r="942" spans="2:3">
      <c r="B942" s="0"/>
      <c r="C942" s="0"/>
    </row>
    <row r="943" spans="2:3">
      <c r="B943" s="0"/>
      <c r="C943" s="0"/>
    </row>
    <row r="944" spans="2:3">
      <c r="B944" s="0"/>
      <c r="C944" s="0"/>
    </row>
    <row r="945" spans="2:3">
      <c r="B945" s="0"/>
      <c r="C945" s="0"/>
    </row>
    <row r="946" spans="2:3">
      <c r="B946" s="0"/>
      <c r="C946" s="0"/>
    </row>
    <row r="947" spans="2:3">
      <c r="B947" s="0"/>
      <c r="C947" s="0"/>
    </row>
    <row r="948" spans="2:3">
      <c r="B948" s="0"/>
      <c r="C948" s="0"/>
    </row>
    <row r="949" spans="2:3">
      <c r="B949" s="0"/>
      <c r="C949" s="0"/>
    </row>
    <row r="950" spans="2:3">
      <c r="B950" s="0"/>
      <c r="C950" s="0"/>
    </row>
    <row r="951" spans="2:3">
      <c r="B951" s="0"/>
      <c r="C951" s="0"/>
    </row>
    <row r="952" spans="2:3">
      <c r="B952" s="0"/>
      <c r="C952" s="0"/>
    </row>
    <row r="953" spans="2:3">
      <c r="B953" s="0"/>
      <c r="C953" s="0"/>
    </row>
    <row r="954" spans="2:3">
      <c r="B954" s="0"/>
      <c r="C954" s="0"/>
    </row>
    <row r="955" spans="2:3">
      <c r="B955" s="0"/>
      <c r="C955" s="0"/>
    </row>
    <row r="956" spans="2:3">
      <c r="B956" s="0"/>
      <c r="C956" s="0"/>
    </row>
    <row r="957" spans="2:3">
      <c r="B957" s="0"/>
      <c r="C957" s="0"/>
    </row>
    <row r="958" spans="2:3">
      <c r="B958" s="0"/>
      <c r="C958" s="0"/>
    </row>
    <row r="959" spans="2:3">
      <c r="B959" s="0"/>
      <c r="C959" s="0"/>
    </row>
    <row r="960" spans="2:3">
      <c r="B960" s="0"/>
      <c r="C960" s="0"/>
    </row>
    <row r="961" spans="2:3">
      <c r="B961" s="0"/>
      <c r="C961" s="0"/>
    </row>
    <row r="962" spans="2:3">
      <c r="B962" s="0"/>
      <c r="C962" s="0"/>
    </row>
    <row r="963" spans="2:3">
      <c r="B963" s="0"/>
      <c r="C963" s="0"/>
    </row>
    <row r="964" spans="2:3">
      <c r="B964" s="0"/>
      <c r="C964" s="0"/>
    </row>
    <row r="965" spans="2:3">
      <c r="B965" s="0"/>
      <c r="C965" s="0"/>
    </row>
    <row r="966" spans="2:3">
      <c r="B966" s="0"/>
      <c r="C966" s="0"/>
    </row>
    <row r="967" spans="2:3">
      <c r="B967" s="0"/>
      <c r="C967" s="0"/>
    </row>
    <row r="968" spans="2:3">
      <c r="B968" s="0"/>
      <c r="C968" s="0"/>
    </row>
    <row r="969" spans="2:3">
      <c r="B969" s="0"/>
      <c r="C969" s="0"/>
    </row>
    <row r="970" spans="2:3">
      <c r="B970" s="0"/>
      <c r="C970" s="0"/>
    </row>
    <row r="971" spans="2:3">
      <c r="B971" s="0"/>
      <c r="C971" s="0"/>
    </row>
    <row r="972" spans="2:3">
      <c r="B972" s="0"/>
      <c r="C972" s="0"/>
    </row>
    <row r="973" spans="2:3">
      <c r="B973" s="0"/>
      <c r="C973" s="0"/>
    </row>
    <row r="974" spans="2:3">
      <c r="B974" s="0"/>
      <c r="C974" s="0"/>
    </row>
    <row r="975" spans="2:3">
      <c r="B975" s="0"/>
      <c r="C975" s="0"/>
    </row>
    <row r="976" spans="2:3">
      <c r="B976" s="0"/>
      <c r="C976" s="0"/>
    </row>
    <row r="977" spans="2:3">
      <c r="B977" s="0"/>
      <c r="C977" s="0"/>
    </row>
    <row r="978" spans="2:3">
      <c r="B978" s="0"/>
      <c r="C978" s="0"/>
    </row>
    <row r="979" spans="2:3">
      <c r="B979" s="0"/>
      <c r="C979" s="0"/>
    </row>
    <row r="980" spans="2:3">
      <c r="B980" s="0"/>
      <c r="C980" s="0"/>
    </row>
    <row r="981" spans="2:3">
      <c r="B981" s="0"/>
      <c r="C981" s="0"/>
    </row>
    <row r="982" spans="2:3">
      <c r="B982" s="0"/>
      <c r="C982" s="0"/>
    </row>
    <row r="983" spans="2:3">
      <c r="B983" s="0"/>
      <c r="C983" s="0"/>
    </row>
    <row r="984" spans="2:3">
      <c r="B984" s="0"/>
      <c r="C984" s="0"/>
    </row>
    <row r="985" spans="2:3">
      <c r="B985" s="0"/>
      <c r="C985" s="0"/>
    </row>
    <row r="986" spans="2:3">
      <c r="B986" s="0"/>
      <c r="C986" s="0"/>
    </row>
    <row r="987" spans="2:3">
      <c r="B987" s="0"/>
      <c r="C987" s="0"/>
    </row>
    <row r="988" spans="2:3">
      <c r="B988" s="0"/>
      <c r="C988" s="0"/>
    </row>
    <row r="989" spans="2:3">
      <c r="B989" s="0"/>
      <c r="C989" s="0"/>
    </row>
    <row r="990" spans="2:3">
      <c r="B990" s="0"/>
      <c r="C990" s="0"/>
    </row>
    <row r="991" spans="2:3">
      <c r="B991" s="0"/>
      <c r="C991" s="0"/>
    </row>
    <row r="992" spans="2:3">
      <c r="B992" s="0"/>
      <c r="C992" s="0"/>
    </row>
    <row r="993" spans="2:3">
      <c r="B993" s="0"/>
      <c r="C993" s="0"/>
    </row>
    <row r="994" spans="2:3">
      <c r="B994" s="0"/>
      <c r="C994" s="0"/>
    </row>
    <row r="995" spans="2:3">
      <c r="B995" s="0"/>
      <c r="C995" s="0"/>
    </row>
    <row r="996" spans="2:3">
      <c r="B996" s="0"/>
      <c r="C996" s="0"/>
    </row>
    <row r="997" spans="2:3">
      <c r="B997" s="0"/>
      <c r="C997" s="0"/>
    </row>
    <row r="998" spans="2:3">
      <c r="B998" s="0"/>
      <c r="C998" s="0"/>
    </row>
    <row r="999" spans="2:3">
      <c r="B999" s="0"/>
      <c r="C999" s="0"/>
    </row>
    <row r="1000" spans="2:3">
      <c r="B1000" s="0"/>
      <c r="C1000" s="0"/>
    </row>
    <row r="1001" spans="2:3">
      <c r="B1001" s="0"/>
      <c r="C1001" s="0"/>
    </row>
    <row r="1002" spans="2:3">
      <c r="B1002" s="0"/>
      <c r="C1002" s="0"/>
    </row>
    <row r="1003" spans="2:3">
      <c r="B1003" s="0"/>
      <c r="C1003" s="0"/>
    </row>
    <row r="1004" spans="2:3">
      <c r="B1004" s="0"/>
      <c r="C1004" s="0"/>
    </row>
    <row r="1005" spans="2:3">
      <c r="B1005" s="0"/>
      <c r="C1005" s="0"/>
    </row>
    <row r="1006" spans="2:3">
      <c r="B1006" s="0"/>
      <c r="C1006" s="0"/>
    </row>
    <row r="1007" spans="2:3">
      <c r="B1007" s="0"/>
      <c r="C1007" s="0"/>
    </row>
    <row r="1008" spans="2:3">
      <c r="B1008" s="0"/>
      <c r="C1008" s="0"/>
    </row>
    <row r="1009" spans="2:3">
      <c r="B1009" s="0"/>
      <c r="C1009" s="0"/>
    </row>
    <row r="1010" spans="2:3">
      <c r="B1010" s="0"/>
      <c r="C1010" s="0"/>
    </row>
    <row r="1011" spans="2:3">
      <c r="B1011" s="0"/>
      <c r="C1011" s="0"/>
    </row>
    <row r="1012" spans="2:3">
      <c r="B1012" s="0"/>
      <c r="C1012" s="0"/>
    </row>
    <row r="1013" spans="2:3">
      <c r="B1013" s="0"/>
      <c r="C1013" s="0"/>
    </row>
    <row r="1014" spans="2:3">
      <c r="B1014" s="0"/>
      <c r="C1014" s="0"/>
    </row>
    <row r="1015" spans="2:3">
      <c r="B1015" s="0"/>
      <c r="C1015" s="0"/>
    </row>
    <row r="1016" spans="2:3">
      <c r="B1016" s="0"/>
      <c r="C1016" s="0"/>
    </row>
    <row r="1017" spans="2:3">
      <c r="B1017" s="0"/>
      <c r="C1017" s="0"/>
    </row>
    <row r="1018" spans="2:3">
      <c r="B1018" s="0"/>
      <c r="C1018" s="0"/>
    </row>
    <row r="1019" spans="2:3">
      <c r="B1019" s="0"/>
      <c r="C1019" s="0"/>
    </row>
    <row r="1020" spans="2:3">
      <c r="B1020" s="0"/>
      <c r="C1020" s="0"/>
    </row>
    <row r="1021" spans="2:3">
      <c r="B1021" s="0"/>
      <c r="C1021" s="0"/>
    </row>
    <row r="1022" spans="2:3">
      <c r="B1022" s="0"/>
      <c r="C1022" s="0"/>
    </row>
    <row r="1023" spans="2:3">
      <c r="B1023" s="0"/>
      <c r="C1023" s="0"/>
    </row>
    <row r="1024" spans="2:3">
      <c r="B1024" s="0"/>
      <c r="C1024" s="0"/>
    </row>
    <row r="1025" spans="2:3">
      <c r="B1025" s="0"/>
      <c r="C1025" s="0"/>
    </row>
    <row r="1026" spans="2:3">
      <c r="B1026" s="0"/>
      <c r="C1026" s="0"/>
    </row>
    <row r="1027" spans="2:3">
      <c r="B1027" s="0"/>
      <c r="C1027" s="0"/>
    </row>
    <row r="1028" spans="2:3">
      <c r="B1028" s="0"/>
      <c r="C1028" s="0"/>
    </row>
    <row r="1029" spans="2:3">
      <c r="B1029" s="0"/>
      <c r="C1029" s="0"/>
    </row>
    <row r="1030" spans="2:3">
      <c r="B1030" s="0"/>
      <c r="C1030" s="0"/>
    </row>
    <row r="1031" spans="2:3">
      <c r="B1031" s="0"/>
      <c r="C1031" s="0"/>
    </row>
    <row r="1032" spans="2:3">
      <c r="B1032" s="0"/>
      <c r="C1032" s="0"/>
    </row>
    <row r="1033" spans="2:3">
      <c r="B1033" s="0"/>
      <c r="C1033" s="0"/>
    </row>
    <row r="1034" spans="2:3">
      <c r="B1034" s="0"/>
      <c r="C1034" s="0"/>
    </row>
    <row r="1035" spans="2:3">
      <c r="B1035" s="0"/>
      <c r="C1035" s="0"/>
    </row>
    <row r="1036" spans="2:3">
      <c r="B1036" s="0"/>
      <c r="C1036" s="0"/>
    </row>
    <row r="1037" spans="2:3">
      <c r="B1037" s="0"/>
      <c r="C1037" s="0"/>
    </row>
    <row r="1038" spans="2:3">
      <c r="B1038" s="0"/>
      <c r="C1038" s="0"/>
    </row>
    <row r="1039" spans="2:3">
      <c r="B1039" s="0"/>
      <c r="C1039" s="0"/>
    </row>
    <row r="1040" spans="2:3">
      <c r="B1040" s="0"/>
      <c r="C1040" s="0"/>
    </row>
    <row r="1041" spans="2:3">
      <c r="B1041" s="0"/>
      <c r="C1041" s="0"/>
    </row>
    <row r="1042" spans="2:3">
      <c r="B1042" s="0"/>
      <c r="C1042" s="0"/>
    </row>
    <row r="1043" spans="2:3">
      <c r="B1043" s="0"/>
      <c r="C1043" s="0"/>
    </row>
    <row r="1044" spans="2:3">
      <c r="B1044" s="0"/>
      <c r="C1044" s="0"/>
    </row>
    <row r="1045" spans="2:3">
      <c r="B1045" s="0"/>
      <c r="C1045" s="0"/>
    </row>
    <row r="1046" spans="2:3">
      <c r="B1046" s="0"/>
      <c r="C1046" s="0"/>
    </row>
    <row r="1047" spans="2:3">
      <c r="B1047" s="0"/>
      <c r="C1047" s="0"/>
    </row>
    <row r="1048" spans="2:3">
      <c r="B1048" s="0"/>
      <c r="C1048" s="0"/>
    </row>
    <row r="1049" spans="2:3">
      <c r="B1049" s="0"/>
      <c r="C1049" s="0"/>
    </row>
    <row r="1050" spans="2:3">
      <c r="B1050" s="0"/>
      <c r="C1050" s="0"/>
    </row>
    <row r="1051" spans="2:3">
      <c r="B1051" s="0"/>
      <c r="C1051" s="0"/>
    </row>
    <row r="1052" spans="2:3">
      <c r="B1052" s="0"/>
      <c r="C1052" s="0"/>
    </row>
    <row r="1053" spans="2:3">
      <c r="B1053" s="0"/>
      <c r="C1053" s="0"/>
    </row>
    <row r="1054" spans="2:3">
      <c r="B1054" s="0"/>
      <c r="C1054" s="0"/>
    </row>
    <row r="1055" spans="2:3">
      <c r="B1055" s="0"/>
      <c r="C1055" s="0"/>
    </row>
    <row r="1056" spans="2:3">
      <c r="B1056" s="0"/>
      <c r="C1056" s="0"/>
    </row>
    <row r="1057" spans="2:3">
      <c r="B1057" s="0"/>
      <c r="C1057" s="0"/>
    </row>
    <row r="1058" spans="2:3">
      <c r="B1058" s="0"/>
      <c r="C1058" s="0"/>
    </row>
    <row r="1059" spans="2:3">
      <c r="B1059" s="0"/>
      <c r="C1059" s="0"/>
    </row>
    <row r="1060" spans="2:3">
      <c r="B1060" s="0"/>
      <c r="C1060" s="0"/>
    </row>
    <row r="1061" spans="2:3">
      <c r="B1061" s="0"/>
      <c r="C1061" s="0"/>
    </row>
    <row r="1062" spans="2:3">
      <c r="B1062" s="0"/>
      <c r="C1062" s="0"/>
    </row>
    <row r="1063" spans="2:3">
      <c r="B1063" s="0"/>
      <c r="C1063" s="0"/>
    </row>
    <row r="1064" spans="2:3">
      <c r="B1064" s="0"/>
      <c r="C1064" s="0"/>
    </row>
    <row r="1065" spans="2:3">
      <c r="B1065" s="0"/>
      <c r="C1065" s="0"/>
    </row>
    <row r="1066" spans="2:3">
      <c r="B1066" s="0"/>
      <c r="C1066" s="0"/>
    </row>
    <row r="1067" spans="2:3">
      <c r="B1067" s="0"/>
      <c r="C1067" s="0"/>
    </row>
    <row r="1068" spans="2:3">
      <c r="B1068" s="0"/>
      <c r="C1068" s="0"/>
    </row>
    <row r="1069" spans="2:3">
      <c r="B1069" s="0"/>
      <c r="C1069" s="0"/>
    </row>
    <row r="1070" spans="2:3">
      <c r="B1070" s="0"/>
      <c r="C1070" s="0"/>
    </row>
    <row r="1071" spans="2:3">
      <c r="B1071" s="0"/>
      <c r="C1071" s="0"/>
    </row>
    <row r="1072" spans="2:3">
      <c r="B1072" s="0"/>
      <c r="C1072" s="0"/>
    </row>
    <row r="1073" spans="2:3">
      <c r="B1073" s="0"/>
      <c r="C1073" s="0"/>
    </row>
    <row r="1074" spans="2:3">
      <c r="B1074" s="0"/>
      <c r="C1074" s="0"/>
    </row>
    <row r="1075" spans="2:3">
      <c r="B1075" s="0"/>
      <c r="C1075" s="0"/>
    </row>
    <row r="1076" spans="2:3">
      <c r="B1076" s="0"/>
      <c r="C1076" s="0"/>
    </row>
    <row r="1077" spans="2:3">
      <c r="B1077" s="0"/>
      <c r="C1077" s="0"/>
    </row>
    <row r="1078" spans="2:3">
      <c r="B1078" s="0"/>
      <c r="C1078" s="0"/>
    </row>
    <row r="1079" spans="2:3">
      <c r="B1079" s="0"/>
      <c r="C1079" s="0"/>
    </row>
    <row r="1080" spans="2:3">
      <c r="B1080" s="0"/>
      <c r="C1080" s="0"/>
    </row>
    <row r="1081" spans="2:3">
      <c r="B1081" s="0"/>
      <c r="C1081" s="0"/>
    </row>
    <row r="1082" spans="2:3">
      <c r="B1082" s="0"/>
      <c r="C1082" s="0"/>
    </row>
    <row r="1083" spans="2:3">
      <c r="B1083" s="0"/>
      <c r="C1083" s="0"/>
    </row>
    <row r="1084" spans="2:3">
      <c r="B1084" s="0"/>
      <c r="C1084" s="0"/>
    </row>
    <row r="1085" spans="2:3">
      <c r="B1085" s="0"/>
      <c r="C1085" s="0"/>
    </row>
    <row r="1086" spans="2:3">
      <c r="B1086" s="0"/>
      <c r="C1086" s="0"/>
    </row>
    <row r="1087" spans="2:3">
      <c r="B1087" s="0"/>
      <c r="C1087" s="0"/>
    </row>
    <row r="1088" spans="2:3">
      <c r="B1088" s="0"/>
      <c r="C1088" s="0"/>
    </row>
    <row r="1089" spans="2:3">
      <c r="B1089" s="0"/>
      <c r="C1089" s="0"/>
    </row>
    <row r="1090" spans="2:3">
      <c r="B1090" s="0"/>
      <c r="C1090" s="0"/>
    </row>
    <row r="1091" spans="2:3">
      <c r="B1091" s="0"/>
      <c r="C1091" s="0"/>
    </row>
    <row r="1092" spans="2:3">
      <c r="B1092" s="0"/>
      <c r="C1092" s="0"/>
    </row>
    <row r="1093" spans="2:3">
      <c r="B1093" s="0"/>
      <c r="C1093" s="0"/>
    </row>
    <row r="1094" spans="2:3">
      <c r="B1094" s="0"/>
      <c r="C1094" s="0"/>
    </row>
    <row r="1095" spans="2:3">
      <c r="B1095" s="0"/>
      <c r="C1095" s="0"/>
    </row>
    <row r="1096" spans="2:3">
      <c r="B1096" s="0"/>
      <c r="C1096" s="0"/>
    </row>
    <row r="1097" spans="2:3">
      <c r="B1097" s="0"/>
      <c r="C1097" s="0"/>
    </row>
    <row r="1098" spans="2:3">
      <c r="B1098" s="0"/>
      <c r="C1098" s="0"/>
    </row>
    <row r="1099" spans="2:3">
      <c r="B1099" s="0"/>
      <c r="C1099" s="0"/>
    </row>
    <row r="1100" spans="2:3">
      <c r="B1100" s="0"/>
      <c r="C1100" s="0"/>
    </row>
    <row r="1101" spans="2:3">
      <c r="B1101" s="0"/>
      <c r="C1101" s="0"/>
    </row>
    <row r="1102" spans="2:3">
      <c r="B1102" s="0"/>
      <c r="C1102" s="0"/>
    </row>
    <row r="1103" spans="2:3">
      <c r="B1103" s="0"/>
      <c r="C1103" s="0"/>
    </row>
    <row r="1104" spans="2:3">
      <c r="B1104" s="0"/>
      <c r="C1104" s="0"/>
    </row>
    <row r="1105" spans="2:3">
      <c r="B1105" s="0"/>
      <c r="C1105" s="0"/>
    </row>
    <row r="1106" spans="2:3">
      <c r="B1106" s="0"/>
      <c r="C1106" s="0"/>
    </row>
    <row r="1107" spans="2:3">
      <c r="B1107" s="0"/>
      <c r="C1107" s="0"/>
    </row>
    <row r="1108" spans="2:3">
      <c r="B1108" s="0"/>
      <c r="C1108" s="0"/>
    </row>
    <row r="1109" spans="2:3">
      <c r="B1109" s="0"/>
      <c r="C1109" s="0"/>
    </row>
    <row r="1110" spans="2:3">
      <c r="B1110" s="0"/>
      <c r="C1110" s="0"/>
    </row>
    <row r="1111" spans="2:3">
      <c r="B1111" s="0"/>
      <c r="C1111" s="0"/>
    </row>
    <row r="1112" spans="2:3">
      <c r="B1112" s="0"/>
      <c r="C1112" s="0"/>
    </row>
    <row r="1113" spans="2:3">
      <c r="B1113" s="0"/>
      <c r="C1113" s="0"/>
    </row>
    <row r="1114" spans="2:3">
      <c r="B1114" s="0"/>
      <c r="C1114" s="0"/>
    </row>
    <row r="1115" spans="2:3">
      <c r="B1115" s="0"/>
      <c r="C1115" s="0"/>
    </row>
    <row r="1116" spans="2:3">
      <c r="B1116" s="0"/>
      <c r="C1116" s="0"/>
    </row>
    <row r="1117" spans="2:3">
      <c r="B1117" s="0"/>
      <c r="C1117" s="0"/>
    </row>
    <row r="1118" spans="2:3">
      <c r="B1118" s="0"/>
      <c r="C1118" s="0"/>
    </row>
    <row r="1119" spans="2:3">
      <c r="B1119" s="0"/>
      <c r="C1119" s="0"/>
    </row>
    <row r="1120" spans="2:3">
      <c r="B1120" s="0"/>
      <c r="C1120" s="0"/>
    </row>
    <row r="1121" spans="2:3">
      <c r="B1121" s="0"/>
      <c r="C1121" s="0"/>
    </row>
    <row r="1122" spans="2:3">
      <c r="B1122" s="0"/>
      <c r="C1122" s="0"/>
    </row>
    <row r="1123" spans="2:3">
      <c r="B1123" s="0"/>
      <c r="C1123" s="0"/>
    </row>
    <row r="1124" spans="2:3">
      <c r="B1124" s="0"/>
      <c r="C1124" s="0"/>
    </row>
    <row r="1125" spans="2:3">
      <c r="B1125" s="0"/>
      <c r="C1125" s="0"/>
    </row>
    <row r="1126" spans="2:3">
      <c r="B1126" s="0"/>
      <c r="C1126" s="0"/>
    </row>
    <row r="1127" spans="2:3">
      <c r="B1127" s="0"/>
      <c r="C1127" s="0"/>
    </row>
    <row r="1128" spans="2:3">
      <c r="B1128" s="0"/>
      <c r="C1128" s="0"/>
    </row>
    <row r="1129" spans="2:3">
      <c r="B1129" s="0"/>
      <c r="C1129" s="0"/>
    </row>
    <row r="1130" spans="2:3">
      <c r="B1130" s="0"/>
      <c r="C1130" s="0"/>
    </row>
    <row r="1131" spans="2:3">
      <c r="B1131" s="0"/>
      <c r="C1131" s="0"/>
    </row>
    <row r="1132" spans="2:3">
      <c r="B1132" s="0"/>
      <c r="C1132" s="0"/>
    </row>
    <row r="1133" spans="2:3">
      <c r="B1133" s="0"/>
      <c r="C1133" s="0"/>
    </row>
    <row r="1134" spans="2:3">
      <c r="B1134" s="0"/>
      <c r="C1134" s="0"/>
    </row>
    <row r="1135" spans="2:3">
      <c r="B1135" s="0"/>
      <c r="C1135" s="0"/>
    </row>
    <row r="1136" spans="2:3">
      <c r="B1136" s="0"/>
      <c r="C1136" s="0"/>
    </row>
    <row r="1137" spans="2:3">
      <c r="B1137" s="0"/>
      <c r="C1137" s="0"/>
    </row>
    <row r="1138" spans="2:3">
      <c r="B1138" s="0"/>
      <c r="C1138" s="0"/>
    </row>
    <row r="1139" spans="2:3">
      <c r="B1139" s="0"/>
      <c r="C1139" s="0"/>
    </row>
    <row r="1140" spans="2:3">
      <c r="B1140" s="0"/>
      <c r="C1140" s="0"/>
    </row>
    <row r="1141" spans="2:3">
      <c r="B1141" s="0"/>
      <c r="C1141" s="0"/>
    </row>
    <row r="1142" spans="2:3">
      <c r="B1142" s="0"/>
      <c r="C1142" s="0"/>
    </row>
    <row r="1143" spans="2:3">
      <c r="B1143" s="0"/>
      <c r="C1143" s="0"/>
    </row>
    <row r="1144" spans="2:3">
      <c r="B1144" s="0"/>
      <c r="C1144" s="0"/>
    </row>
    <row r="1145" spans="2:3">
      <c r="B1145" s="0"/>
      <c r="C1145" s="0"/>
    </row>
    <row r="1146" spans="2:3">
      <c r="B1146" s="0"/>
      <c r="C1146" s="0"/>
    </row>
    <row r="1147" spans="2:3">
      <c r="B1147" s="0"/>
      <c r="C1147" s="0"/>
    </row>
    <row r="1148" spans="2:3">
      <c r="B1148" s="0"/>
      <c r="C1148" s="0"/>
    </row>
    <row r="1149" spans="2:3">
      <c r="B1149" s="0"/>
      <c r="C1149" s="0"/>
    </row>
    <row r="1150" spans="2:3">
      <c r="B1150" s="0"/>
      <c r="C1150" s="0"/>
    </row>
    <row r="1151" spans="2:3">
      <c r="B1151" s="0"/>
      <c r="C1151" s="0"/>
    </row>
    <row r="1152" spans="2:3">
      <c r="B1152" s="0"/>
      <c r="C1152" s="0"/>
    </row>
    <row r="1153" spans="2:3">
      <c r="B1153" s="0"/>
      <c r="C1153" s="0"/>
    </row>
    <row r="1154" spans="2:3">
      <c r="B1154" s="0"/>
      <c r="C1154" s="0"/>
    </row>
    <row r="1155" spans="2:3">
      <c r="B1155" s="0"/>
      <c r="C1155" s="0"/>
    </row>
    <row r="1156" spans="2:3">
      <c r="B1156" s="0"/>
      <c r="C1156" s="0"/>
    </row>
    <row r="1157" spans="2:3">
      <c r="B1157" s="0"/>
      <c r="C1157" s="0"/>
    </row>
    <row r="1158" spans="2:3">
      <c r="B1158" s="0"/>
      <c r="C1158" s="0"/>
    </row>
    <row r="1159" spans="2:3">
      <c r="B1159" s="0"/>
      <c r="C1159" s="0"/>
    </row>
    <row r="1160" spans="2:3">
      <c r="B1160" s="0"/>
      <c r="C1160" s="0"/>
    </row>
    <row r="1161" spans="2:3">
      <c r="B1161" s="0"/>
      <c r="C1161" s="0"/>
    </row>
    <row r="1162" spans="2:3">
      <c r="B1162" s="0"/>
      <c r="C1162" s="0"/>
    </row>
    <row r="1163" spans="2:3">
      <c r="B1163" s="0"/>
      <c r="C1163" s="0"/>
    </row>
    <row r="1164" spans="2:3">
      <c r="B1164" s="0"/>
      <c r="C1164" s="0"/>
    </row>
    <row r="1165" spans="2:3">
      <c r="B1165" s="0"/>
      <c r="C1165" s="0"/>
    </row>
    <row r="1166" spans="2:3">
      <c r="B1166" s="0"/>
      <c r="C1166" s="0"/>
    </row>
    <row r="1167" spans="2:3">
      <c r="B1167" s="0"/>
      <c r="C1167" s="0"/>
    </row>
    <row r="1168" spans="2:3">
      <c r="B1168" s="0"/>
      <c r="C1168" s="0"/>
    </row>
    <row r="1169" spans="2:3">
      <c r="B1169" s="0"/>
      <c r="C1169" s="0"/>
    </row>
    <row r="1170" spans="2:3">
      <c r="B1170" s="0"/>
      <c r="C1170" s="0"/>
    </row>
    <row r="1171" spans="2:3">
      <c r="B1171" s="0"/>
      <c r="C1171" s="0"/>
    </row>
    <row r="1172" spans="2:3">
      <c r="B1172" s="0"/>
      <c r="C1172" s="0"/>
    </row>
    <row r="1173" spans="2:3">
      <c r="B1173" s="0"/>
      <c r="C1173" s="0"/>
    </row>
    <row r="1174" spans="2:3">
      <c r="B1174" s="0"/>
      <c r="C1174" s="0"/>
    </row>
    <row r="1175" spans="2:3">
      <c r="B1175" s="0"/>
      <c r="C1175" s="0"/>
    </row>
    <row r="1176" spans="2:3">
      <c r="B1176" s="0"/>
      <c r="C1176" s="0"/>
    </row>
    <row r="1177" spans="2:3">
      <c r="B1177" s="0"/>
      <c r="C1177" s="0"/>
    </row>
    <row r="1178" spans="2:3">
      <c r="B1178" s="0"/>
      <c r="C1178" s="0"/>
    </row>
    <row r="1179" spans="2:3">
      <c r="B1179" s="0"/>
      <c r="C1179" s="0"/>
    </row>
    <row r="1180" spans="2:3">
      <c r="B1180" s="0"/>
      <c r="C1180" s="0"/>
    </row>
    <row r="1181" spans="2:3">
      <c r="B1181" s="0"/>
      <c r="C1181" s="0"/>
    </row>
    <row r="1182" spans="2:3">
      <c r="B1182" s="0"/>
      <c r="C1182" s="0"/>
    </row>
    <row r="1183" spans="2:3">
      <c r="B1183" s="0"/>
      <c r="C1183" s="0"/>
    </row>
    <row r="1184" spans="2:3">
      <c r="B1184" s="0"/>
      <c r="C1184" s="0"/>
    </row>
    <row r="1185" spans="2:3">
      <c r="B1185" s="0"/>
      <c r="C1185" s="0"/>
    </row>
    <row r="1186" spans="2:3">
      <c r="B1186" s="0"/>
      <c r="C1186" s="0"/>
    </row>
    <row r="1187" spans="2:3">
      <c r="B1187" s="0"/>
      <c r="C1187" s="0"/>
    </row>
    <row r="1188" spans="2:3">
      <c r="B1188" s="0"/>
      <c r="C1188" s="0"/>
    </row>
    <row r="1189" spans="2:3">
      <c r="B1189" s="0"/>
      <c r="C1189" s="0"/>
    </row>
    <row r="1190" spans="2:3">
      <c r="B1190" s="0"/>
      <c r="C1190" s="0"/>
    </row>
    <row r="1191" spans="2:3">
      <c r="B1191" s="0"/>
      <c r="C1191" s="0"/>
    </row>
    <row r="1192" spans="2:3">
      <c r="B1192" s="0"/>
      <c r="C1192" s="0"/>
    </row>
    <row r="1193" spans="2:3">
      <c r="B1193" s="0"/>
      <c r="C1193" s="0"/>
    </row>
    <row r="1194" spans="2:3">
      <c r="B1194" s="0"/>
      <c r="C1194" s="0"/>
    </row>
    <row r="1195" spans="2:3">
      <c r="B1195" s="0"/>
      <c r="C1195" s="0"/>
    </row>
    <row r="1196" spans="2:3">
      <c r="B1196" s="0"/>
      <c r="C1196" s="0"/>
    </row>
    <row r="1197" spans="2:3">
      <c r="B1197" s="0"/>
      <c r="C1197" s="0"/>
    </row>
    <row r="1198" spans="2:3">
      <c r="B1198" s="0"/>
      <c r="C1198" s="0"/>
    </row>
    <row r="1199" spans="2:3">
      <c r="B1199" s="0"/>
      <c r="C1199" s="0"/>
    </row>
    <row r="1200" spans="2:3">
      <c r="B1200" s="0"/>
      <c r="C1200" s="0"/>
    </row>
    <row r="1201" spans="2:3">
      <c r="B1201" s="0"/>
      <c r="C1201" s="0"/>
    </row>
    <row r="1202" spans="2:3">
      <c r="B1202" s="0"/>
      <c r="C1202" s="0"/>
    </row>
    <row r="1203" spans="2:3">
      <c r="B1203" s="0"/>
      <c r="C1203" s="0"/>
    </row>
    <row r="1204" spans="2:3">
      <c r="B1204" s="0"/>
      <c r="C1204" s="0"/>
    </row>
    <row r="1205" spans="2:3">
      <c r="B1205" s="0"/>
      <c r="C1205" s="0"/>
    </row>
    <row r="1206" spans="2:3">
      <c r="B1206" s="0"/>
      <c r="C1206" s="0"/>
    </row>
    <row r="1207" spans="2:3">
      <c r="B1207" s="0"/>
      <c r="C1207" s="0"/>
    </row>
    <row r="1208" spans="2:3">
      <c r="B1208" s="0"/>
      <c r="C1208" s="0"/>
    </row>
    <row r="1209" spans="2:3">
      <c r="B1209" s="0"/>
      <c r="C1209" s="0"/>
    </row>
    <row r="1210" spans="2:3">
      <c r="B1210" s="0"/>
      <c r="C1210" s="0"/>
    </row>
    <row r="1211" spans="2:3">
      <c r="B1211" s="0"/>
      <c r="C1211" s="0"/>
    </row>
    <row r="1212" spans="2:3">
      <c r="B1212" s="0"/>
      <c r="C1212" s="0"/>
    </row>
    <row r="1213" spans="2:3">
      <c r="B1213" s="0"/>
      <c r="C1213" s="0"/>
    </row>
    <row r="1214" spans="2:3">
      <c r="B1214" s="0"/>
      <c r="C1214" s="0"/>
    </row>
    <row r="1215" spans="2:3">
      <c r="B1215" s="0"/>
      <c r="C1215" s="0"/>
    </row>
    <row r="1216" spans="2:3">
      <c r="B1216" s="0"/>
      <c r="C1216" s="0"/>
    </row>
    <row r="1217" spans="2:3">
      <c r="B1217" s="0"/>
      <c r="C1217" s="0"/>
    </row>
    <row r="1218" spans="2:3">
      <c r="B1218" s="0"/>
      <c r="C1218" s="0"/>
    </row>
    <row r="1219" spans="2:3">
      <c r="B1219" s="0"/>
      <c r="C1219" s="0"/>
    </row>
    <row r="1220" spans="2:3">
      <c r="B1220" s="0"/>
      <c r="C1220" s="0"/>
    </row>
    <row r="1221" spans="2:3">
      <c r="B1221" s="0"/>
      <c r="C1221" s="0"/>
    </row>
    <row r="1222" spans="2:3">
      <c r="B1222" s="0"/>
      <c r="C1222" s="0"/>
    </row>
    <row r="1223" spans="2:3">
      <c r="B1223" s="0"/>
      <c r="C1223" s="0"/>
    </row>
    <row r="1224" spans="2:3">
      <c r="B1224" s="0"/>
      <c r="C1224" s="0"/>
    </row>
    <row r="1225" spans="2:3">
      <c r="B1225" s="0"/>
      <c r="C1225" s="0"/>
    </row>
    <row r="1226" spans="2:3">
      <c r="B1226" s="0"/>
      <c r="C1226" s="0"/>
    </row>
    <row r="1227" spans="2:3">
      <c r="B1227" s="0"/>
      <c r="C1227" s="0"/>
    </row>
    <row r="1228" spans="2:3">
      <c r="B1228" s="0"/>
      <c r="C1228" s="0"/>
    </row>
    <row r="1229" spans="2:3">
      <c r="B1229" s="0"/>
      <c r="C1229" s="0"/>
    </row>
    <row r="1230" spans="2:3">
      <c r="B1230" s="0"/>
      <c r="C1230" s="0"/>
    </row>
    <row r="1231" spans="2:3">
      <c r="B1231" s="0"/>
      <c r="C1231" s="0"/>
    </row>
    <row r="1232" spans="2:3">
      <c r="B1232" s="0"/>
      <c r="C1232" s="0"/>
    </row>
    <row r="1233" spans="2:3">
      <c r="B1233" s="0"/>
      <c r="C1233" s="0"/>
    </row>
    <row r="1234" spans="2:3">
      <c r="B1234" s="0"/>
      <c r="C1234" s="0"/>
    </row>
    <row r="1235" spans="2:3">
      <c r="B1235" s="0"/>
      <c r="C1235" s="0"/>
    </row>
    <row r="1236" spans="2:3">
      <c r="B1236" s="0"/>
      <c r="C1236" s="0"/>
    </row>
    <row r="1237" spans="2:3">
      <c r="B1237" s="0"/>
      <c r="C1237" s="0"/>
    </row>
    <row r="1238" spans="2:3">
      <c r="B1238" s="0"/>
      <c r="C1238" s="0"/>
    </row>
    <row r="1239" spans="2:3">
      <c r="B1239" s="0"/>
      <c r="C1239" s="0"/>
    </row>
    <row r="1240" spans="2:3">
      <c r="B1240" s="0"/>
      <c r="C1240" s="0"/>
    </row>
    <row r="1241" spans="2:3">
      <c r="B1241" s="0"/>
      <c r="C1241" s="0"/>
    </row>
    <row r="1242" spans="2:3">
      <c r="B1242" s="0"/>
      <c r="C1242" s="0"/>
    </row>
    <row r="1243" spans="2:3">
      <c r="B1243" s="0"/>
      <c r="C1243" s="0"/>
    </row>
    <row r="1244" spans="2:3">
      <c r="B1244" s="0"/>
      <c r="C1244" s="0"/>
    </row>
    <row r="1245" spans="2:3">
      <c r="B1245" s="0"/>
      <c r="C1245" s="0"/>
    </row>
    <row r="1246" spans="2:3">
      <c r="B1246" s="0"/>
      <c r="C1246" s="0"/>
    </row>
    <row r="1247" spans="2:3">
      <c r="B1247" s="0"/>
      <c r="C1247" s="0"/>
    </row>
    <row r="1248" spans="2:3">
      <c r="B1248" s="0"/>
      <c r="C1248" s="0"/>
    </row>
    <row r="1249" spans="2:3">
      <c r="B1249" s="0"/>
      <c r="C1249" s="0"/>
    </row>
    <row r="1250" spans="2:3">
      <c r="B1250" s="0"/>
      <c r="C1250" s="0"/>
    </row>
    <row r="1251" spans="2:3">
      <c r="B1251" s="0"/>
      <c r="C1251" s="0"/>
    </row>
    <row r="1252" spans="2:3">
      <c r="B1252" s="0"/>
      <c r="C1252" s="0"/>
    </row>
    <row r="1253" spans="2:3">
      <c r="B1253" s="0"/>
      <c r="C1253" s="0"/>
    </row>
    <row r="1254" spans="2:3">
      <c r="B1254" s="0"/>
      <c r="C1254" s="0"/>
    </row>
    <row r="1255" spans="2:3">
      <c r="B1255" s="0"/>
      <c r="C1255" s="0"/>
    </row>
    <row r="1256" spans="2:3">
      <c r="B1256" s="0"/>
      <c r="C1256" s="0"/>
    </row>
    <row r="1257" spans="2:3">
      <c r="B1257" s="0"/>
      <c r="C1257" s="0"/>
    </row>
    <row r="1258" spans="2:3">
      <c r="B1258" s="0"/>
      <c r="C1258" s="0"/>
    </row>
    <row r="1259" spans="2:3">
      <c r="B1259" s="0"/>
      <c r="C1259" s="0"/>
    </row>
    <row r="1260" spans="2:3">
      <c r="B1260" s="0"/>
      <c r="C1260" s="0"/>
    </row>
    <row r="1261" spans="2:3">
      <c r="B1261" s="0"/>
      <c r="C1261" s="0"/>
    </row>
    <row r="1262" spans="2:3">
      <c r="B1262" s="0"/>
      <c r="C1262" s="0"/>
    </row>
    <row r="1263" spans="2:3">
      <c r="B1263" s="0"/>
      <c r="C1263" s="0"/>
    </row>
    <row r="1264" spans="2:3">
      <c r="B1264" s="0"/>
      <c r="C1264" s="0"/>
    </row>
    <row r="1265" spans="2:3">
      <c r="B1265" s="0"/>
      <c r="C1265" s="0"/>
    </row>
    <row r="1266" spans="2:3">
      <c r="B1266" s="0"/>
      <c r="C1266" s="0"/>
    </row>
    <row r="1267" spans="2:3">
      <c r="B1267" s="0"/>
      <c r="C1267" s="0"/>
    </row>
    <row r="1268" spans="2:3">
      <c r="B1268" s="0"/>
      <c r="C1268" s="0"/>
    </row>
    <row r="1269" spans="2:3">
      <c r="B1269" s="0"/>
      <c r="C1269" s="0"/>
    </row>
    <row r="1270" spans="2:3">
      <c r="B1270" s="0"/>
      <c r="C1270" s="0"/>
    </row>
    <row r="1271" spans="2:3">
      <c r="B1271" s="0"/>
      <c r="C1271" s="0"/>
    </row>
    <row r="1272" spans="2:3">
      <c r="B1272" s="0"/>
      <c r="C1272" s="0"/>
    </row>
    <row r="1273" spans="2:3">
      <c r="B1273" s="0"/>
      <c r="C1273" s="0"/>
    </row>
    <row r="1274" spans="2:3">
      <c r="B1274" s="0"/>
      <c r="C1274" s="0"/>
    </row>
    <row r="1275" spans="2:3">
      <c r="B1275" s="0"/>
      <c r="C1275" s="0"/>
    </row>
    <row r="1276" spans="2:3">
      <c r="B1276" s="0"/>
      <c r="C1276" s="0"/>
    </row>
    <row r="1277" spans="2:3">
      <c r="B1277" s="0"/>
      <c r="C1277" s="0"/>
    </row>
    <row r="1278" spans="2:3">
      <c r="B1278" s="0"/>
      <c r="C1278" s="0"/>
    </row>
    <row r="1279" spans="2:3">
      <c r="B1279" s="0"/>
      <c r="C1279" s="0"/>
    </row>
    <row r="1280" spans="2:3">
      <c r="B1280" s="0"/>
      <c r="C1280" s="0"/>
    </row>
    <row r="1281" spans="2:3">
      <c r="B1281" s="0"/>
      <c r="C1281" s="0"/>
    </row>
    <row r="1282" spans="2:3">
      <c r="B1282" s="0"/>
      <c r="C1282" s="0"/>
    </row>
    <row r="1283" spans="2:3">
      <c r="B1283" s="0"/>
      <c r="C1283" s="0"/>
    </row>
    <row r="1284" spans="2:3">
      <c r="B1284" s="0"/>
      <c r="C1284" s="0"/>
    </row>
    <row r="1285" spans="2:3">
      <c r="B1285" s="0"/>
      <c r="C1285" s="0"/>
    </row>
    <row r="1286" spans="2:3">
      <c r="B1286" s="0"/>
      <c r="C1286" s="0"/>
    </row>
    <row r="1287" spans="2:3">
      <c r="B1287" s="0"/>
      <c r="C1287" s="0"/>
    </row>
    <row r="1288" spans="2:3">
      <c r="B1288" s="0"/>
      <c r="C1288" s="0"/>
    </row>
    <row r="1289" spans="2:3">
      <c r="B1289" s="0"/>
      <c r="C1289" s="0"/>
    </row>
    <row r="1290" spans="2:3">
      <c r="B1290" s="0"/>
      <c r="C1290" s="0"/>
    </row>
    <row r="1291" spans="2:3">
      <c r="B1291" s="0"/>
      <c r="C1291" s="0"/>
    </row>
    <row r="1292" spans="2:3">
      <c r="B1292" s="0"/>
      <c r="C1292" s="0"/>
    </row>
    <row r="1293" spans="2:3">
      <c r="B1293" s="0"/>
      <c r="C1293" s="0"/>
    </row>
    <row r="1294" spans="2:3">
      <c r="B1294" s="0"/>
      <c r="C1294" s="0"/>
    </row>
    <row r="1295" spans="2:3">
      <c r="B1295" s="0"/>
      <c r="C1295" s="0"/>
    </row>
    <row r="1296" spans="2:3">
      <c r="B1296" s="0"/>
      <c r="C1296" s="0"/>
    </row>
    <row r="1297" spans="2:3">
      <c r="B1297" s="0"/>
      <c r="C1297" s="0"/>
    </row>
    <row r="1298" spans="2:3">
      <c r="B1298" s="0"/>
      <c r="C1298" s="0"/>
    </row>
    <row r="1299" spans="2:3">
      <c r="B1299" s="0"/>
      <c r="C1299" s="0"/>
    </row>
    <row r="1300" spans="2:3">
      <c r="B1300" s="0"/>
      <c r="C1300" s="0"/>
    </row>
    <row r="1301" spans="2:3">
      <c r="B1301" s="0"/>
      <c r="C1301" s="0"/>
    </row>
    <row r="1302" spans="2:3">
      <c r="B1302" s="0"/>
      <c r="C1302" s="0"/>
    </row>
    <row r="1303" spans="2:3">
      <c r="B1303" s="0"/>
      <c r="C1303" s="0"/>
    </row>
    <row r="1304" spans="2:3">
      <c r="B1304" s="0"/>
      <c r="C1304" s="0"/>
    </row>
    <row r="1305" spans="2:3">
      <c r="B1305" s="0"/>
      <c r="C1305" s="0"/>
    </row>
    <row r="1306" spans="2:3">
      <c r="B1306" s="0"/>
      <c r="C1306" s="0"/>
    </row>
    <row r="1307" spans="2:3">
      <c r="B1307" s="0"/>
      <c r="C1307" s="0"/>
    </row>
    <row r="1308" spans="2:3">
      <c r="B1308" s="0"/>
      <c r="C1308" s="0"/>
    </row>
    <row r="1309" spans="2:3">
      <c r="B1309" s="0"/>
      <c r="C1309" s="0"/>
    </row>
    <row r="1310" spans="2:3">
      <c r="B1310" s="0"/>
      <c r="C1310" s="0"/>
    </row>
    <row r="1311" spans="2:3">
      <c r="B1311" s="0"/>
      <c r="C1311" s="0"/>
    </row>
    <row r="1312" spans="2:3">
      <c r="B1312" s="0"/>
      <c r="C1312" s="0"/>
    </row>
    <row r="1313" spans="2:3">
      <c r="B1313" s="0"/>
      <c r="C1313" s="0"/>
    </row>
    <row r="1314" spans="2:3">
      <c r="B1314" s="0"/>
      <c r="C1314" s="0"/>
    </row>
    <row r="1315" spans="2:3">
      <c r="B1315" s="0"/>
      <c r="C1315" s="0"/>
    </row>
    <row r="1316" spans="2:3">
      <c r="B1316" s="0"/>
      <c r="C1316" s="0"/>
    </row>
    <row r="1317" spans="2:3">
      <c r="B1317" s="0"/>
      <c r="C1317" s="0"/>
    </row>
    <row r="1318" spans="2:3">
      <c r="B1318" s="0"/>
      <c r="C1318" s="0"/>
    </row>
    <row r="1319" spans="2:3">
      <c r="B1319" s="0"/>
      <c r="C1319" s="0"/>
    </row>
    <row r="1320" spans="2:3">
      <c r="B1320" s="0"/>
      <c r="C1320" s="0"/>
    </row>
    <row r="1321" spans="2:3">
      <c r="B1321" s="0"/>
      <c r="C1321" s="0"/>
    </row>
    <row r="1322" spans="2:3">
      <c r="B1322" s="0"/>
      <c r="C1322" s="0"/>
    </row>
    <row r="1323" spans="2:3">
      <c r="B1323" s="0"/>
      <c r="C1323" s="0"/>
    </row>
    <row r="1324" spans="2:3">
      <c r="B1324" s="0"/>
      <c r="C1324" s="0"/>
    </row>
    <row r="1325" spans="2:3">
      <c r="B1325" s="0"/>
      <c r="C1325" s="0"/>
    </row>
    <row r="1326" spans="2:3">
      <c r="B1326" s="0"/>
      <c r="C1326" s="0"/>
    </row>
    <row r="1327" spans="2:3">
      <c r="B1327" s="0"/>
      <c r="C1327" s="0"/>
    </row>
    <row r="1328" spans="2:3">
      <c r="B1328" s="0"/>
      <c r="C1328" s="0"/>
    </row>
    <row r="1329" spans="2:3">
      <c r="B1329" s="0"/>
      <c r="C1329" s="0"/>
    </row>
    <row r="1330" spans="2:3">
      <c r="B1330" s="0"/>
      <c r="C1330" s="0"/>
    </row>
    <row r="1331" spans="2:3">
      <c r="B1331" s="0"/>
      <c r="C1331" s="0"/>
    </row>
    <row r="1332" spans="2:3">
      <c r="B1332" s="0"/>
      <c r="C1332" s="0"/>
    </row>
    <row r="1333" spans="2:3">
      <c r="B1333" s="0"/>
      <c r="C1333" s="0"/>
    </row>
    <row r="1334" spans="2:3">
      <c r="B1334" s="0"/>
      <c r="C1334" s="0"/>
    </row>
    <row r="1335" spans="2:3">
      <c r="B1335" s="0"/>
      <c r="C1335" s="0"/>
    </row>
    <row r="1336" spans="2:3">
      <c r="B1336" s="0"/>
      <c r="C1336" s="0"/>
    </row>
    <row r="1337" spans="2:3">
      <c r="B1337" s="0"/>
      <c r="C1337" s="0"/>
    </row>
    <row r="1338" spans="2:3">
      <c r="B1338" s="0"/>
      <c r="C1338" s="0"/>
    </row>
    <row r="1339" spans="2:3">
      <c r="B1339" s="0"/>
      <c r="C1339" s="0"/>
    </row>
    <row r="1340" spans="2:3">
      <c r="B1340" s="0"/>
      <c r="C1340" s="0"/>
    </row>
    <row r="1341" spans="2:3">
      <c r="B1341" s="0"/>
      <c r="C1341" s="0"/>
    </row>
    <row r="1342" spans="2:3">
      <c r="B1342" s="0"/>
      <c r="C1342" s="0"/>
    </row>
    <row r="1343" spans="2:3">
      <c r="B1343" s="0"/>
      <c r="C1343" s="0"/>
    </row>
    <row r="1344" spans="2:3">
      <c r="B1344" s="0"/>
      <c r="C1344" s="0"/>
    </row>
    <row r="1345" spans="2:3">
      <c r="B1345" s="0"/>
      <c r="C1345" s="0"/>
    </row>
    <row r="1346" spans="2:3">
      <c r="B1346" s="0"/>
      <c r="C1346" s="0"/>
    </row>
    <row r="1347" spans="2:3">
      <c r="B1347" s="0"/>
      <c r="C1347" s="0"/>
    </row>
    <row r="1348" spans="2:3">
      <c r="B1348" s="0"/>
      <c r="C1348" s="0"/>
    </row>
    <row r="1349" spans="2:3">
      <c r="B1349" s="0"/>
      <c r="C1349" s="0"/>
    </row>
    <row r="1350" spans="2:3">
      <c r="B1350" s="0"/>
      <c r="C1350" s="0"/>
    </row>
    <row r="1351" spans="2:3">
      <c r="B1351" s="0"/>
      <c r="C1351" s="0"/>
    </row>
    <row r="1352" spans="2:3">
      <c r="B1352" s="0"/>
      <c r="C1352" s="0"/>
    </row>
    <row r="1353" spans="2:3">
      <c r="B1353" s="0"/>
      <c r="C1353" s="0"/>
    </row>
    <row r="1354" spans="2:3">
      <c r="B1354" s="0"/>
      <c r="C1354" s="0"/>
    </row>
    <row r="1355" spans="2:3">
      <c r="B1355" s="0"/>
      <c r="C1355" s="0"/>
    </row>
    <row r="1356" spans="2:3">
      <c r="B1356" s="0"/>
      <c r="C1356" s="0"/>
    </row>
    <row r="1357" spans="2:3">
      <c r="B1357" s="0"/>
      <c r="C1357" s="0"/>
    </row>
    <row r="1358" spans="2:3">
      <c r="B1358" s="0"/>
      <c r="C1358" s="0"/>
    </row>
    <row r="1359" spans="2:3">
      <c r="B1359" s="0"/>
      <c r="C1359" s="0"/>
    </row>
    <row r="1360" spans="2:3">
      <c r="B1360" s="0"/>
      <c r="C1360" s="0"/>
    </row>
    <row r="1361" spans="2:3">
      <c r="B1361" s="0"/>
      <c r="C1361" s="0"/>
    </row>
    <row r="1362" spans="2:3">
      <c r="B1362" s="0"/>
      <c r="C1362" s="0"/>
    </row>
    <row r="1363" spans="2:3">
      <c r="B1363" s="0"/>
      <c r="C1363" s="0"/>
    </row>
    <row r="1364" spans="2:3">
      <c r="B1364" s="0"/>
      <c r="C1364" s="0"/>
    </row>
    <row r="1365" spans="2:3">
      <c r="B1365" s="0"/>
      <c r="C1365" s="0"/>
    </row>
    <row r="1366" spans="2:3">
      <c r="B1366" s="0"/>
      <c r="C1366" s="0"/>
    </row>
    <row r="1367" spans="2:3">
      <c r="B1367" s="0"/>
      <c r="C1367" s="0"/>
    </row>
    <row r="1368" spans="2:3">
      <c r="B1368" s="0"/>
      <c r="C1368" s="0"/>
    </row>
    <row r="1369" spans="2:3">
      <c r="B1369" s="0"/>
      <c r="C1369" s="0"/>
    </row>
    <row r="1370" spans="2:3">
      <c r="B1370" s="0"/>
      <c r="C1370" s="0"/>
    </row>
    <row r="1371" spans="2:3">
      <c r="B1371" s="0"/>
      <c r="C1371" s="0"/>
    </row>
    <row r="1372" spans="2:3">
      <c r="B1372" s="0"/>
      <c r="C1372" s="0"/>
    </row>
    <row r="1373" spans="2:3">
      <c r="B1373" s="0"/>
      <c r="C1373" s="0"/>
    </row>
    <row r="1374" spans="2:3">
      <c r="B1374" s="0"/>
      <c r="C1374" s="0"/>
    </row>
    <row r="1375" spans="2:3">
      <c r="B1375" s="0"/>
      <c r="C1375" s="0"/>
    </row>
    <row r="1376" spans="2:3">
      <c r="B1376" s="0"/>
      <c r="C1376" s="0"/>
    </row>
    <row r="1377" spans="2:3">
      <c r="B1377" s="0"/>
      <c r="C1377" s="0"/>
    </row>
    <row r="1378" spans="2:3">
      <c r="B1378" s="0"/>
      <c r="C1378" s="0"/>
    </row>
    <row r="1379" spans="2:3">
      <c r="B1379" s="0"/>
      <c r="C1379" s="0"/>
    </row>
    <row r="1380" spans="2:3">
      <c r="B1380" s="0"/>
      <c r="C1380" s="0"/>
    </row>
    <row r="1381" spans="2:3">
      <c r="B1381" s="0"/>
      <c r="C1381" s="0"/>
    </row>
    <row r="1382" spans="2:3">
      <c r="B1382" s="0"/>
      <c r="C1382" s="0"/>
    </row>
    <row r="1383" spans="2:3">
      <c r="B1383" s="0"/>
      <c r="C1383" s="0"/>
    </row>
    <row r="1384" spans="2:3">
      <c r="B1384" s="0"/>
      <c r="C1384" s="0"/>
    </row>
    <row r="1385" spans="2:3">
      <c r="B1385" s="0"/>
      <c r="C1385" s="0"/>
    </row>
    <row r="1386" spans="2:3">
      <c r="B1386" s="0"/>
      <c r="C1386" s="0"/>
    </row>
    <row r="1387" spans="2:3">
      <c r="B1387" s="0"/>
      <c r="C1387" s="0"/>
    </row>
    <row r="1388" spans="2:3">
      <c r="B1388" s="0"/>
      <c r="C1388" s="0"/>
    </row>
    <row r="1389" spans="2:3">
      <c r="B1389" s="0"/>
      <c r="C1389" s="0"/>
    </row>
    <row r="1390" spans="2:3">
      <c r="B1390" s="0"/>
      <c r="C1390" s="0"/>
    </row>
    <row r="1391" spans="2:3">
      <c r="B1391" s="0"/>
      <c r="C1391" s="0"/>
    </row>
    <row r="1392" spans="2:3">
      <c r="B1392" s="0"/>
      <c r="C1392" s="0"/>
    </row>
    <row r="1393" spans="2:3">
      <c r="B1393" s="0"/>
      <c r="C1393" s="0"/>
    </row>
    <row r="1394" spans="2:3">
      <c r="B1394" s="0"/>
      <c r="C1394" s="0"/>
    </row>
    <row r="1395" spans="2:3">
      <c r="B1395" s="0"/>
      <c r="C1395" s="0"/>
    </row>
    <row r="1396" spans="2:3">
      <c r="B1396" s="0"/>
      <c r="C1396" s="0"/>
    </row>
    <row r="1397" spans="2:3">
      <c r="B1397" s="0"/>
      <c r="C1397" s="0"/>
    </row>
    <row r="1398" spans="2:3">
      <c r="B1398" s="0"/>
      <c r="C1398" s="0"/>
    </row>
    <row r="1399" spans="2:3">
      <c r="B1399" s="0"/>
      <c r="C1399" s="0"/>
    </row>
    <row r="1400" spans="2:3">
      <c r="B1400" s="0"/>
      <c r="C1400" s="0"/>
    </row>
    <row r="1401" spans="2:3">
      <c r="B1401" s="0"/>
      <c r="C1401" s="0"/>
    </row>
    <row r="1402" spans="2:3">
      <c r="B1402" s="0"/>
      <c r="C1402" s="0"/>
    </row>
    <row r="1403" spans="2:3">
      <c r="B1403" s="0"/>
      <c r="C1403" s="0"/>
    </row>
    <row r="1404" spans="2:3">
      <c r="B1404" s="0"/>
      <c r="C1404" s="0"/>
    </row>
    <row r="1405" spans="2:3">
      <c r="B1405" s="0"/>
      <c r="C1405" s="0"/>
    </row>
    <row r="1406" spans="2:3">
      <c r="B1406" s="0"/>
      <c r="C1406" s="0"/>
    </row>
    <row r="1407" spans="2:3">
      <c r="B1407" s="0"/>
      <c r="C1407" s="0"/>
    </row>
    <row r="1408" spans="2:3">
      <c r="B1408" s="0"/>
      <c r="C1408" s="0"/>
    </row>
    <row r="1409" spans="2:3">
      <c r="B1409" s="0"/>
      <c r="C1409" s="0"/>
    </row>
    <row r="1410" spans="2:3">
      <c r="B1410" s="0"/>
      <c r="C1410" s="0"/>
    </row>
    <row r="1411" spans="2:3">
      <c r="B1411" s="0"/>
      <c r="C1411" s="0"/>
    </row>
    <row r="1412" spans="2:3">
      <c r="B1412" s="0"/>
      <c r="C1412" s="0"/>
    </row>
    <row r="1413" spans="2:3">
      <c r="B1413" s="0"/>
      <c r="C1413" s="0"/>
    </row>
    <row r="1414" spans="2:3">
      <c r="B1414" s="0"/>
      <c r="C1414" s="0"/>
    </row>
    <row r="1415" spans="2:3">
      <c r="B1415" s="0"/>
      <c r="C1415" s="0"/>
    </row>
    <row r="1416" spans="2:3">
      <c r="B1416" s="0"/>
      <c r="C1416" s="0"/>
    </row>
    <row r="1417" spans="2:3">
      <c r="B1417" s="0"/>
      <c r="C1417" s="0"/>
    </row>
    <row r="1418" spans="2:3">
      <c r="B1418" s="0"/>
      <c r="C1418" s="0"/>
    </row>
    <row r="1419" spans="2:3">
      <c r="B1419" s="0"/>
      <c r="C1419" s="0"/>
    </row>
    <row r="1420" spans="2:3">
      <c r="B1420" s="0"/>
      <c r="C1420" s="0"/>
    </row>
    <row r="1421" spans="2:3">
      <c r="B1421" s="0"/>
      <c r="C1421" s="0"/>
    </row>
    <row r="1422" spans="2:3">
      <c r="B1422" s="0"/>
      <c r="C1422" s="0"/>
    </row>
    <row r="1423" spans="2:3">
      <c r="B1423" s="0"/>
      <c r="C1423" s="0"/>
    </row>
    <row r="1424" spans="2:3">
      <c r="B1424" s="0"/>
      <c r="C1424" s="0"/>
    </row>
    <row r="1425" spans="2:3">
      <c r="B1425" s="0"/>
      <c r="C1425" s="0"/>
    </row>
    <row r="1426" spans="2:3">
      <c r="B1426" s="0"/>
      <c r="C1426" s="0"/>
    </row>
    <row r="1427" spans="2:3">
      <c r="B1427" s="0"/>
      <c r="C1427" s="0"/>
    </row>
    <row r="1428" spans="2:3">
      <c r="B1428" s="0"/>
      <c r="C1428" s="0"/>
    </row>
    <row r="1429" spans="2:3">
      <c r="B1429" s="0"/>
      <c r="C1429" s="0"/>
    </row>
    <row r="1430" spans="2:3">
      <c r="B1430" s="0"/>
      <c r="C1430" s="0"/>
    </row>
    <row r="1431" spans="2:3">
      <c r="B1431" s="0"/>
      <c r="C1431" s="0"/>
    </row>
    <row r="1432" spans="2:3">
      <c r="B1432" s="0"/>
      <c r="C1432" s="0"/>
    </row>
    <row r="1433" spans="2:3">
      <c r="B1433" s="0"/>
      <c r="C1433" s="0"/>
    </row>
    <row r="1434" spans="2:3">
      <c r="B1434" s="0"/>
      <c r="C1434" s="0"/>
    </row>
    <row r="1435" spans="2:3">
      <c r="B1435" s="0"/>
      <c r="C1435" s="0"/>
    </row>
    <row r="1436" spans="2:3">
      <c r="B1436" s="0"/>
      <c r="C1436" s="0"/>
    </row>
    <row r="1437" spans="2:3">
      <c r="B1437" s="0"/>
      <c r="C1437" s="0"/>
    </row>
    <row r="1438" spans="2:3">
      <c r="B1438" s="0"/>
      <c r="C1438" s="0"/>
    </row>
    <row r="1439" spans="2:3">
      <c r="B1439" s="0"/>
      <c r="C1439" s="0"/>
    </row>
    <row r="1440" spans="2:3">
      <c r="B1440" s="0"/>
      <c r="C1440" s="0"/>
    </row>
    <row r="1441" spans="2:3">
      <c r="B1441" s="0"/>
      <c r="C1441" s="0"/>
    </row>
    <row r="1442" spans="2:3">
      <c r="B1442" s="0"/>
      <c r="C1442" s="0"/>
    </row>
    <row r="1443" spans="2:3">
      <c r="B1443" s="0"/>
      <c r="C1443" s="0"/>
    </row>
    <row r="1444" spans="2:3">
      <c r="B1444" s="0"/>
      <c r="C1444" s="0"/>
    </row>
    <row r="1445" spans="2:3">
      <c r="B1445" s="0"/>
      <c r="C1445" s="0"/>
    </row>
    <row r="1446" spans="2:3">
      <c r="B1446" s="0"/>
      <c r="C1446" s="0"/>
    </row>
    <row r="1447" spans="2:3">
      <c r="B1447" s="0"/>
      <c r="C1447" s="0"/>
    </row>
    <row r="1448" spans="2:3">
      <c r="B1448" s="0"/>
      <c r="C1448" s="0"/>
    </row>
    <row r="1449" spans="2:3">
      <c r="B1449" s="0"/>
      <c r="C1449" s="0"/>
    </row>
    <row r="1450" spans="2:3">
      <c r="B1450" s="0"/>
      <c r="C1450" s="0"/>
    </row>
    <row r="1451" spans="2:3">
      <c r="B1451" s="0"/>
      <c r="C1451" s="0"/>
    </row>
    <row r="1452" spans="2:3">
      <c r="B1452" s="0"/>
      <c r="C1452" s="0"/>
    </row>
    <row r="1453" spans="2:3">
      <c r="B1453" s="0"/>
      <c r="C1453" s="0"/>
    </row>
    <row r="1454" spans="2:3">
      <c r="B1454" s="0"/>
      <c r="C1454" s="0"/>
    </row>
    <row r="1455" spans="2:3">
      <c r="B1455" s="0"/>
      <c r="C1455" s="0"/>
    </row>
    <row r="1456" spans="2:3">
      <c r="B1456" s="0"/>
      <c r="C1456" s="0"/>
    </row>
    <row r="1457" spans="2:3">
      <c r="B1457" s="0"/>
      <c r="C1457" s="0"/>
    </row>
    <row r="1458" spans="2:3">
      <c r="B1458" s="0"/>
      <c r="C1458" s="0"/>
    </row>
    <row r="1459" spans="2:3">
      <c r="B1459" s="0"/>
      <c r="C1459" s="0"/>
    </row>
    <row r="1460" spans="2:3">
      <c r="B1460" s="0"/>
      <c r="C1460" s="0"/>
    </row>
    <row r="1461" spans="2:3">
      <c r="B1461" s="0"/>
      <c r="C1461" s="0"/>
    </row>
    <row r="1462" spans="2:3">
      <c r="B1462" s="0"/>
      <c r="C1462" s="0"/>
    </row>
    <row r="1463" spans="2:3">
      <c r="B1463" s="0"/>
      <c r="C1463" s="0"/>
    </row>
    <row r="1464" spans="2:3">
      <c r="B1464" s="0"/>
      <c r="C1464" s="0"/>
    </row>
    <row r="1465" spans="2:3">
      <c r="B1465" s="0"/>
      <c r="C1465" s="0"/>
    </row>
    <row r="1466" spans="2:3">
      <c r="B1466" s="0"/>
      <c r="C1466" s="0"/>
    </row>
    <row r="1467" spans="2:3">
      <c r="B1467" s="0"/>
      <c r="C1467" s="0"/>
    </row>
    <row r="1468" spans="2:3">
      <c r="B1468" s="0"/>
      <c r="C1468" s="0"/>
    </row>
    <row r="1469" spans="2:3">
      <c r="B1469" s="0"/>
      <c r="C1469" s="0"/>
    </row>
    <row r="1470" spans="2:3">
      <c r="B1470" s="0"/>
      <c r="C1470" s="0"/>
    </row>
    <row r="1471" spans="2:3">
      <c r="B1471" s="0"/>
      <c r="C1471" s="0"/>
    </row>
    <row r="1472" spans="2:3">
      <c r="B1472" s="0"/>
      <c r="C1472" s="0"/>
    </row>
    <row r="1473" spans="2:3">
      <c r="B1473" s="0"/>
      <c r="C1473" s="0"/>
    </row>
    <row r="1474" spans="2:3">
      <c r="B1474" s="0"/>
      <c r="C1474" s="0"/>
    </row>
    <row r="1475" spans="2:3">
      <c r="B1475" s="0"/>
      <c r="C1475" s="0"/>
    </row>
    <row r="1476" spans="2:3">
      <c r="B1476" s="0"/>
      <c r="C1476" s="0"/>
    </row>
    <row r="1477" spans="2:3">
      <c r="B1477" s="0"/>
      <c r="C1477" s="0"/>
    </row>
    <row r="1478" spans="2:3">
      <c r="B1478" s="0"/>
      <c r="C1478" s="0"/>
    </row>
    <row r="1479" spans="2:3">
      <c r="B1479" s="0"/>
      <c r="C1479" s="0"/>
    </row>
    <row r="1480" spans="2:3">
      <c r="B1480" s="0"/>
      <c r="C1480" s="0"/>
    </row>
    <row r="1481" spans="2:3">
      <c r="B1481" s="0"/>
      <c r="C1481" s="0"/>
    </row>
    <row r="1482" spans="2:3">
      <c r="B1482" s="0"/>
      <c r="C1482" s="0"/>
    </row>
    <row r="1483" spans="2:3">
      <c r="B1483" s="0"/>
      <c r="C1483" s="0"/>
    </row>
    <row r="1484" spans="2:3">
      <c r="B1484" s="0"/>
      <c r="C1484" s="0"/>
    </row>
    <row r="1485" spans="2:3">
      <c r="B1485" s="0"/>
      <c r="C1485" s="0"/>
    </row>
    <row r="1486" spans="2:3">
      <c r="B1486" s="0"/>
      <c r="C1486" s="0"/>
    </row>
    <row r="1487" spans="2:3">
      <c r="B1487" s="0"/>
      <c r="C1487" s="0"/>
    </row>
    <row r="1488" spans="2:3">
      <c r="B1488" s="0"/>
      <c r="C1488" s="0"/>
    </row>
    <row r="1489" spans="2:3">
      <c r="B1489" s="0"/>
      <c r="C1489" s="0"/>
    </row>
    <row r="1490" spans="2:3">
      <c r="B1490" s="0"/>
      <c r="C1490" s="0"/>
    </row>
    <row r="1491" spans="2:3">
      <c r="B1491" s="0"/>
      <c r="C1491" s="0"/>
    </row>
    <row r="1492" spans="2:3">
      <c r="B1492" s="0"/>
      <c r="C1492" s="0"/>
    </row>
    <row r="1493" spans="2:3">
      <c r="B1493" s="0"/>
      <c r="C1493" s="0"/>
    </row>
    <row r="1494" spans="2:3">
      <c r="B1494" s="0"/>
      <c r="C1494" s="0"/>
    </row>
    <row r="1495" spans="2:3">
      <c r="B1495" s="0"/>
      <c r="C1495" s="0"/>
    </row>
    <row r="1496" spans="2:3">
      <c r="B1496" s="0"/>
      <c r="C1496" s="0"/>
    </row>
    <row r="1497" spans="2:3">
      <c r="B1497" s="0"/>
      <c r="C1497" s="0"/>
    </row>
    <row r="1498" spans="2:3">
      <c r="B1498" s="0"/>
      <c r="C1498" s="0"/>
    </row>
    <row r="1499" spans="2:3">
      <c r="B1499" s="0"/>
      <c r="C1499" s="0"/>
    </row>
    <row r="1500" spans="2:3">
      <c r="B1500" s="0"/>
      <c r="C1500" s="0"/>
    </row>
    <row r="1501" spans="2:3">
      <c r="B1501" s="0"/>
      <c r="C1501" s="0"/>
    </row>
    <row r="1502" spans="2:3">
      <c r="B1502" s="0"/>
      <c r="C1502" s="0"/>
    </row>
    <row r="1503" spans="2:3">
      <c r="B1503" s="0"/>
      <c r="C1503" s="0"/>
    </row>
    <row r="1504" spans="2:3">
      <c r="B1504" s="0"/>
      <c r="C1504" s="0"/>
    </row>
    <row r="1505" spans="2:3">
      <c r="B1505" s="0"/>
      <c r="C1505" s="0"/>
    </row>
    <row r="1506" spans="2:3">
      <c r="B1506" s="0"/>
      <c r="C1506" s="0"/>
    </row>
    <row r="1507" spans="2:3">
      <c r="B1507" s="0"/>
      <c r="C1507" s="0"/>
    </row>
    <row r="1508" spans="2:3">
      <c r="B1508" s="0"/>
      <c r="C1508" s="0"/>
    </row>
    <row r="1509" spans="2:3">
      <c r="B1509" s="0"/>
      <c r="C1509" s="0"/>
    </row>
    <row r="1510" spans="2:3">
      <c r="B1510" s="0"/>
      <c r="C1510" s="0"/>
    </row>
    <row r="1511" spans="2:3">
      <c r="B1511" s="0"/>
      <c r="C1511" s="0"/>
    </row>
    <row r="1512" spans="2:3">
      <c r="B1512" s="0"/>
      <c r="C1512" s="0"/>
    </row>
    <row r="1513" spans="2:3">
      <c r="B1513" s="0"/>
      <c r="C1513" s="0"/>
    </row>
    <row r="1514" spans="2:3">
      <c r="B1514" s="0"/>
      <c r="C1514" s="0"/>
    </row>
    <row r="1515" spans="2:3">
      <c r="B1515" s="0"/>
      <c r="C1515" s="0"/>
    </row>
    <row r="1516" spans="2:3">
      <c r="B1516" s="0"/>
      <c r="C1516" s="0"/>
    </row>
    <row r="1517" spans="2:3">
      <c r="B1517" s="0"/>
      <c r="C1517" s="0"/>
    </row>
    <row r="1518" spans="2:3">
      <c r="B1518" s="0"/>
      <c r="C1518" s="0"/>
    </row>
    <row r="1519" spans="2:3">
      <c r="B1519" s="0"/>
      <c r="C1519" s="0"/>
    </row>
    <row r="1520" spans="2:3">
      <c r="B1520" s="0"/>
      <c r="C1520" s="0"/>
    </row>
    <row r="1521" spans="2:3">
      <c r="B1521" s="0"/>
      <c r="C1521" s="0"/>
    </row>
    <row r="1522" spans="2:3">
      <c r="B1522" s="0"/>
      <c r="C1522" s="0"/>
    </row>
    <row r="1523" spans="2:3">
      <c r="B1523" s="0"/>
      <c r="C1523" s="0"/>
    </row>
    <row r="1524" spans="2:3">
      <c r="B1524" s="0"/>
      <c r="C1524" s="0"/>
    </row>
    <row r="1525" spans="2:3">
      <c r="B1525" s="0"/>
      <c r="C1525" s="0"/>
    </row>
    <row r="1526" spans="2:3">
      <c r="B1526" s="0"/>
      <c r="C1526" s="0"/>
    </row>
    <row r="1527" spans="2:3">
      <c r="B1527" s="0"/>
      <c r="C1527" s="0"/>
    </row>
    <row r="1528" spans="2:3">
      <c r="B1528" s="0"/>
      <c r="C1528" s="0"/>
    </row>
    <row r="1529" spans="2:3">
      <c r="B1529" s="0"/>
      <c r="C1529" s="0"/>
    </row>
    <row r="1530" spans="2:3">
      <c r="B1530" s="0"/>
      <c r="C1530" s="0"/>
    </row>
    <row r="1531" spans="2:3">
      <c r="B1531" s="0"/>
      <c r="C1531" s="0"/>
    </row>
    <row r="1532" spans="2:3">
      <c r="B1532" s="0"/>
      <c r="C1532" s="0"/>
    </row>
    <row r="1533" spans="2:3">
      <c r="B1533" s="0"/>
      <c r="C1533" s="0"/>
    </row>
    <row r="1534" spans="2:3">
      <c r="B1534" s="0"/>
      <c r="C1534" s="0"/>
    </row>
    <row r="1535" spans="2:3">
      <c r="B1535" s="0"/>
      <c r="C1535" s="0"/>
    </row>
    <row r="1536" spans="2:3">
      <c r="B1536" s="0"/>
      <c r="C1536" s="0"/>
    </row>
    <row r="1537" spans="2:3">
      <c r="B1537" s="0"/>
      <c r="C1537" s="0"/>
    </row>
    <row r="1538" spans="2:3">
      <c r="B1538" s="0"/>
      <c r="C1538" s="0"/>
    </row>
    <row r="1539" spans="2:3">
      <c r="B1539" s="0"/>
      <c r="C1539" s="0"/>
    </row>
    <row r="1540" spans="2:3">
      <c r="B1540" s="0"/>
      <c r="C1540" s="0"/>
    </row>
    <row r="1541" spans="2:3">
      <c r="B1541" s="0"/>
      <c r="C1541" s="0"/>
    </row>
    <row r="1542" spans="2:3">
      <c r="B1542" s="0"/>
      <c r="C1542" s="0"/>
    </row>
    <row r="1543" spans="2:3">
      <c r="B1543" s="0"/>
      <c r="C1543" s="0"/>
    </row>
    <row r="1544" spans="2:3">
      <c r="B1544" s="0"/>
      <c r="C1544" s="0"/>
    </row>
    <row r="1545" spans="2:3">
      <c r="B1545" s="0"/>
      <c r="C1545" s="0"/>
    </row>
    <row r="1546" spans="2:3">
      <c r="B1546" s="0"/>
      <c r="C1546" s="0"/>
    </row>
    <row r="1547" spans="2:3">
      <c r="B1547" s="0"/>
      <c r="C1547" s="0"/>
    </row>
    <row r="1548" spans="2:3">
      <c r="B1548" s="0"/>
      <c r="C1548" s="0"/>
    </row>
    <row r="1549" spans="2:3">
      <c r="B1549" s="0"/>
      <c r="C1549" s="0"/>
    </row>
    <row r="1550" spans="2:3">
      <c r="B1550" s="0"/>
      <c r="C1550" s="0"/>
    </row>
    <row r="1551" spans="2:3">
      <c r="B1551" s="0"/>
      <c r="C1551" s="0"/>
    </row>
    <row r="1552" spans="2:3">
      <c r="B1552" s="0"/>
      <c r="C1552" s="0"/>
    </row>
    <row r="1553" spans="2:3">
      <c r="B1553" s="0"/>
      <c r="C1553" s="0"/>
    </row>
    <row r="1554" spans="2:3">
      <c r="B1554" s="0"/>
      <c r="C1554" s="0"/>
    </row>
    <row r="1555" spans="2:3">
      <c r="B1555" s="0"/>
      <c r="C1555" s="0"/>
    </row>
    <row r="1556" spans="2:3">
      <c r="B1556" s="0"/>
      <c r="C1556" s="0"/>
    </row>
    <row r="1557" spans="2:3">
      <c r="B1557" s="0"/>
      <c r="C1557" s="0"/>
    </row>
    <row r="1558" spans="2:3">
      <c r="B1558" s="0"/>
      <c r="C1558" s="0"/>
    </row>
    <row r="1559" spans="2:3">
      <c r="B1559" s="0"/>
      <c r="C1559" s="0"/>
    </row>
    <row r="1560" spans="2:3">
      <c r="B1560" s="0"/>
      <c r="C1560" s="0"/>
    </row>
    <row r="1561" spans="2:3">
      <c r="B1561" s="0"/>
      <c r="C1561" s="0"/>
    </row>
    <row r="1562" spans="2:3">
      <c r="B1562" s="0"/>
      <c r="C1562" s="0"/>
    </row>
    <row r="1563" spans="2:3">
      <c r="B1563" s="0"/>
      <c r="C1563" s="0"/>
    </row>
    <row r="1564" spans="2:3">
      <c r="B1564" s="0"/>
      <c r="C1564" s="0"/>
    </row>
    <row r="1565" spans="2:3">
      <c r="B1565" s="0"/>
      <c r="C1565" s="0"/>
    </row>
    <row r="1566" spans="2:3">
      <c r="B1566" s="0"/>
      <c r="C1566" s="0"/>
    </row>
    <row r="1567" spans="2:3">
      <c r="B1567" s="0"/>
      <c r="C1567" s="0"/>
    </row>
    <row r="1568" spans="2:3">
      <c r="B1568" s="0"/>
      <c r="C1568" s="0"/>
    </row>
    <row r="1569" spans="2:3">
      <c r="B1569" s="0"/>
      <c r="C1569" s="0"/>
    </row>
    <row r="1570" spans="2:3">
      <c r="B1570" s="0"/>
      <c r="C1570" s="0"/>
    </row>
    <row r="1571" spans="2:3">
      <c r="B1571" s="0"/>
      <c r="C1571" s="0"/>
    </row>
    <row r="1572" spans="2:3">
      <c r="B1572" s="0"/>
      <c r="C1572" s="0"/>
    </row>
    <row r="1573" spans="2:3">
      <c r="B1573" s="0"/>
      <c r="C1573" s="0"/>
    </row>
    <row r="1574" spans="2:3">
      <c r="B1574" s="0"/>
      <c r="C1574" s="0"/>
    </row>
    <row r="1575" spans="2:3">
      <c r="B1575" s="0"/>
      <c r="C1575" s="0"/>
    </row>
    <row r="1576" spans="2:3">
      <c r="B1576" s="0"/>
      <c r="C1576" s="0"/>
    </row>
    <row r="1577" spans="2:3">
      <c r="B1577" s="0"/>
      <c r="C1577" s="0"/>
    </row>
    <row r="1578" spans="2:3">
      <c r="B1578" s="0"/>
      <c r="C1578" s="0"/>
    </row>
    <row r="1579" spans="2:3">
      <c r="B1579" s="0"/>
      <c r="C1579" s="0"/>
    </row>
    <row r="1580" spans="2:3">
      <c r="B1580" s="0"/>
      <c r="C1580" s="0"/>
    </row>
    <row r="1581" spans="2:3">
      <c r="B1581" s="0"/>
      <c r="C1581" s="0"/>
    </row>
    <row r="1582" spans="2:3">
      <c r="B1582" s="0"/>
      <c r="C1582" s="0"/>
    </row>
    <row r="1583" spans="2:3">
      <c r="B1583" s="0"/>
      <c r="C1583" s="0"/>
    </row>
    <row r="1584" spans="2:3">
      <c r="B1584" s="0"/>
      <c r="C1584" s="0"/>
    </row>
    <row r="1585" spans="2:3">
      <c r="B1585" s="0"/>
      <c r="C1585" s="0"/>
    </row>
    <row r="1586" spans="2:3">
      <c r="B1586" s="0"/>
      <c r="C1586" s="0"/>
    </row>
    <row r="1587" spans="2:3">
      <c r="B1587" s="0"/>
      <c r="C1587" s="0"/>
    </row>
    <row r="1588" spans="2:3">
      <c r="B1588" s="0"/>
      <c r="C1588" s="0"/>
    </row>
    <row r="1589" spans="2:3">
      <c r="B1589" s="0"/>
      <c r="C1589" s="0"/>
    </row>
    <row r="1590" spans="2:3">
      <c r="B1590" s="0"/>
      <c r="C1590" s="0"/>
    </row>
    <row r="1591" spans="2:3">
      <c r="B1591" s="0"/>
      <c r="C1591" s="0"/>
    </row>
    <row r="1592" spans="2:3">
      <c r="B1592" s="0"/>
      <c r="C1592" s="0"/>
    </row>
    <row r="1593" spans="2:3">
      <c r="B1593" s="0"/>
      <c r="C1593" s="0"/>
    </row>
    <row r="1594" spans="2:3">
      <c r="B1594" s="0"/>
      <c r="C1594" s="0"/>
    </row>
    <row r="1595" spans="2:3">
      <c r="B1595" s="0"/>
      <c r="C1595" s="0"/>
    </row>
    <row r="1596" spans="2:3">
      <c r="B1596" s="0"/>
      <c r="C1596" s="0"/>
    </row>
    <row r="1597" spans="2:3">
      <c r="B1597" s="0"/>
      <c r="C1597" s="0"/>
    </row>
    <row r="1598" spans="2:3">
      <c r="B1598" s="0"/>
      <c r="C1598" s="0"/>
    </row>
    <row r="1599" spans="2:3">
      <c r="B1599" s="0"/>
      <c r="C1599" s="0"/>
    </row>
    <row r="1600" spans="2:3">
      <c r="B1600" s="0"/>
      <c r="C1600" s="0"/>
    </row>
    <row r="1601" spans="2:3">
      <c r="B1601" s="0"/>
      <c r="C1601" s="0"/>
    </row>
    <row r="1602" spans="2:3">
      <c r="B1602" s="0"/>
      <c r="C1602" s="0"/>
    </row>
    <row r="1603" spans="2:3">
      <c r="B1603" s="0"/>
      <c r="C1603" s="0"/>
    </row>
    <row r="1604" spans="2:3">
      <c r="B1604" s="0"/>
      <c r="C1604" s="0"/>
    </row>
    <row r="1605" spans="2:3">
      <c r="B1605" s="0"/>
      <c r="C1605" s="0"/>
    </row>
    <row r="1606" spans="2:3">
      <c r="B1606" s="0"/>
      <c r="C1606" s="0"/>
    </row>
    <row r="1607" spans="2:3">
      <c r="B1607" s="0"/>
      <c r="C1607" s="0"/>
    </row>
    <row r="1608" spans="2:3">
      <c r="B1608" s="0"/>
      <c r="C1608" s="0"/>
    </row>
    <row r="1609" spans="2:3">
      <c r="B1609" s="0"/>
      <c r="C1609" s="0"/>
    </row>
    <row r="1610" spans="2:3">
      <c r="B1610" s="0"/>
      <c r="C1610" s="0"/>
    </row>
    <row r="1611" spans="2:3">
      <c r="B1611" s="0"/>
      <c r="C1611" s="0"/>
    </row>
    <row r="1612" spans="2:3">
      <c r="B1612" s="0"/>
      <c r="C1612" s="0"/>
    </row>
    <row r="1613" spans="2:3">
      <c r="B1613" s="0"/>
      <c r="C1613" s="0"/>
    </row>
    <row r="1614" spans="2:3">
      <c r="B1614" s="0"/>
      <c r="C1614" s="0"/>
    </row>
    <row r="1615" spans="2:3">
      <c r="B1615" s="0"/>
      <c r="C1615" s="0"/>
    </row>
    <row r="1616" spans="2:3">
      <c r="B1616" s="0"/>
      <c r="C1616" s="0"/>
    </row>
    <row r="1617" spans="2:3">
      <c r="B1617" s="0"/>
      <c r="C1617" s="0"/>
    </row>
    <row r="1618" spans="2:3">
      <c r="B1618" s="0"/>
      <c r="C1618" s="0"/>
    </row>
    <row r="1619" spans="2:3">
      <c r="B1619" s="0"/>
      <c r="C1619" s="0"/>
    </row>
    <row r="1620" spans="2:3">
      <c r="B1620" s="0"/>
      <c r="C1620" s="0"/>
    </row>
    <row r="1621" spans="2:3">
      <c r="B1621" s="0"/>
      <c r="C1621" s="0"/>
    </row>
    <row r="1622" spans="2:3">
      <c r="B1622" s="0"/>
      <c r="C1622" s="0"/>
    </row>
    <row r="1623" spans="2:3">
      <c r="B1623" s="0"/>
      <c r="C1623" s="0"/>
    </row>
    <row r="1624" spans="2:3">
      <c r="B1624" s="0"/>
      <c r="C1624" s="0"/>
    </row>
    <row r="1625" spans="2:3">
      <c r="B1625" s="0"/>
      <c r="C1625" s="0"/>
    </row>
    <row r="1626" spans="2:3">
      <c r="B1626" s="0"/>
      <c r="C1626" s="0"/>
    </row>
    <row r="1627" spans="2:3">
      <c r="B1627" s="0"/>
      <c r="C1627" s="0"/>
    </row>
    <row r="1628" spans="2:3">
      <c r="B1628" s="0"/>
      <c r="C1628" s="0"/>
    </row>
    <row r="1629" spans="2:3">
      <c r="B1629" s="0"/>
      <c r="C1629" s="0"/>
    </row>
    <row r="1630" spans="2:3">
      <c r="B1630" s="0"/>
      <c r="C1630" s="0"/>
    </row>
    <row r="1631" spans="2:3">
      <c r="B1631" s="0"/>
      <c r="C1631" s="0"/>
    </row>
    <row r="1632" spans="2:3">
      <c r="B1632" s="0"/>
      <c r="C1632" s="0"/>
    </row>
    <row r="1633" spans="2:3">
      <c r="B1633" s="0"/>
      <c r="C1633" s="0"/>
    </row>
    <row r="1634" spans="2:3">
      <c r="B1634" s="0"/>
      <c r="C1634" s="0"/>
    </row>
    <row r="1635" spans="2:3">
      <c r="B1635" s="0"/>
      <c r="C1635" s="0"/>
    </row>
    <row r="1636" spans="2:3">
      <c r="B1636" s="0"/>
      <c r="C1636" s="0"/>
    </row>
    <row r="1637" spans="2:3">
      <c r="B1637" s="0"/>
      <c r="C1637" s="0"/>
    </row>
    <row r="1638" spans="2:3">
      <c r="B1638" s="0"/>
      <c r="C1638" s="0"/>
    </row>
    <row r="1639" spans="2:3">
      <c r="B1639" s="0"/>
      <c r="C1639" s="0"/>
    </row>
    <row r="1640" spans="2:3">
      <c r="B1640" s="0"/>
      <c r="C1640" s="0"/>
    </row>
    <row r="1641" spans="2:3">
      <c r="B1641" s="0"/>
      <c r="C1641" s="0"/>
    </row>
    <row r="1642" spans="2:3">
      <c r="B1642" s="0"/>
      <c r="C1642" s="0"/>
    </row>
    <row r="1643" spans="2:3">
      <c r="B1643" s="0"/>
      <c r="C1643" s="0"/>
    </row>
    <row r="1644" spans="2:3">
      <c r="B1644" s="0"/>
      <c r="C1644" s="0"/>
    </row>
    <row r="1645" spans="2:3">
      <c r="B1645" s="0"/>
      <c r="C1645" s="0"/>
    </row>
    <row r="1646" spans="2:3">
      <c r="B1646" s="0"/>
      <c r="C1646" s="0"/>
    </row>
    <row r="1647" spans="2:3">
      <c r="B1647" s="0"/>
      <c r="C1647" s="0"/>
    </row>
    <row r="1648" spans="2:3">
      <c r="B1648" s="0"/>
      <c r="C1648" s="0"/>
    </row>
    <row r="1649" spans="2:3">
      <c r="B1649" s="0"/>
      <c r="C1649" s="0"/>
    </row>
    <row r="1650" spans="2:3">
      <c r="B1650" s="0"/>
      <c r="C1650" s="0"/>
    </row>
    <row r="1651" spans="2:3">
      <c r="B1651" s="0"/>
      <c r="C1651" s="0"/>
    </row>
    <row r="1652" spans="2:3">
      <c r="B1652" s="0"/>
      <c r="C1652" s="0"/>
    </row>
    <row r="1653" spans="2:3">
      <c r="B1653" s="0"/>
      <c r="C1653" s="0"/>
    </row>
    <row r="1654" spans="2:3">
      <c r="B1654" s="0"/>
      <c r="C1654" s="0"/>
    </row>
    <row r="1655" spans="2:3">
      <c r="B1655" s="0"/>
      <c r="C1655" s="0"/>
    </row>
    <row r="1656" spans="2:3">
      <c r="B1656" s="0"/>
      <c r="C1656" s="0"/>
    </row>
    <row r="1657" spans="2:3">
      <c r="B1657" s="0"/>
      <c r="C1657" s="0"/>
    </row>
    <row r="1658" spans="2:3">
      <c r="B1658" s="0"/>
      <c r="C1658" s="0"/>
    </row>
    <row r="1659" spans="2:3">
      <c r="B1659" s="0"/>
      <c r="C1659" s="0"/>
    </row>
    <row r="1660" spans="2:3">
      <c r="B1660" s="0"/>
      <c r="C1660" s="0"/>
    </row>
    <row r="1661" spans="2:3">
      <c r="B1661" s="0"/>
      <c r="C1661" s="0"/>
    </row>
    <row r="1662" spans="2:3">
      <c r="B1662" s="0"/>
      <c r="C1662" s="0"/>
    </row>
    <row r="1663" spans="2:3">
      <c r="B1663" s="0"/>
      <c r="C1663" s="0"/>
    </row>
    <row r="1664" spans="2:3">
      <c r="B1664" s="0"/>
      <c r="C1664" s="0"/>
    </row>
    <row r="1665" spans="2:3">
      <c r="B1665" s="0"/>
      <c r="C1665" s="0"/>
    </row>
    <row r="1666" spans="2:3">
      <c r="B1666" s="0"/>
      <c r="C1666" s="0"/>
    </row>
    <row r="1667" spans="2:3">
      <c r="B1667" s="0"/>
      <c r="C1667" s="0"/>
    </row>
    <row r="1668" spans="2:3">
      <c r="B1668" s="0"/>
      <c r="C1668" s="0"/>
    </row>
    <row r="1669" spans="2:3">
      <c r="B1669" s="0"/>
      <c r="C1669" s="0"/>
    </row>
    <row r="1670" spans="2:3">
      <c r="B1670" s="0"/>
      <c r="C1670" s="0"/>
    </row>
    <row r="1671" spans="2:3">
      <c r="B1671" s="0"/>
      <c r="C1671" s="0"/>
    </row>
    <row r="1672" spans="2:3">
      <c r="B1672" s="0"/>
      <c r="C1672" s="0"/>
    </row>
    <row r="1673" spans="2:3">
      <c r="B1673" s="0"/>
      <c r="C1673" s="0"/>
    </row>
    <row r="1674" spans="2:3">
      <c r="B1674" s="0"/>
      <c r="C1674" s="0"/>
    </row>
    <row r="1675" spans="2:3">
      <c r="B1675" s="0"/>
      <c r="C1675" s="0"/>
    </row>
    <row r="1676" spans="2:3">
      <c r="B1676" s="0"/>
      <c r="C1676" s="0"/>
    </row>
    <row r="1677" spans="2:3">
      <c r="B1677" s="0"/>
      <c r="C1677" s="0"/>
    </row>
    <row r="1678" spans="2:3">
      <c r="B1678" s="0"/>
      <c r="C1678" s="0"/>
    </row>
    <row r="1679" spans="2:3">
      <c r="B1679" s="0"/>
      <c r="C1679" s="0"/>
    </row>
    <row r="1680" spans="2:3">
      <c r="B1680" s="0"/>
      <c r="C1680" s="0"/>
    </row>
    <row r="1681" spans="2:3">
      <c r="B1681" s="0"/>
      <c r="C1681" s="0"/>
    </row>
    <row r="1682" spans="2:3">
      <c r="B1682" s="0"/>
      <c r="C1682" s="0"/>
    </row>
    <row r="1683" spans="2:3">
      <c r="B1683" s="0"/>
      <c r="C1683" s="0"/>
    </row>
    <row r="1684" spans="2:3">
      <c r="B1684" s="0"/>
      <c r="C1684" s="0"/>
    </row>
    <row r="1685" spans="2:3">
      <c r="B1685" s="0"/>
      <c r="C1685" s="0"/>
    </row>
    <row r="1686" spans="2:3">
      <c r="B1686" s="0"/>
      <c r="C1686" s="0"/>
    </row>
    <row r="1687" spans="2:3">
      <c r="B1687" s="0"/>
      <c r="C1687" s="0"/>
    </row>
    <row r="1688" spans="2:3">
      <c r="B1688" s="0"/>
      <c r="C1688" s="0"/>
    </row>
    <row r="1689" spans="2:3">
      <c r="B1689" s="0"/>
      <c r="C1689" s="0"/>
    </row>
    <row r="1690" spans="2:3">
      <c r="B1690" s="0"/>
      <c r="C1690" s="0"/>
    </row>
    <row r="1691" spans="2:3">
      <c r="B1691" s="0"/>
      <c r="C1691" s="0"/>
    </row>
    <row r="1692" spans="2:3">
      <c r="B1692" s="0"/>
      <c r="C1692" s="0"/>
    </row>
    <row r="1693" spans="2:3">
      <c r="B1693" s="0"/>
      <c r="C1693" s="0"/>
    </row>
    <row r="1694" spans="2:3">
      <c r="B1694" s="0"/>
      <c r="C1694" s="0"/>
    </row>
    <row r="1695" spans="2:3">
      <c r="B1695" s="0"/>
      <c r="C1695" s="0"/>
    </row>
    <row r="1696" spans="2:3">
      <c r="B1696" s="0"/>
      <c r="C1696" s="0"/>
    </row>
    <row r="1697" spans="2:3">
      <c r="B1697" s="0"/>
      <c r="C1697" s="0"/>
    </row>
    <row r="1698" spans="2:3">
      <c r="B1698" s="0"/>
      <c r="C1698" s="0"/>
    </row>
    <row r="1699" spans="2:3">
      <c r="B1699" s="0"/>
      <c r="C1699" s="0"/>
    </row>
    <row r="1700" spans="2:3">
      <c r="B1700" s="0"/>
      <c r="C1700" s="0"/>
    </row>
    <row r="1701" spans="2:3">
      <c r="B1701" s="0"/>
      <c r="C1701" s="0"/>
    </row>
    <row r="1702" spans="2:3">
      <c r="B1702" s="0"/>
      <c r="C1702" s="0"/>
    </row>
    <row r="1703" spans="2:3">
      <c r="B1703" s="0"/>
      <c r="C1703" s="0"/>
    </row>
    <row r="1704" spans="2:3">
      <c r="B1704" s="0"/>
      <c r="C1704" s="0"/>
    </row>
    <row r="1705" spans="2:3">
      <c r="B1705" s="0"/>
      <c r="C1705" s="0"/>
    </row>
    <row r="1706" spans="2:3">
      <c r="B1706" s="0"/>
      <c r="C1706" s="0"/>
    </row>
    <row r="1707" spans="2:3">
      <c r="B1707" s="0"/>
      <c r="C1707" s="0"/>
    </row>
    <row r="1708" spans="2:3">
      <c r="B1708" s="0"/>
      <c r="C1708" s="0"/>
    </row>
    <row r="1709" spans="2:3">
      <c r="B1709" s="0"/>
      <c r="C1709" s="0"/>
    </row>
    <row r="1710" spans="2:3">
      <c r="B1710" s="0"/>
      <c r="C1710" s="0"/>
    </row>
    <row r="1711" spans="2:3">
      <c r="B1711" s="0"/>
      <c r="C1711" s="0"/>
    </row>
    <row r="1712" spans="2:3">
      <c r="B1712" s="0"/>
      <c r="C1712" s="0"/>
    </row>
    <row r="1713" spans="2:3">
      <c r="B1713" s="0"/>
      <c r="C1713" s="0"/>
    </row>
    <row r="1714" spans="2:3">
      <c r="B1714" s="0"/>
      <c r="C1714" s="0"/>
    </row>
    <row r="1715" spans="2:3">
      <c r="B1715" s="0"/>
      <c r="C1715" s="0"/>
    </row>
    <row r="1716" spans="2:3">
      <c r="B1716" s="0"/>
      <c r="C1716" s="0"/>
    </row>
    <row r="1717" spans="2:3">
      <c r="B1717" s="0"/>
      <c r="C1717" s="0"/>
    </row>
    <row r="1718" spans="2:3">
      <c r="B1718" s="0"/>
      <c r="C1718" s="0"/>
    </row>
    <row r="1719" spans="2:3">
      <c r="B1719" s="0"/>
      <c r="C1719" s="0"/>
    </row>
    <row r="1720" spans="2:3">
      <c r="B1720" s="0"/>
      <c r="C1720" s="0"/>
    </row>
    <row r="1721" spans="2:3">
      <c r="B1721" s="0"/>
      <c r="C1721" s="0"/>
    </row>
    <row r="1722" spans="2:3">
      <c r="B1722" s="0"/>
      <c r="C1722" s="0"/>
    </row>
    <row r="1723" spans="2:3">
      <c r="B1723" s="0"/>
      <c r="C1723" s="0"/>
    </row>
    <row r="1724" spans="2:3">
      <c r="B1724" s="0"/>
      <c r="C1724" s="0"/>
    </row>
    <row r="1725" spans="2:3">
      <c r="B1725" s="0"/>
      <c r="C1725" s="0"/>
    </row>
    <row r="1726" spans="2:3">
      <c r="B1726" s="0"/>
      <c r="C1726" s="0"/>
    </row>
    <row r="1727" spans="2:3">
      <c r="B1727" s="0"/>
      <c r="C1727" s="0"/>
    </row>
    <row r="1728" spans="2:3">
      <c r="B1728" s="0"/>
      <c r="C1728" s="0"/>
    </row>
    <row r="1729" spans="2:3">
      <c r="B1729" s="0"/>
      <c r="C1729" s="0"/>
    </row>
    <row r="1730" spans="2:3">
      <c r="B1730" s="0"/>
      <c r="C1730" s="0"/>
    </row>
    <row r="1731" spans="2:3">
      <c r="B1731" s="0"/>
      <c r="C1731" s="0"/>
    </row>
    <row r="1732" spans="2:3">
      <c r="B1732" s="0"/>
      <c r="C1732" s="0"/>
    </row>
    <row r="1733" spans="2:3">
      <c r="B1733" s="0"/>
      <c r="C1733" s="0"/>
    </row>
    <row r="1734" spans="2:3">
      <c r="B1734" s="0"/>
      <c r="C1734" s="0"/>
    </row>
    <row r="1735" spans="2:3">
      <c r="B1735" s="0"/>
      <c r="C1735" s="0"/>
    </row>
    <row r="1736" spans="2:3">
      <c r="B1736" s="0"/>
      <c r="C1736" s="0"/>
    </row>
    <row r="1737" spans="2:3">
      <c r="B1737" s="0"/>
      <c r="C1737" s="0"/>
    </row>
    <row r="1738" spans="2:3">
      <c r="B1738" s="0"/>
      <c r="C1738" s="0"/>
    </row>
    <row r="1739" spans="2:3">
      <c r="B1739" s="0"/>
      <c r="C1739" s="0"/>
    </row>
    <row r="1740" spans="2:3">
      <c r="B1740" s="0"/>
      <c r="C1740" s="0"/>
    </row>
    <row r="1741" spans="2:3">
      <c r="B1741" s="0"/>
      <c r="C1741" s="0"/>
    </row>
    <row r="1742" spans="2:3">
      <c r="B1742" s="0"/>
      <c r="C1742" s="0"/>
    </row>
    <row r="1743" spans="2:3">
      <c r="B1743" s="0"/>
      <c r="C1743" s="0"/>
    </row>
    <row r="1744" spans="2:3">
      <c r="B1744" s="0"/>
      <c r="C1744" s="0"/>
    </row>
    <row r="1745" spans="2:3">
      <c r="B1745" s="0"/>
      <c r="C1745" s="0"/>
    </row>
    <row r="1746" spans="2:3">
      <c r="B1746" s="0"/>
      <c r="C1746" s="0"/>
    </row>
    <row r="1747" spans="2:3">
      <c r="B1747" s="0"/>
      <c r="C1747" s="0"/>
    </row>
    <row r="1748" spans="2:3">
      <c r="B1748" s="0"/>
      <c r="C1748" s="0"/>
    </row>
    <row r="1749" spans="2:3">
      <c r="B1749" s="0"/>
      <c r="C1749" s="0"/>
    </row>
    <row r="1750" spans="2:3">
      <c r="B1750" s="0"/>
      <c r="C1750" s="0"/>
    </row>
    <row r="1751" spans="2:3">
      <c r="B1751" s="0"/>
      <c r="C1751" s="0"/>
    </row>
    <row r="1752" spans="2:3">
      <c r="B1752" s="0"/>
      <c r="C1752" s="0"/>
    </row>
    <row r="1753" spans="2:3">
      <c r="B1753" s="0"/>
      <c r="C1753" s="0"/>
    </row>
    <row r="1754" spans="2:3">
      <c r="B1754" s="0"/>
      <c r="C1754" s="0"/>
    </row>
    <row r="1755" spans="2:3">
      <c r="B1755" s="0"/>
      <c r="C1755" s="0"/>
    </row>
    <row r="1756" spans="2:3">
      <c r="B1756" s="0"/>
      <c r="C1756" s="0"/>
    </row>
    <row r="1757" spans="2:3">
      <c r="B1757" s="0"/>
      <c r="C1757" s="0"/>
    </row>
    <row r="1758" spans="2:3">
      <c r="B1758" s="0"/>
      <c r="C1758" s="0"/>
    </row>
    <row r="1759" spans="2:3">
      <c r="B1759" s="0"/>
      <c r="C1759" s="0"/>
    </row>
    <row r="1760" spans="2:3">
      <c r="B1760" s="0"/>
      <c r="C1760" s="0"/>
    </row>
    <row r="1761" spans="2:3">
      <c r="B1761" s="0"/>
      <c r="C1761" s="0"/>
    </row>
    <row r="1762" spans="2:3">
      <c r="B1762" s="0"/>
      <c r="C1762" s="0"/>
    </row>
    <row r="1763" spans="2:3">
      <c r="B1763" s="0"/>
      <c r="C1763" s="0"/>
    </row>
    <row r="1764" spans="2:3">
      <c r="B1764" s="0"/>
      <c r="C1764" s="0"/>
    </row>
    <row r="1765" spans="2:3">
      <c r="B1765" s="0"/>
      <c r="C1765" s="0"/>
    </row>
    <row r="1766" spans="2:3">
      <c r="B1766" s="0"/>
      <c r="C1766" s="0"/>
    </row>
    <row r="1767" spans="2:3">
      <c r="B1767" s="0"/>
      <c r="C1767" s="0"/>
    </row>
    <row r="1768" spans="2:3">
      <c r="B1768" s="0"/>
      <c r="C1768" s="0"/>
    </row>
    <row r="1769" spans="2:3">
      <c r="B1769" s="0"/>
      <c r="C1769" s="0"/>
    </row>
    <row r="1770" spans="2:3">
      <c r="B1770" s="0"/>
      <c r="C1770" s="0"/>
    </row>
    <row r="1771" spans="2:3">
      <c r="B1771" s="0"/>
      <c r="C1771" s="0"/>
    </row>
    <row r="1772" spans="2:3">
      <c r="B1772" s="0"/>
      <c r="C1772" s="0"/>
    </row>
    <row r="1773" spans="2:3">
      <c r="B1773" s="0"/>
      <c r="C1773" s="0"/>
    </row>
    <row r="1774" spans="2:3">
      <c r="B1774" s="0"/>
      <c r="C1774" s="0"/>
    </row>
    <row r="1775" spans="2:3">
      <c r="B1775" s="0"/>
      <c r="C1775" s="0"/>
    </row>
    <row r="1776" spans="2:3">
      <c r="B1776" s="0"/>
      <c r="C1776" s="0"/>
    </row>
    <row r="1777" spans="2:3">
      <c r="B1777" s="0"/>
      <c r="C1777" s="0"/>
    </row>
    <row r="1778" spans="2:3">
      <c r="B1778" s="0"/>
      <c r="C1778" s="0"/>
    </row>
    <row r="1779" spans="2:3">
      <c r="B1779" s="0"/>
      <c r="C1779" s="0"/>
    </row>
    <row r="1780" spans="2:3">
      <c r="B1780" s="0"/>
      <c r="C1780" s="0"/>
    </row>
    <row r="1781" spans="2:3">
      <c r="B1781" s="0"/>
      <c r="C1781" s="0"/>
    </row>
    <row r="1782" spans="2:3">
      <c r="B1782" s="0"/>
      <c r="C1782" s="0"/>
    </row>
    <row r="1783" spans="2:3">
      <c r="B1783" s="0"/>
      <c r="C1783" s="0"/>
    </row>
    <row r="1784" spans="2:3">
      <c r="B1784" s="0"/>
      <c r="C1784" s="0"/>
    </row>
    <row r="1785" spans="2:3">
      <c r="B1785" s="0"/>
      <c r="C1785" s="0"/>
    </row>
    <row r="1786" spans="2:3">
      <c r="B1786" s="0"/>
      <c r="C1786" s="0"/>
    </row>
    <row r="1787" spans="2:3">
      <c r="B1787" s="0"/>
      <c r="C1787" s="0"/>
    </row>
    <row r="1788" spans="2:3">
      <c r="B1788" s="0"/>
      <c r="C1788" s="0"/>
    </row>
    <row r="1789" spans="2:3">
      <c r="B1789" s="0"/>
      <c r="C1789" s="0"/>
    </row>
    <row r="1790" spans="2:3">
      <c r="B1790" s="0"/>
      <c r="C1790" s="0"/>
    </row>
    <row r="1791" spans="2:3">
      <c r="B1791" s="0"/>
      <c r="C1791" s="0"/>
    </row>
    <row r="1792" spans="2:3">
      <c r="B1792" s="0"/>
      <c r="C1792" s="0"/>
    </row>
    <row r="1793" spans="2:3">
      <c r="B1793" s="0"/>
      <c r="C1793" s="0"/>
    </row>
    <row r="1794" spans="2:3">
      <c r="B1794" s="0"/>
      <c r="C1794" s="0"/>
    </row>
    <row r="1795" spans="2:3">
      <c r="B1795" s="0"/>
      <c r="C1795" s="0"/>
    </row>
    <row r="1796" spans="2:3">
      <c r="B1796" s="0"/>
      <c r="C1796" s="0"/>
    </row>
    <row r="1797" spans="2:3">
      <c r="B1797" s="0"/>
      <c r="C1797" s="0"/>
    </row>
    <row r="1798" spans="2:3">
      <c r="B1798" s="0"/>
      <c r="C1798" s="0"/>
    </row>
    <row r="1799" spans="2:3">
      <c r="B1799" s="0"/>
      <c r="C1799" s="0"/>
    </row>
    <row r="1800" spans="2:3">
      <c r="B1800" s="0"/>
      <c r="C1800" s="0"/>
    </row>
    <row r="1801" spans="2:3">
      <c r="B1801" s="0"/>
      <c r="C1801" s="0"/>
    </row>
    <row r="1802" spans="2:3">
      <c r="B1802" s="0"/>
      <c r="C1802" s="0"/>
    </row>
    <row r="1803" spans="2:3">
      <c r="B1803" s="0"/>
      <c r="C1803" s="0"/>
    </row>
    <row r="1804" spans="2:3">
      <c r="B1804" s="0"/>
      <c r="C1804" s="0"/>
    </row>
    <row r="1805" spans="2:3">
      <c r="B1805" s="0"/>
      <c r="C1805" s="0"/>
    </row>
    <row r="1806" spans="2:3">
      <c r="B1806" s="0"/>
      <c r="C1806" s="0"/>
    </row>
    <row r="1807" spans="2:3">
      <c r="B1807" s="0"/>
      <c r="C1807" s="0"/>
    </row>
    <row r="1808" spans="2:3">
      <c r="B1808" s="0"/>
      <c r="C1808" s="0"/>
    </row>
    <row r="1809" spans="2:3">
      <c r="B1809" s="0"/>
      <c r="C1809" s="0"/>
    </row>
    <row r="1810" spans="2:3">
      <c r="B1810" s="0"/>
      <c r="C1810" s="0"/>
    </row>
    <row r="1811" spans="2:3">
      <c r="B1811" s="0"/>
      <c r="C1811" s="0"/>
    </row>
    <row r="1812" spans="2:3">
      <c r="B1812" s="0"/>
      <c r="C1812" s="0"/>
    </row>
    <row r="1813" spans="2:3">
      <c r="B1813" s="0"/>
      <c r="C1813" s="0"/>
    </row>
    <row r="1814" spans="2:3">
      <c r="B1814" s="0"/>
      <c r="C1814" s="0"/>
    </row>
    <row r="1815" spans="2:3">
      <c r="B1815" s="0"/>
      <c r="C1815" s="0"/>
    </row>
    <row r="1816" spans="2:3">
      <c r="B1816" s="0"/>
      <c r="C1816" s="0"/>
    </row>
    <row r="1817" spans="2:3">
      <c r="B1817" s="0"/>
      <c r="C1817" s="0"/>
    </row>
    <row r="1818" spans="2:3">
      <c r="B1818" s="0"/>
      <c r="C1818" s="0"/>
    </row>
    <row r="1819" spans="2:3">
      <c r="B1819" s="0"/>
      <c r="C1819" s="0"/>
    </row>
    <row r="1820" spans="2:3">
      <c r="B1820" s="0"/>
      <c r="C1820" s="0"/>
    </row>
    <row r="1821" spans="2:3">
      <c r="B1821" s="0"/>
      <c r="C1821" s="0"/>
    </row>
    <row r="1822" spans="2:3">
      <c r="B1822" s="0"/>
      <c r="C1822" s="0"/>
    </row>
    <row r="1823" spans="2:3">
      <c r="B1823" s="0"/>
      <c r="C1823" s="0"/>
    </row>
    <row r="1824" spans="2:3">
      <c r="B1824" s="0"/>
      <c r="C1824" s="0"/>
    </row>
    <row r="1825" spans="2:3">
      <c r="B1825" s="0"/>
      <c r="C1825" s="0"/>
    </row>
    <row r="1826" spans="2:3">
      <c r="B1826" s="0"/>
      <c r="C1826" s="0"/>
    </row>
    <row r="1827" spans="2:3">
      <c r="B1827" s="0"/>
      <c r="C1827" s="0"/>
    </row>
    <row r="1828" spans="2:3">
      <c r="B1828" s="0"/>
      <c r="C1828" s="0"/>
    </row>
    <row r="1829" spans="2:3">
      <c r="B1829" s="0"/>
      <c r="C1829" s="0"/>
    </row>
    <row r="1830" spans="2:3">
      <c r="B1830" s="0"/>
      <c r="C1830" s="0"/>
    </row>
    <row r="1831" spans="2:3">
      <c r="B1831" s="0"/>
      <c r="C1831" s="0"/>
    </row>
    <row r="1832" spans="2:3">
      <c r="B1832" s="0"/>
      <c r="C1832" s="0"/>
    </row>
    <row r="1833" spans="2:3">
      <c r="B1833" s="0"/>
      <c r="C1833" s="0"/>
    </row>
    <row r="1834" spans="2:3">
      <c r="B1834" s="0"/>
      <c r="C1834" s="0"/>
    </row>
    <row r="1835" spans="2:3">
      <c r="B1835" s="0"/>
      <c r="C1835" s="0"/>
    </row>
    <row r="1836" spans="2:3">
      <c r="B1836" s="0"/>
      <c r="C1836" s="0"/>
    </row>
    <row r="1837" spans="2:3">
      <c r="B1837" s="0"/>
      <c r="C1837" s="0"/>
    </row>
    <row r="1838" spans="2:3">
      <c r="B1838" s="0"/>
      <c r="C1838" s="0"/>
    </row>
    <row r="1839" spans="2:3">
      <c r="B1839" s="0"/>
      <c r="C1839" s="0"/>
    </row>
    <row r="1840" spans="2:3">
      <c r="B1840" s="0"/>
      <c r="C1840" s="0"/>
    </row>
    <row r="1841" spans="2:3">
      <c r="B1841" s="0"/>
      <c r="C1841" s="0"/>
    </row>
    <row r="1842" spans="2:3">
      <c r="B1842" s="0"/>
      <c r="C1842" s="0"/>
    </row>
    <row r="1843" spans="2:3">
      <c r="B1843" s="0"/>
      <c r="C1843" s="0"/>
    </row>
    <row r="1844" spans="2:3">
      <c r="B1844" s="0"/>
      <c r="C1844" s="0"/>
    </row>
    <row r="1845" spans="2:3">
      <c r="B1845" s="0"/>
      <c r="C1845" s="0"/>
    </row>
    <row r="1846" spans="2:3">
      <c r="B1846" s="0"/>
      <c r="C1846" s="0"/>
    </row>
    <row r="1847" spans="2:3">
      <c r="B1847" s="0"/>
      <c r="C1847" s="0"/>
    </row>
    <row r="1848" spans="2:3">
      <c r="B1848" s="0"/>
      <c r="C1848" s="0"/>
    </row>
    <row r="1849" spans="2:3">
      <c r="B1849" s="0"/>
      <c r="C1849" s="0"/>
    </row>
    <row r="1850" spans="2:3">
      <c r="B1850" s="0"/>
      <c r="C1850" s="0"/>
    </row>
    <row r="1851" spans="2:3">
      <c r="B1851" s="0"/>
      <c r="C1851" s="0"/>
    </row>
    <row r="1852" spans="2:3">
      <c r="B1852" s="0"/>
      <c r="C1852" s="0"/>
    </row>
    <row r="1853" spans="2:3">
      <c r="B1853" s="0"/>
      <c r="C1853" s="0"/>
    </row>
    <row r="1854" spans="2:3">
      <c r="B1854" s="0"/>
      <c r="C1854" s="0"/>
    </row>
    <row r="1855" spans="2:3">
      <c r="B1855" s="0"/>
      <c r="C1855" s="0"/>
    </row>
    <row r="1856" spans="2:3">
      <c r="B1856" s="0"/>
      <c r="C1856" s="0"/>
    </row>
    <row r="1857" spans="2:3">
      <c r="B1857" s="0"/>
      <c r="C1857" s="0"/>
    </row>
    <row r="1858" spans="2:3">
      <c r="B1858" s="0"/>
      <c r="C1858" s="0"/>
    </row>
    <row r="1859" spans="2:3">
      <c r="B1859" s="0"/>
      <c r="C1859" s="0"/>
    </row>
    <row r="1860" spans="2:3">
      <c r="B1860" s="0"/>
      <c r="C1860" s="0"/>
    </row>
    <row r="1861" spans="2:3">
      <c r="B1861" s="0"/>
      <c r="C1861" s="0"/>
    </row>
    <row r="1862" spans="2:3">
      <c r="B1862" s="0"/>
      <c r="C1862" s="0"/>
    </row>
    <row r="1863" spans="2:3">
      <c r="B1863" s="0"/>
      <c r="C1863" s="0"/>
    </row>
    <row r="1864" spans="2:3">
      <c r="B1864" s="0"/>
      <c r="C1864" s="0"/>
    </row>
    <row r="1865" spans="2:3">
      <c r="B1865" s="0"/>
      <c r="C1865" s="0"/>
    </row>
    <row r="1866" spans="2:3">
      <c r="B1866" s="0"/>
      <c r="C1866" s="0"/>
    </row>
    <row r="1867" spans="2:3">
      <c r="B1867" s="0"/>
      <c r="C1867" s="0"/>
    </row>
    <row r="1868" spans="2:3">
      <c r="B1868" s="0"/>
      <c r="C1868" s="0"/>
    </row>
    <row r="1869" spans="2:3">
      <c r="B1869" s="0"/>
      <c r="C1869" s="0"/>
    </row>
    <row r="1870" spans="2:3">
      <c r="B1870" s="0"/>
      <c r="C1870" s="0"/>
    </row>
    <row r="1871" spans="2:3">
      <c r="B1871" s="0"/>
      <c r="C1871" s="0"/>
    </row>
    <row r="1872" spans="2:3">
      <c r="B1872" s="0"/>
      <c r="C1872" s="0"/>
    </row>
    <row r="1873" spans="2:3">
      <c r="B1873" s="0"/>
      <c r="C1873" s="0"/>
    </row>
    <row r="1874" spans="2:3">
      <c r="B1874" s="0"/>
      <c r="C1874" s="0"/>
    </row>
    <row r="1875" spans="2:3">
      <c r="B1875" s="0"/>
      <c r="C1875" s="0"/>
    </row>
    <row r="1876" spans="2:3">
      <c r="B1876" s="0"/>
      <c r="C1876" s="0"/>
    </row>
    <row r="1877" spans="2:3">
      <c r="B1877" s="0"/>
      <c r="C1877" s="0"/>
    </row>
    <row r="1878" spans="2:3">
      <c r="B1878" s="0"/>
      <c r="C1878" s="0"/>
    </row>
    <row r="1879" spans="2:3">
      <c r="B1879" s="0"/>
      <c r="C1879" s="0"/>
    </row>
    <row r="1880" spans="2:3">
      <c r="B1880" s="0"/>
      <c r="C1880" s="0"/>
    </row>
    <row r="1881" spans="2:3">
      <c r="B1881" s="0"/>
      <c r="C1881" s="0"/>
    </row>
    <row r="1882" spans="2:3">
      <c r="B1882" s="0"/>
      <c r="C1882" s="0"/>
    </row>
    <row r="1883" spans="2:3">
      <c r="B1883" s="0"/>
      <c r="C1883" s="0"/>
    </row>
    <row r="1884" spans="2:3">
      <c r="B1884" s="0"/>
      <c r="C1884" s="0"/>
    </row>
    <row r="1885" spans="2:3">
      <c r="B1885" s="0"/>
      <c r="C1885" s="0"/>
    </row>
    <row r="1886" spans="2:3">
      <c r="B1886" s="0"/>
      <c r="C1886" s="0"/>
    </row>
    <row r="1887" spans="2:3">
      <c r="B1887" s="0"/>
      <c r="C1887" s="0"/>
    </row>
    <row r="1888" spans="2:3">
      <c r="B1888" s="0"/>
      <c r="C1888" s="0"/>
    </row>
    <row r="1889" spans="2:3">
      <c r="B1889" s="0"/>
      <c r="C1889" s="0"/>
    </row>
    <row r="1890" spans="2:3">
      <c r="B1890" s="0"/>
      <c r="C1890" s="0"/>
    </row>
    <row r="1891" spans="2:3">
      <c r="B1891" s="0"/>
      <c r="C1891" s="0"/>
    </row>
    <row r="1892" spans="2:3">
      <c r="B1892" s="0"/>
      <c r="C1892" s="0"/>
    </row>
    <row r="1893" spans="2:3">
      <c r="B1893" s="0"/>
      <c r="C1893" s="0"/>
    </row>
    <row r="1894" spans="2:3">
      <c r="B1894" s="0"/>
      <c r="C1894" s="0"/>
    </row>
    <row r="1895" spans="2:3">
      <c r="B1895" s="0"/>
      <c r="C1895" s="0"/>
    </row>
    <row r="1896" spans="2:3">
      <c r="B1896" s="0"/>
      <c r="C1896" s="0"/>
    </row>
    <row r="1897" spans="2:3">
      <c r="B1897" s="0"/>
      <c r="C1897" s="0"/>
    </row>
    <row r="1898" spans="2:3">
      <c r="B1898" s="0"/>
      <c r="C1898" s="0"/>
    </row>
    <row r="1899" spans="2:3">
      <c r="B1899" s="0"/>
      <c r="C1899" s="0"/>
    </row>
    <row r="1900" spans="2:3">
      <c r="B1900" s="0"/>
      <c r="C1900" s="0"/>
    </row>
    <row r="1901" spans="2:3">
      <c r="B1901" s="0"/>
      <c r="C1901" s="0"/>
    </row>
    <row r="1902" spans="2:3">
      <c r="B1902" s="0"/>
      <c r="C1902" s="0"/>
    </row>
    <row r="1903" spans="2:3">
      <c r="B1903" s="0"/>
      <c r="C1903" s="0"/>
    </row>
    <row r="1904" spans="2:3">
      <c r="B1904" s="0"/>
      <c r="C1904" s="0"/>
    </row>
    <row r="1905" spans="2:3">
      <c r="B1905" s="0"/>
      <c r="C1905" s="0"/>
    </row>
    <row r="1906" spans="2:3">
      <c r="B1906" s="0"/>
      <c r="C1906" s="0"/>
    </row>
    <row r="1907" spans="2:3">
      <c r="B1907" s="0"/>
      <c r="C1907" s="0"/>
    </row>
    <row r="1908" spans="2:3">
      <c r="B1908" s="0"/>
      <c r="C1908" s="0"/>
    </row>
    <row r="1909" spans="2:3">
      <c r="B1909" s="0"/>
      <c r="C1909" s="0"/>
    </row>
    <row r="1910" spans="2:3">
      <c r="B1910" s="0"/>
      <c r="C1910" s="0"/>
    </row>
    <row r="1911" spans="2:3">
      <c r="B1911" s="0"/>
      <c r="C1911" s="0"/>
    </row>
    <row r="1912" spans="2:3">
      <c r="B1912" s="0"/>
      <c r="C1912" s="0"/>
    </row>
    <row r="1913" spans="2:3">
      <c r="B1913" s="0"/>
      <c r="C1913" s="0"/>
    </row>
    <row r="1914" spans="2:3">
      <c r="B1914" s="0"/>
      <c r="C1914" s="0"/>
    </row>
    <row r="1915" spans="2:3">
      <c r="B1915" s="0"/>
      <c r="C1915" s="0"/>
    </row>
    <row r="1916" spans="2:3">
      <c r="B1916" s="0"/>
      <c r="C1916" s="0"/>
    </row>
    <row r="1917" spans="2:3">
      <c r="B1917" s="0"/>
      <c r="C1917" s="0"/>
    </row>
    <row r="1918" spans="2:3">
      <c r="B1918" s="0"/>
      <c r="C1918" s="0"/>
    </row>
    <row r="1919" spans="2:3">
      <c r="B1919" s="0"/>
      <c r="C1919" s="0"/>
    </row>
    <row r="1920" spans="2:3">
      <c r="B1920" s="0"/>
      <c r="C1920" s="0"/>
    </row>
    <row r="1921" spans="2:3">
      <c r="B1921" s="0"/>
      <c r="C1921" s="0"/>
    </row>
    <row r="1922" spans="2:3">
      <c r="B1922" s="0"/>
      <c r="C1922" s="0"/>
    </row>
    <row r="1923" spans="2:3">
      <c r="B1923" s="0"/>
      <c r="C1923" s="0"/>
    </row>
    <row r="1924" spans="2:3">
      <c r="B1924" s="0"/>
      <c r="C1924" s="0"/>
    </row>
    <row r="1925" spans="2:3">
      <c r="B1925" s="0"/>
      <c r="C1925" s="0"/>
    </row>
    <row r="1926" spans="2:3">
      <c r="B1926" s="0"/>
      <c r="C1926" s="0"/>
    </row>
    <row r="1927" spans="2:3">
      <c r="B1927" s="0"/>
      <c r="C1927" s="0"/>
    </row>
    <row r="1928" spans="2:3">
      <c r="B1928" s="0"/>
      <c r="C1928" s="0"/>
    </row>
    <row r="1929" spans="2:3">
      <c r="B1929" s="0"/>
      <c r="C1929" s="0"/>
    </row>
    <row r="1930" spans="2:3">
      <c r="B1930" s="0"/>
      <c r="C1930" s="0"/>
    </row>
    <row r="1931" spans="2:3">
      <c r="B1931" s="0"/>
      <c r="C1931" s="0"/>
    </row>
    <row r="1932" spans="2:3">
      <c r="B1932" s="0"/>
      <c r="C1932" s="0"/>
    </row>
    <row r="1933" spans="2:3">
      <c r="B1933" s="0"/>
      <c r="C1933" s="0"/>
    </row>
    <row r="1934" spans="2:3">
      <c r="B1934" s="0"/>
      <c r="C1934" s="0"/>
    </row>
    <row r="1935" spans="2:3">
      <c r="B1935" s="0"/>
      <c r="C1935" s="0"/>
    </row>
    <row r="1936" spans="2:3">
      <c r="B1936" s="0"/>
      <c r="C1936" s="0"/>
    </row>
    <row r="1937" spans="2:3">
      <c r="B1937" s="0"/>
      <c r="C1937" s="0"/>
    </row>
    <row r="1938" spans="2:3">
      <c r="B1938" s="0"/>
      <c r="C1938" s="0"/>
    </row>
    <row r="1939" spans="2:3">
      <c r="B1939" s="0"/>
      <c r="C1939" s="0"/>
    </row>
    <row r="1940" spans="2:3">
      <c r="B1940" s="0"/>
      <c r="C1940" s="0"/>
    </row>
    <row r="1941" spans="2:3">
      <c r="B1941" s="0"/>
      <c r="C1941" s="0"/>
    </row>
    <row r="1942" spans="2:3">
      <c r="B1942" s="0"/>
      <c r="C1942" s="0"/>
    </row>
    <row r="1943" spans="2:3">
      <c r="B1943" s="0"/>
      <c r="C1943" s="0"/>
    </row>
    <row r="1944" spans="2:3">
      <c r="B1944" s="0"/>
      <c r="C1944" s="0"/>
    </row>
    <row r="1945" spans="2:3">
      <c r="B1945" s="0"/>
      <c r="C1945" s="0"/>
    </row>
    <row r="1946" spans="2:3">
      <c r="B1946" s="0"/>
      <c r="C1946" s="0"/>
    </row>
    <row r="1947" spans="2:3">
      <c r="B1947" s="0"/>
      <c r="C1947" s="0"/>
    </row>
    <row r="1948" spans="2:3">
      <c r="B1948" s="0"/>
      <c r="C1948" s="0"/>
    </row>
    <row r="1949" spans="2:3">
      <c r="B1949" s="0"/>
      <c r="C1949" s="0"/>
    </row>
    <row r="1950" spans="2:3">
      <c r="B1950" s="0"/>
      <c r="C1950" s="0"/>
    </row>
    <row r="1951" spans="2:3">
      <c r="B1951" s="0"/>
      <c r="C1951" s="0"/>
    </row>
    <row r="1952" spans="2:3">
      <c r="B1952" s="0"/>
      <c r="C1952" s="0"/>
    </row>
    <row r="1953" spans="2:3">
      <c r="B1953" s="0"/>
      <c r="C1953" s="0"/>
    </row>
    <row r="1954" spans="2:3">
      <c r="B1954" s="0"/>
      <c r="C1954" s="0"/>
    </row>
    <row r="1955" spans="2:3">
      <c r="B1955" s="0"/>
      <c r="C1955" s="0"/>
    </row>
    <row r="1956" spans="2:3">
      <c r="B1956" s="0"/>
      <c r="C1956" s="0"/>
    </row>
    <row r="1957" spans="2:3">
      <c r="B1957" s="0"/>
      <c r="C1957" s="0"/>
    </row>
    <row r="1958" spans="2:3">
      <c r="B1958" s="0"/>
      <c r="C1958" s="0"/>
    </row>
    <row r="1959" spans="2:3">
      <c r="B1959" s="0"/>
      <c r="C1959" s="0"/>
    </row>
    <row r="1960" spans="2:3">
      <c r="B1960" s="0"/>
      <c r="C1960" s="0"/>
    </row>
    <row r="1961" spans="2:3">
      <c r="B1961" s="0"/>
      <c r="C1961" s="0"/>
    </row>
    <row r="1962" spans="2:3">
      <c r="B1962" s="0"/>
      <c r="C1962" s="0"/>
    </row>
    <row r="1963" spans="2:3">
      <c r="B1963" s="0"/>
      <c r="C1963" s="0"/>
    </row>
    <row r="1964" spans="2:3">
      <c r="B1964" s="0"/>
      <c r="C1964" s="0"/>
    </row>
    <row r="1965" spans="2:3">
      <c r="B1965" s="0"/>
      <c r="C1965" s="0"/>
    </row>
    <row r="1966" spans="2:3">
      <c r="B1966" s="0"/>
      <c r="C1966" s="0"/>
    </row>
    <row r="1967" spans="2:3">
      <c r="B1967" s="0"/>
      <c r="C1967" s="0"/>
    </row>
    <row r="1968" spans="2:3">
      <c r="B1968" s="0"/>
      <c r="C1968" s="0"/>
    </row>
    <row r="1969" spans="2:3">
      <c r="B1969" s="0"/>
      <c r="C1969" s="0"/>
    </row>
    <row r="1970" spans="2:3">
      <c r="B1970" s="0"/>
      <c r="C1970" s="0"/>
    </row>
    <row r="1971" spans="2:3">
      <c r="B1971" s="0"/>
      <c r="C1971" s="0"/>
    </row>
    <row r="1972" spans="2:3">
      <c r="B1972" s="0"/>
      <c r="C1972" s="0"/>
    </row>
    <row r="1973" spans="2:3">
      <c r="B1973" s="0"/>
      <c r="C1973" s="0"/>
    </row>
    <row r="1974" spans="2:3">
      <c r="B1974" s="0"/>
      <c r="C1974" s="0"/>
    </row>
    <row r="1975" spans="2:3">
      <c r="B1975" s="0"/>
      <c r="C1975" s="0"/>
    </row>
    <row r="1976" spans="2:3">
      <c r="B1976" s="0"/>
      <c r="C1976" s="0"/>
    </row>
    <row r="1977" spans="2:3">
      <c r="B1977" s="0"/>
      <c r="C1977" s="0"/>
    </row>
    <row r="1978" spans="2:3">
      <c r="B1978" s="0"/>
      <c r="C1978" s="0"/>
    </row>
    <row r="1979" spans="2:3">
      <c r="B1979" s="0"/>
      <c r="C1979" s="0"/>
    </row>
    <row r="1980" spans="2:3">
      <c r="B1980" s="0"/>
      <c r="C1980" s="0"/>
    </row>
    <row r="1981" spans="2:3">
      <c r="B1981" s="0"/>
      <c r="C1981" s="0"/>
    </row>
    <row r="1982" spans="2:3">
      <c r="B1982" s="0"/>
      <c r="C1982" s="0"/>
    </row>
    <row r="1983" spans="2:3">
      <c r="B1983" s="0"/>
      <c r="C1983" s="0"/>
    </row>
    <row r="1984" spans="2:3">
      <c r="B1984" s="0"/>
      <c r="C1984" s="0"/>
    </row>
    <row r="1985" spans="2:3">
      <c r="B1985" s="0"/>
      <c r="C1985" s="0"/>
    </row>
    <row r="1986" spans="2:3">
      <c r="B1986" s="0"/>
      <c r="C1986" s="0"/>
    </row>
    <row r="1987" spans="2:3">
      <c r="B1987" s="0"/>
      <c r="C1987" s="0"/>
    </row>
    <row r="1988" spans="2:3">
      <c r="B1988" s="0"/>
      <c r="C1988" s="0"/>
    </row>
    <row r="1989" spans="2:3">
      <c r="B1989" s="0"/>
      <c r="C1989" s="0"/>
    </row>
    <row r="1990" spans="2:3">
      <c r="B1990" s="0"/>
      <c r="C1990" s="0"/>
    </row>
    <row r="1991" spans="2:3">
      <c r="B1991" s="0"/>
      <c r="C1991" s="0"/>
    </row>
    <row r="1992" spans="2:3">
      <c r="B1992" s="0"/>
      <c r="C1992" s="0"/>
    </row>
    <row r="1993" spans="2:3">
      <c r="B1993" s="0"/>
      <c r="C1993" s="0"/>
    </row>
    <row r="1994" spans="2:3">
      <c r="B1994" s="0"/>
      <c r="C1994" s="0"/>
    </row>
    <row r="1995" spans="2:3">
      <c r="B1995" s="0"/>
      <c r="C1995" s="0"/>
    </row>
    <row r="1996" spans="2:3">
      <c r="B1996" s="0"/>
      <c r="C1996" s="0"/>
    </row>
    <row r="1997" spans="2:3">
      <c r="B1997" s="0"/>
      <c r="C1997" s="0"/>
    </row>
    <row r="1998" spans="2:3">
      <c r="B1998" s="0"/>
      <c r="C1998" s="0"/>
    </row>
    <row r="1999" spans="2:3">
      <c r="B1999" s="0"/>
      <c r="C1999" s="0"/>
    </row>
    <row r="2000" spans="2:3">
      <c r="B2000" s="0"/>
      <c r="C2000" s="0"/>
    </row>
    <row r="2001" spans="2:3">
      <c r="B2001" s="0"/>
      <c r="C2001" s="0"/>
    </row>
    <row r="2002" spans="2:3">
      <c r="B2002" s="0"/>
      <c r="C2002" s="0"/>
    </row>
    <row r="2003" spans="2:3">
      <c r="B2003" s="0"/>
      <c r="C2003" s="0"/>
    </row>
    <row r="2004" spans="2:3">
      <c r="B2004" s="0"/>
      <c r="C2004" s="0"/>
    </row>
    <row r="2005" spans="2:3">
      <c r="B2005" s="0"/>
      <c r="C2005" s="0"/>
    </row>
    <row r="2006" spans="2:3">
      <c r="B2006" s="0"/>
      <c r="C2006" s="0"/>
    </row>
    <row r="2007" spans="2:3">
      <c r="B2007" s="0"/>
      <c r="C2007" s="0"/>
    </row>
    <row r="2008" spans="2:3">
      <c r="B2008" s="0"/>
      <c r="C2008" s="0"/>
    </row>
    <row r="2009" spans="2:3">
      <c r="B2009" s="0"/>
      <c r="C2009" s="0"/>
    </row>
    <row r="2010" spans="2:3">
      <c r="B2010" s="0"/>
      <c r="C2010" s="0"/>
    </row>
    <row r="2011" spans="2:3">
      <c r="B2011" s="0"/>
      <c r="C2011" s="0"/>
    </row>
    <row r="2012" spans="2:3">
      <c r="B2012" s="0"/>
      <c r="C2012" s="0"/>
    </row>
    <row r="2013" spans="2:3">
      <c r="B2013" s="0"/>
      <c r="C2013" s="0"/>
    </row>
    <row r="2014" spans="2:3">
      <c r="B2014" s="0"/>
      <c r="C2014" s="0"/>
    </row>
    <row r="2015" spans="2:3">
      <c r="B2015" s="0"/>
      <c r="C2015" s="0"/>
    </row>
    <row r="2016" spans="2:3">
      <c r="B2016" s="0"/>
      <c r="C2016" s="0"/>
    </row>
    <row r="2017" spans="2:3">
      <c r="B2017" s="0"/>
      <c r="C2017" s="0"/>
    </row>
    <row r="2018" spans="2:3">
      <c r="B2018" s="0"/>
      <c r="C2018" s="0"/>
    </row>
    <row r="2019" spans="2:3">
      <c r="B2019" s="0"/>
      <c r="C2019" s="0"/>
    </row>
    <row r="2020" spans="2:3">
      <c r="B2020" s="0"/>
      <c r="C2020" s="0"/>
    </row>
    <row r="2021" spans="2:3">
      <c r="B2021" s="0"/>
      <c r="C2021" s="0"/>
    </row>
    <row r="2022" spans="2:3">
      <c r="B2022" s="0"/>
      <c r="C2022" s="0"/>
    </row>
    <row r="2023" spans="2:3">
      <c r="B2023" s="0"/>
      <c r="C2023" s="0"/>
    </row>
    <row r="2024" spans="2:3">
      <c r="B2024" s="0"/>
      <c r="C2024" s="0"/>
    </row>
    <row r="2025" spans="2:3">
      <c r="B2025" s="0"/>
      <c r="C2025" s="0"/>
    </row>
    <row r="2026" spans="2:3">
      <c r="B2026" s="0"/>
      <c r="C2026" s="0"/>
    </row>
    <row r="2027" spans="2:3">
      <c r="B2027" s="0"/>
      <c r="C2027" s="0"/>
    </row>
    <row r="2028" spans="2:3">
      <c r="B2028" s="0"/>
      <c r="C2028" s="0"/>
    </row>
    <row r="2029" spans="2:3">
      <c r="B2029" s="0"/>
      <c r="C2029" s="0"/>
    </row>
    <row r="2030" spans="2:3">
      <c r="B2030" s="0"/>
      <c r="C2030" s="0"/>
    </row>
    <row r="2031" spans="2:3">
      <c r="B2031" s="0"/>
      <c r="C2031" s="0"/>
    </row>
    <row r="2032" spans="2:3">
      <c r="B2032" s="0"/>
      <c r="C2032" s="0"/>
    </row>
    <row r="2033" spans="2:3">
      <c r="B2033" s="0"/>
      <c r="C2033" s="0"/>
    </row>
    <row r="2034" spans="2:3">
      <c r="B2034" s="0"/>
      <c r="C2034" s="0"/>
    </row>
    <row r="2035" spans="2:3">
      <c r="B2035" s="0"/>
      <c r="C2035" s="0"/>
    </row>
    <row r="2036" spans="2:3">
      <c r="B2036" s="0"/>
      <c r="C2036" s="0"/>
    </row>
    <row r="2037" spans="2:3">
      <c r="B2037" s="0"/>
      <c r="C2037" s="0"/>
    </row>
    <row r="2038" spans="2:3">
      <c r="B2038" s="0"/>
      <c r="C2038" s="0"/>
    </row>
    <row r="2039" spans="2:3">
      <c r="B2039" s="0"/>
      <c r="C2039" s="0"/>
    </row>
    <row r="2040" spans="2:3">
      <c r="B2040" s="0"/>
      <c r="C2040" s="0"/>
    </row>
    <row r="2041" spans="2:3">
      <c r="B2041" s="0"/>
      <c r="C2041" s="0"/>
    </row>
    <row r="2042" spans="2:3">
      <c r="B2042" s="0"/>
      <c r="C2042" s="0"/>
    </row>
    <row r="2043" spans="2:3">
      <c r="B2043" s="0"/>
      <c r="C2043" s="0"/>
    </row>
    <row r="2044" spans="2:3">
      <c r="B2044" s="0"/>
      <c r="C2044" s="0"/>
    </row>
    <row r="2045" spans="2:3">
      <c r="B2045" s="0"/>
      <c r="C2045" s="0"/>
    </row>
    <row r="2046" spans="2:3">
      <c r="B2046" s="0"/>
      <c r="C2046" s="0"/>
    </row>
    <row r="2047" spans="2:3">
      <c r="B2047" s="0"/>
      <c r="C2047" s="0"/>
    </row>
    <row r="2048" spans="2:3">
      <c r="B2048" s="0"/>
      <c r="C2048" s="0"/>
    </row>
    <row r="2049" spans="2:3">
      <c r="B2049" s="0"/>
      <c r="C2049" s="0"/>
    </row>
    <row r="2050" spans="2:3">
      <c r="B2050" s="0"/>
      <c r="C2050" s="0"/>
    </row>
    <row r="2051" spans="2:3">
      <c r="B2051" s="0"/>
      <c r="C2051" s="0"/>
    </row>
    <row r="2052" spans="2:3">
      <c r="B2052" s="0"/>
      <c r="C2052" s="0"/>
    </row>
    <row r="2053" spans="2:3">
      <c r="B2053" s="0"/>
      <c r="C2053" s="0"/>
    </row>
    <row r="2054" spans="2:3">
      <c r="B2054" s="0"/>
      <c r="C2054" s="0"/>
    </row>
    <row r="2055" spans="2:3">
      <c r="B2055" s="0"/>
      <c r="C2055" s="0"/>
    </row>
    <row r="2056" spans="2:3">
      <c r="B2056" s="0"/>
      <c r="C2056" s="0"/>
    </row>
    <row r="2057" spans="2:3">
      <c r="B2057" s="0"/>
      <c r="C2057" s="0"/>
    </row>
    <row r="2058" spans="2:3">
      <c r="B2058" s="0"/>
      <c r="C2058" s="0"/>
    </row>
    <row r="2059" spans="2:3">
      <c r="B2059" s="0"/>
      <c r="C2059" s="0"/>
    </row>
    <row r="2060" spans="2:3">
      <c r="B2060" s="0"/>
      <c r="C2060" s="0"/>
    </row>
    <row r="2061" spans="2:3">
      <c r="B2061" s="0"/>
      <c r="C2061" s="0"/>
    </row>
    <row r="2062" spans="2:3">
      <c r="B2062" s="0"/>
      <c r="C2062" s="0"/>
    </row>
    <row r="2063" spans="2:3">
      <c r="B2063" s="0"/>
      <c r="C2063" s="0"/>
    </row>
    <row r="2064" spans="2:3">
      <c r="B2064" s="0"/>
      <c r="C2064" s="0"/>
    </row>
    <row r="2065" spans="2:3">
      <c r="B2065" s="0"/>
      <c r="C2065" s="0"/>
    </row>
    <row r="2066" spans="2:3">
      <c r="B2066" s="0"/>
      <c r="C2066" s="0"/>
    </row>
    <row r="2067" spans="2:3">
      <c r="B2067" s="0"/>
      <c r="C2067" s="0"/>
    </row>
    <row r="2068" spans="2:3">
      <c r="B2068" s="0"/>
      <c r="C2068" s="0"/>
    </row>
    <row r="2069" spans="2:3">
      <c r="B2069" s="0"/>
      <c r="C2069" s="0"/>
    </row>
    <row r="2070" spans="2:3">
      <c r="B2070" s="0"/>
      <c r="C2070" s="0"/>
    </row>
    <row r="2071" spans="2:3">
      <c r="B2071" s="0"/>
      <c r="C2071" s="0"/>
    </row>
    <row r="2072" spans="2:3">
      <c r="B2072" s="0"/>
      <c r="C2072" s="0"/>
    </row>
    <row r="2073" spans="2:3">
      <c r="B2073" s="0"/>
      <c r="C2073" s="0"/>
    </row>
    <row r="2074" spans="2:3">
      <c r="B2074" s="0"/>
      <c r="C2074" s="0"/>
    </row>
    <row r="2075" spans="2:3">
      <c r="B2075" s="0"/>
      <c r="C2075" s="0"/>
    </row>
    <row r="2076" spans="2:3">
      <c r="B2076" s="0"/>
      <c r="C2076" s="0"/>
    </row>
    <row r="2077" spans="2:3">
      <c r="B2077" s="0"/>
      <c r="C2077" s="0"/>
    </row>
    <row r="2078" spans="2:3">
      <c r="B2078" s="0"/>
      <c r="C2078" s="0"/>
    </row>
    <row r="2079" spans="2:3">
      <c r="B2079" s="0"/>
      <c r="C2079" s="0"/>
    </row>
    <row r="2080" spans="2:3">
      <c r="B2080" s="0"/>
      <c r="C2080" s="0"/>
    </row>
    <row r="2081" spans="2:3">
      <c r="B2081" s="0"/>
      <c r="C2081" s="0"/>
    </row>
    <row r="2082" spans="2:3">
      <c r="B2082" s="0"/>
      <c r="C2082" s="0"/>
    </row>
    <row r="2083" spans="2:3">
      <c r="B2083" s="0"/>
      <c r="C2083" s="0"/>
    </row>
    <row r="2084" spans="2:3">
      <c r="B2084" s="0"/>
      <c r="C2084" s="0"/>
    </row>
    <row r="2085" spans="2:3">
      <c r="B2085" s="0"/>
      <c r="C2085" s="0"/>
    </row>
    <row r="2086" spans="2:3">
      <c r="B2086" s="0"/>
      <c r="C2086" s="0"/>
    </row>
    <row r="2087" spans="2:3">
      <c r="B2087" s="0"/>
      <c r="C2087" s="0"/>
    </row>
    <row r="2088" spans="2:3">
      <c r="B2088" s="0"/>
      <c r="C2088" s="0"/>
    </row>
    <row r="2089" spans="2:3">
      <c r="B2089" s="0"/>
      <c r="C2089" s="0"/>
    </row>
    <row r="2090" spans="2:3">
      <c r="B2090" s="0"/>
      <c r="C2090" s="0"/>
    </row>
    <row r="2091" spans="2:3">
      <c r="B2091" s="0"/>
      <c r="C2091" s="0"/>
    </row>
    <row r="2092" spans="2:3">
      <c r="B2092" s="0"/>
      <c r="C2092" s="0"/>
    </row>
    <row r="2093" spans="2:3">
      <c r="B2093" s="0"/>
      <c r="C2093" s="0"/>
    </row>
    <row r="2094" spans="2:3">
      <c r="B2094" s="0"/>
      <c r="C2094" s="0"/>
    </row>
    <row r="2095" spans="2:3">
      <c r="B2095" s="0"/>
      <c r="C2095" s="0"/>
    </row>
    <row r="2096" spans="2:3">
      <c r="B2096" s="0"/>
      <c r="C2096" s="0"/>
    </row>
    <row r="2097" spans="2:3">
      <c r="B2097" s="0"/>
      <c r="C2097" s="0"/>
    </row>
    <row r="2098" spans="2:3">
      <c r="B2098" s="0"/>
      <c r="C2098" s="0"/>
    </row>
    <row r="2099" spans="2:3">
      <c r="B2099" s="0"/>
      <c r="C2099" s="0"/>
    </row>
    <row r="2100" spans="2:3">
      <c r="B2100" s="0"/>
      <c r="C2100" s="0"/>
    </row>
    <row r="2101" spans="2:3">
      <c r="B2101" s="0"/>
      <c r="C2101" s="0"/>
    </row>
    <row r="2102" spans="2:3">
      <c r="B2102" s="0"/>
      <c r="C2102" s="0"/>
    </row>
    <row r="2103" spans="2:3">
      <c r="B2103" s="0"/>
      <c r="C2103" s="0"/>
    </row>
    <row r="2104" spans="2:3">
      <c r="B2104" s="0"/>
      <c r="C2104" s="0"/>
    </row>
    <row r="2105" spans="2:3">
      <c r="B2105" s="0"/>
      <c r="C2105" s="0"/>
    </row>
    <row r="2106" spans="2:3">
      <c r="B2106" s="0"/>
      <c r="C2106" s="0"/>
    </row>
    <row r="2107" spans="2:3">
      <c r="B2107" s="0"/>
      <c r="C2107" s="0"/>
    </row>
    <row r="2108" spans="2:3">
      <c r="B2108" s="0"/>
      <c r="C2108" s="0"/>
    </row>
    <row r="2109" spans="2:3">
      <c r="B2109" s="0"/>
      <c r="C2109" s="0"/>
    </row>
    <row r="2110" spans="2:3">
      <c r="B2110" s="0"/>
      <c r="C2110" s="0"/>
    </row>
    <row r="2111" spans="2:3">
      <c r="B2111" s="0"/>
      <c r="C2111" s="0"/>
    </row>
    <row r="2112" spans="2:3">
      <c r="B2112" s="0"/>
      <c r="C2112" s="0"/>
    </row>
    <row r="2113" spans="2:3">
      <c r="B2113" s="0"/>
      <c r="C2113" s="0"/>
    </row>
    <row r="2114" spans="2:3">
      <c r="B2114" s="0"/>
      <c r="C2114" s="0"/>
    </row>
    <row r="2115" spans="2:3">
      <c r="B2115" s="0"/>
      <c r="C2115" s="0"/>
    </row>
    <row r="2116" spans="2:3">
      <c r="B2116" s="0"/>
      <c r="C2116" s="0"/>
    </row>
    <row r="2117" spans="2:3">
      <c r="B2117" s="0"/>
      <c r="C2117" s="0"/>
    </row>
    <row r="2118" spans="2:3">
      <c r="B2118" s="0"/>
      <c r="C2118" s="0"/>
    </row>
    <row r="2119" spans="2:3">
      <c r="B2119" s="0"/>
      <c r="C2119" s="0"/>
    </row>
    <row r="2120" spans="2:3">
      <c r="B2120" s="0"/>
      <c r="C2120" s="0"/>
    </row>
    <row r="2121" spans="2:3">
      <c r="B2121" s="0"/>
      <c r="C2121" s="0"/>
    </row>
    <row r="2122" spans="2:3">
      <c r="B2122" s="0"/>
      <c r="C2122" s="0"/>
    </row>
    <row r="2123" spans="2:3">
      <c r="B2123" s="0"/>
      <c r="C2123" s="0"/>
    </row>
    <row r="2124" spans="2:3">
      <c r="B2124" s="0"/>
      <c r="C2124" s="0"/>
    </row>
    <row r="2125" spans="2:3">
      <c r="B2125" s="0"/>
      <c r="C2125" s="0"/>
    </row>
    <row r="2126" spans="2:3">
      <c r="B2126" s="0"/>
      <c r="C2126" s="0"/>
    </row>
    <row r="2127" spans="2:3">
      <c r="B2127" s="0"/>
      <c r="C2127" s="0"/>
    </row>
    <row r="2128" spans="2:3">
      <c r="B2128" s="0"/>
      <c r="C2128" s="0"/>
    </row>
    <row r="2129" spans="2:3">
      <c r="B2129" s="0"/>
      <c r="C2129" s="0"/>
    </row>
    <row r="2130" spans="2:3">
      <c r="B2130" s="0"/>
      <c r="C2130" s="0"/>
    </row>
    <row r="2131" spans="2:3">
      <c r="B2131" s="0"/>
      <c r="C2131" s="0"/>
    </row>
    <row r="2132" spans="2:3">
      <c r="B2132" s="0"/>
      <c r="C2132" s="0"/>
    </row>
    <row r="2133" spans="2:3">
      <c r="B2133" s="0"/>
      <c r="C2133" s="0"/>
    </row>
    <row r="2134" spans="2:3">
      <c r="B2134" s="0"/>
      <c r="C2134" s="0"/>
    </row>
    <row r="2135" spans="2:3">
      <c r="B2135" s="0"/>
      <c r="C2135" s="0"/>
    </row>
    <row r="2136" spans="2:3">
      <c r="B2136" s="0"/>
      <c r="C2136" s="0"/>
    </row>
    <row r="2137" spans="2:3">
      <c r="B2137" s="0"/>
      <c r="C2137" s="0"/>
    </row>
    <row r="2138" spans="2:3">
      <c r="B2138" s="0"/>
      <c r="C2138" s="0"/>
    </row>
    <row r="2139" spans="2:3">
      <c r="B2139" s="0"/>
      <c r="C2139" s="0"/>
    </row>
    <row r="2140" spans="2:3">
      <c r="B2140" s="0"/>
      <c r="C2140" s="0"/>
    </row>
    <row r="2141" spans="2:3">
      <c r="B2141" s="0"/>
      <c r="C2141" s="0"/>
    </row>
    <row r="2142" spans="2:3">
      <c r="B2142" s="0"/>
      <c r="C2142" s="0"/>
    </row>
    <row r="2143" spans="2:3">
      <c r="B2143" s="0"/>
      <c r="C2143" s="0"/>
    </row>
    <row r="2144" spans="2:3">
      <c r="B2144" s="0"/>
      <c r="C2144" s="0"/>
    </row>
    <row r="2145" spans="2:3">
      <c r="B2145" s="0"/>
      <c r="C2145" s="0"/>
    </row>
    <row r="2146" spans="2:3">
      <c r="B2146" s="0"/>
      <c r="C2146" s="0"/>
    </row>
    <row r="2147" spans="2:3">
      <c r="B2147" s="0"/>
      <c r="C2147" s="0"/>
    </row>
    <row r="2148" spans="2:3">
      <c r="B2148" s="0"/>
      <c r="C2148" s="0"/>
    </row>
    <row r="2149" spans="2:3">
      <c r="B2149" s="0"/>
      <c r="C2149" s="0"/>
    </row>
    <row r="2150" spans="2:3">
      <c r="B2150" s="0"/>
      <c r="C2150" s="0"/>
    </row>
    <row r="2151" spans="2:3">
      <c r="B2151" s="0"/>
      <c r="C2151" s="0"/>
    </row>
    <row r="2152" spans="2:3">
      <c r="B2152" s="0"/>
      <c r="C2152" s="0"/>
    </row>
    <row r="2153" spans="2:3">
      <c r="B2153" s="0"/>
      <c r="C2153" s="0"/>
    </row>
    <row r="2154" spans="2:3">
      <c r="B2154" s="0"/>
      <c r="C2154" s="0"/>
    </row>
    <row r="2155" spans="2:3">
      <c r="B2155" s="0"/>
      <c r="C2155" s="0"/>
    </row>
    <row r="2156" spans="2:3">
      <c r="B2156" s="0"/>
      <c r="C2156" s="0"/>
    </row>
    <row r="2157" spans="2:3">
      <c r="B2157" s="0"/>
      <c r="C2157" s="0"/>
    </row>
    <row r="2158" spans="2:3">
      <c r="B2158" s="0"/>
      <c r="C2158" s="0"/>
    </row>
    <row r="2159" spans="2:3">
      <c r="B2159" s="0"/>
      <c r="C2159" s="0"/>
    </row>
    <row r="2160" spans="2:3">
      <c r="B2160" s="0"/>
      <c r="C2160" s="0"/>
    </row>
    <row r="2161" spans="2:3">
      <c r="B2161" s="0"/>
      <c r="C2161" s="0"/>
    </row>
    <row r="2162" spans="2:3">
      <c r="B2162" s="0"/>
      <c r="C2162" s="0"/>
    </row>
    <row r="2163" spans="2:3">
      <c r="B2163" s="0"/>
      <c r="C2163" s="0"/>
    </row>
    <row r="2164" spans="2:3">
      <c r="B2164" s="0"/>
      <c r="C2164" s="0"/>
    </row>
    <row r="2165" spans="2:3">
      <c r="B2165" s="0"/>
      <c r="C2165" s="0"/>
    </row>
    <row r="2166" spans="2:3">
      <c r="B2166" s="0"/>
      <c r="C2166" s="0"/>
    </row>
    <row r="2167" spans="2:3">
      <c r="B2167" s="0"/>
      <c r="C2167" s="0"/>
    </row>
    <row r="2168" spans="2:3">
      <c r="B2168" s="0"/>
      <c r="C2168" s="0"/>
    </row>
    <row r="2169" spans="2:3">
      <c r="B2169" s="0"/>
      <c r="C2169" s="0"/>
    </row>
    <row r="2170" spans="2:3">
      <c r="B2170" s="0"/>
      <c r="C2170" s="0"/>
    </row>
    <row r="2171" spans="2:3">
      <c r="B2171" s="0"/>
      <c r="C2171" s="0"/>
    </row>
    <row r="2172" spans="2:3">
      <c r="B2172" s="0"/>
      <c r="C2172" s="0"/>
    </row>
    <row r="2173" spans="2:3">
      <c r="B2173" s="0"/>
      <c r="C2173" s="0"/>
    </row>
    <row r="2174" spans="2:3">
      <c r="B2174" s="0"/>
      <c r="C2174" s="0"/>
    </row>
    <row r="2175" spans="2:3">
      <c r="B2175" s="0"/>
      <c r="C2175" s="0"/>
    </row>
    <row r="2176" spans="2:3">
      <c r="B2176" s="0"/>
      <c r="C2176" s="0"/>
    </row>
    <row r="2177" spans="2:3">
      <c r="B2177" s="0"/>
      <c r="C2177" s="0"/>
    </row>
    <row r="2178" spans="2:3">
      <c r="B2178" s="0"/>
      <c r="C2178" s="0"/>
    </row>
    <row r="2179" spans="2:3">
      <c r="B2179" s="0"/>
      <c r="C2179" s="0"/>
    </row>
    <row r="2180" spans="2:3">
      <c r="B2180" s="0"/>
      <c r="C2180" s="0"/>
    </row>
    <row r="2181" spans="2:3">
      <c r="B2181" s="0"/>
      <c r="C2181" s="0"/>
    </row>
    <row r="2182" spans="2:3">
      <c r="B2182" s="0"/>
      <c r="C2182" s="0"/>
    </row>
    <row r="2183" spans="2:3">
      <c r="B2183" s="0"/>
      <c r="C2183" s="0"/>
    </row>
    <row r="2184" spans="2:3">
      <c r="B2184" s="0"/>
      <c r="C2184" s="0"/>
    </row>
    <row r="2185" spans="2:3">
      <c r="B2185" s="0"/>
      <c r="C2185" s="0"/>
    </row>
    <row r="2186" spans="2:3">
      <c r="B2186" s="0"/>
      <c r="C2186" s="0"/>
    </row>
    <row r="2187" spans="2:3">
      <c r="B2187" s="0"/>
      <c r="C2187" s="0"/>
    </row>
    <row r="2188" spans="2:3">
      <c r="B2188" s="0"/>
      <c r="C2188" s="0"/>
    </row>
    <row r="2189" spans="2:3">
      <c r="B2189" s="0"/>
      <c r="C2189" s="0"/>
    </row>
    <row r="2190" spans="2:3">
      <c r="B2190" s="0"/>
      <c r="C2190" s="0"/>
    </row>
    <row r="2191" spans="2:3">
      <c r="B2191" s="0"/>
      <c r="C2191" s="0"/>
    </row>
    <row r="2192" spans="2:3">
      <c r="B2192" s="0"/>
      <c r="C2192" s="0"/>
    </row>
    <row r="2193" spans="2:3">
      <c r="B2193" s="0"/>
      <c r="C2193" s="0"/>
    </row>
    <row r="2194" spans="2:3">
      <c r="B2194" s="0"/>
      <c r="C2194" s="0"/>
    </row>
    <row r="2195" spans="2:3">
      <c r="B2195" s="0"/>
      <c r="C2195" s="0"/>
    </row>
    <row r="2196" spans="2:3">
      <c r="B2196" s="0"/>
      <c r="C2196" s="0"/>
    </row>
    <row r="2197" spans="2:3">
      <c r="B2197" s="0"/>
      <c r="C2197" s="0"/>
    </row>
    <row r="2198" spans="2:3">
      <c r="B2198" s="0"/>
      <c r="C2198" s="0"/>
    </row>
    <row r="2199" spans="2:3">
      <c r="B2199" s="0"/>
      <c r="C2199" s="0"/>
    </row>
    <row r="2200" spans="2:3">
      <c r="B2200" s="0"/>
      <c r="C2200" s="0"/>
    </row>
    <row r="2201" spans="2:3">
      <c r="B2201" s="0"/>
      <c r="C2201" s="0"/>
    </row>
    <row r="2202" spans="2:3">
      <c r="B2202" s="0"/>
      <c r="C2202" s="0"/>
    </row>
    <row r="2203" spans="2:3">
      <c r="B2203" s="0"/>
      <c r="C2203" s="0"/>
    </row>
    <row r="2204" spans="2:3">
      <c r="B2204" s="0"/>
      <c r="C2204" s="0"/>
    </row>
    <row r="2205" spans="2:3">
      <c r="B2205" s="0"/>
      <c r="C2205" s="0"/>
    </row>
    <row r="2206" spans="2:3">
      <c r="B2206" s="0"/>
      <c r="C2206" s="0"/>
    </row>
    <row r="2207" spans="2:3">
      <c r="B2207" s="0"/>
      <c r="C2207" s="0"/>
    </row>
    <row r="2208" spans="2:3">
      <c r="B2208" s="0"/>
      <c r="C2208" s="0"/>
    </row>
    <row r="2209" spans="2:3">
      <c r="B2209" s="0"/>
      <c r="C2209" s="0"/>
    </row>
    <row r="2210" spans="2:3">
      <c r="B2210" s="0"/>
      <c r="C2210" s="0"/>
    </row>
    <row r="2211" spans="2:3">
      <c r="B2211" s="0"/>
      <c r="C2211" s="0"/>
    </row>
    <row r="2212" spans="2:3">
      <c r="B2212" s="0"/>
      <c r="C2212" s="0"/>
    </row>
    <row r="2213" spans="2:3">
      <c r="B2213" s="0"/>
      <c r="C2213" s="0"/>
    </row>
    <row r="2214" spans="2:3">
      <c r="B2214" s="0"/>
      <c r="C2214" s="0"/>
    </row>
    <row r="2215" spans="2:3">
      <c r="B2215" s="0"/>
      <c r="C2215" s="0"/>
    </row>
    <row r="2216" spans="2:3">
      <c r="B2216" s="0"/>
      <c r="C2216" s="0"/>
    </row>
    <row r="2217" spans="2:3">
      <c r="B2217" s="0"/>
      <c r="C2217" s="0"/>
    </row>
    <row r="2218" spans="2:3">
      <c r="B2218" s="0"/>
      <c r="C2218" s="0"/>
    </row>
    <row r="2219" spans="2:3">
      <c r="B2219" s="0"/>
      <c r="C2219" s="0"/>
    </row>
    <row r="2220" spans="2:3">
      <c r="B2220" s="0"/>
      <c r="C2220" s="0"/>
    </row>
    <row r="2221" spans="2:3">
      <c r="B2221" s="0"/>
      <c r="C2221" s="0"/>
    </row>
    <row r="2222" spans="2:3">
      <c r="B2222" s="0"/>
      <c r="C2222" s="0"/>
    </row>
    <row r="2223" spans="2:3">
      <c r="B2223" s="0"/>
      <c r="C2223" s="0"/>
    </row>
    <row r="2224" spans="2:3">
      <c r="B2224" s="0"/>
      <c r="C2224" s="0"/>
    </row>
    <row r="2225" spans="2:3">
      <c r="B2225" s="0"/>
      <c r="C2225" s="0"/>
    </row>
    <row r="2226" spans="2:3">
      <c r="B2226" s="0"/>
      <c r="C2226" s="0"/>
    </row>
    <row r="2227" spans="2:3">
      <c r="B2227" s="0"/>
      <c r="C2227" s="0"/>
    </row>
    <row r="2228" spans="2:3">
      <c r="B2228" s="0"/>
      <c r="C2228" s="0"/>
    </row>
    <row r="2229" spans="2:3">
      <c r="B2229" s="0"/>
      <c r="C2229" s="0"/>
    </row>
    <row r="2230" spans="2:3">
      <c r="B2230" s="0"/>
      <c r="C2230" s="0"/>
    </row>
    <row r="2231" spans="2:3">
      <c r="B2231" s="0"/>
      <c r="C2231" s="0"/>
    </row>
    <row r="2232" spans="2:3">
      <c r="B2232" s="0"/>
      <c r="C2232" s="0"/>
    </row>
    <row r="2233" spans="2:3">
      <c r="B2233" s="0"/>
      <c r="C2233" s="0"/>
    </row>
    <row r="2234" spans="2:3">
      <c r="B2234" s="0"/>
      <c r="C2234" s="0"/>
    </row>
    <row r="2235" spans="2:3">
      <c r="B2235" s="0"/>
      <c r="C2235" s="0"/>
    </row>
    <row r="2236" spans="2:3">
      <c r="B2236" s="0"/>
      <c r="C2236" s="0"/>
    </row>
    <row r="2237" spans="2:3">
      <c r="B2237" s="0"/>
      <c r="C2237" s="0"/>
    </row>
    <row r="2238" spans="2:3">
      <c r="B2238" s="0"/>
      <c r="C2238" s="0"/>
    </row>
    <row r="2239" spans="2:3">
      <c r="B2239" s="0"/>
      <c r="C2239" s="0"/>
    </row>
    <row r="2240" spans="2:3">
      <c r="B2240" s="0"/>
      <c r="C2240" s="0"/>
    </row>
    <row r="2241" spans="2:3">
      <c r="B2241" s="0"/>
      <c r="C2241" s="0"/>
    </row>
    <row r="2242" spans="2:3">
      <c r="B2242" s="0"/>
      <c r="C2242" s="0"/>
    </row>
    <row r="2243" spans="2:3">
      <c r="B2243" s="0"/>
      <c r="C2243" s="0"/>
    </row>
    <row r="2244" spans="2:3">
      <c r="B2244" s="0"/>
      <c r="C2244" s="0"/>
    </row>
    <row r="2245" spans="2:3">
      <c r="B2245" s="0"/>
      <c r="C2245" s="0"/>
    </row>
    <row r="2246" spans="2:3">
      <c r="B2246" s="0"/>
      <c r="C2246" s="0"/>
    </row>
    <row r="2247" spans="2:3">
      <c r="B2247" s="0"/>
      <c r="C2247" s="0"/>
    </row>
    <row r="2248" spans="2:3">
      <c r="B2248" s="0"/>
      <c r="C2248" s="0"/>
    </row>
    <row r="2249" spans="2:3">
      <c r="B2249" s="0"/>
      <c r="C2249" s="0"/>
    </row>
    <row r="2250" spans="2:3">
      <c r="B2250" s="0"/>
      <c r="C2250" s="0"/>
    </row>
    <row r="2251" spans="2:3">
      <c r="B2251" s="0"/>
      <c r="C2251" s="0"/>
    </row>
    <row r="2252" spans="2:3">
      <c r="B2252" s="0"/>
      <c r="C2252" s="0"/>
    </row>
    <row r="2253" spans="2:3">
      <c r="B2253" s="0"/>
      <c r="C2253" s="0"/>
    </row>
    <row r="2254" spans="2:3">
      <c r="B2254" s="0"/>
      <c r="C2254" s="0"/>
    </row>
    <row r="2255" spans="2:3">
      <c r="B2255" s="0"/>
      <c r="C2255" s="0"/>
    </row>
    <row r="2256" spans="2:3">
      <c r="B2256" s="0"/>
      <c r="C2256" s="0"/>
    </row>
    <row r="2257" spans="2:3">
      <c r="B2257" s="0"/>
      <c r="C2257" s="0"/>
    </row>
    <row r="2258" spans="2:3">
      <c r="B2258" s="0"/>
      <c r="C2258" s="0"/>
    </row>
    <row r="2259" spans="2:3">
      <c r="B2259" s="0"/>
      <c r="C2259" s="0"/>
    </row>
    <row r="2260" spans="2:3">
      <c r="B2260" s="0"/>
      <c r="C2260" s="0"/>
    </row>
    <row r="2261" spans="2:3">
      <c r="B2261" s="0"/>
      <c r="C2261" s="0"/>
    </row>
    <row r="2262" spans="2:3">
      <c r="B2262" s="0"/>
      <c r="C2262" s="0"/>
    </row>
    <row r="2263" spans="2:3">
      <c r="B2263" s="0"/>
      <c r="C2263" s="0"/>
    </row>
    <row r="2264" spans="2:3">
      <c r="B2264" s="0"/>
      <c r="C2264" s="0"/>
    </row>
    <row r="2265" spans="2:3">
      <c r="B2265" s="0"/>
      <c r="C2265" s="0"/>
    </row>
    <row r="2266" spans="2:3">
      <c r="B2266" s="0"/>
      <c r="C2266" s="0"/>
    </row>
    <row r="2267" spans="2:3">
      <c r="B2267" s="0"/>
      <c r="C2267" s="0"/>
    </row>
    <row r="2268" spans="2:3">
      <c r="B2268" s="0"/>
      <c r="C2268" s="0"/>
    </row>
    <row r="2269" spans="2:3">
      <c r="B2269" s="0"/>
      <c r="C2269" s="0"/>
    </row>
    <row r="2270" spans="2:3">
      <c r="B2270" s="0"/>
      <c r="C2270" s="0"/>
    </row>
    <row r="2271" spans="2:3">
      <c r="B2271" s="0"/>
      <c r="C2271" s="0"/>
    </row>
    <row r="2272" spans="2:3">
      <c r="B2272" s="0"/>
      <c r="C2272" s="0"/>
    </row>
    <row r="2273" spans="2:3">
      <c r="B2273" s="0"/>
      <c r="C2273" s="0"/>
    </row>
    <row r="2274" spans="2:3">
      <c r="B2274" s="0"/>
      <c r="C2274" s="0"/>
    </row>
    <row r="2275" spans="2:3">
      <c r="B2275" s="0"/>
      <c r="C2275" s="0"/>
    </row>
    <row r="2276" spans="2:3">
      <c r="B2276" s="0"/>
      <c r="C2276" s="0"/>
    </row>
    <row r="2277" spans="2:3">
      <c r="B2277" s="0"/>
      <c r="C2277" s="0"/>
    </row>
    <row r="2278" spans="2:3">
      <c r="B2278" s="0"/>
      <c r="C2278" s="0"/>
    </row>
    <row r="2279" spans="2:3">
      <c r="B2279" s="0"/>
      <c r="C2279" s="0"/>
    </row>
    <row r="2280" spans="2:3">
      <c r="B2280" s="0"/>
      <c r="C2280" s="0"/>
    </row>
    <row r="2281" spans="2:3">
      <c r="B2281" s="0"/>
      <c r="C2281" s="0"/>
    </row>
    <row r="2282" spans="2:3">
      <c r="B2282" s="0"/>
      <c r="C2282" s="0"/>
    </row>
    <row r="2283" spans="2:3">
      <c r="B2283" s="0"/>
      <c r="C2283" s="0"/>
    </row>
    <row r="2284" spans="2:3">
      <c r="B2284" s="0"/>
      <c r="C2284" s="0"/>
    </row>
    <row r="2285" spans="2:3">
      <c r="B2285" s="0"/>
      <c r="C2285" s="0"/>
    </row>
    <row r="2286" spans="2:3">
      <c r="B2286" s="0"/>
      <c r="C2286" s="0"/>
    </row>
    <row r="2287" spans="2:3">
      <c r="B2287" s="0"/>
      <c r="C2287" s="0"/>
    </row>
    <row r="2288" spans="2:3">
      <c r="B2288" s="0"/>
      <c r="C2288" s="0"/>
    </row>
    <row r="2289" spans="2:3">
      <c r="B2289" s="0"/>
      <c r="C2289" s="0"/>
    </row>
    <row r="2290" spans="2:3">
      <c r="B2290" s="0"/>
      <c r="C2290" s="0"/>
    </row>
    <row r="2291" spans="2:3">
      <c r="B2291" s="0"/>
      <c r="C2291" s="0"/>
    </row>
    <row r="2292" spans="2:3">
      <c r="B2292" s="0"/>
      <c r="C2292" s="0"/>
    </row>
    <row r="2293" spans="2:3">
      <c r="B2293" s="0"/>
      <c r="C2293" s="0"/>
    </row>
    <row r="2294" spans="2:3">
      <c r="B2294" s="0"/>
      <c r="C2294" s="0"/>
    </row>
    <row r="2295" spans="2:3">
      <c r="B2295" s="0"/>
      <c r="C2295" s="0"/>
    </row>
    <row r="2296" spans="2:3">
      <c r="B2296" s="0"/>
      <c r="C2296" s="0"/>
    </row>
    <row r="2297" spans="2:3">
      <c r="B2297" s="0"/>
      <c r="C2297" s="0"/>
    </row>
    <row r="2298" spans="2:3">
      <c r="B2298" s="0"/>
      <c r="C2298" s="0"/>
    </row>
    <row r="2299" spans="2:3">
      <c r="B2299" s="0"/>
      <c r="C2299" s="0"/>
    </row>
    <row r="2300" spans="2:3">
      <c r="B2300" s="0"/>
      <c r="C2300" s="0"/>
    </row>
    <row r="2301" spans="2:3">
      <c r="B2301" s="0"/>
      <c r="C2301" s="0"/>
    </row>
    <row r="2302" spans="2:3">
      <c r="B2302" s="0"/>
      <c r="C2302" s="0"/>
    </row>
    <row r="2303" spans="2:3">
      <c r="B2303" s="0"/>
      <c r="C2303" s="0"/>
    </row>
    <row r="2304" spans="2:3">
      <c r="B2304" s="0"/>
      <c r="C2304" s="0"/>
    </row>
    <row r="2305" spans="2:3">
      <c r="B2305" s="0"/>
      <c r="C2305" s="0"/>
    </row>
    <row r="2306" spans="2:3">
      <c r="B2306" s="0"/>
      <c r="C2306" s="0"/>
    </row>
    <row r="2307" spans="2:3">
      <c r="B2307" s="0"/>
      <c r="C2307" s="0"/>
    </row>
    <row r="2308" spans="2:3">
      <c r="B2308" s="0"/>
      <c r="C2308" s="0"/>
    </row>
    <row r="2309" spans="2:3">
      <c r="B2309" s="0"/>
      <c r="C2309" s="0"/>
    </row>
    <row r="2310" spans="2:3">
      <c r="B2310" s="0"/>
      <c r="C2310" s="0"/>
    </row>
    <row r="2311" spans="2:3">
      <c r="B2311" s="0"/>
      <c r="C2311" s="0"/>
    </row>
    <row r="2312" spans="2:3">
      <c r="B2312" s="0"/>
      <c r="C2312" s="0"/>
    </row>
    <row r="2313" spans="2:3">
      <c r="B2313" s="0"/>
      <c r="C2313" s="0"/>
    </row>
    <row r="2314" spans="2:3">
      <c r="B2314" s="0"/>
      <c r="C2314" s="0"/>
    </row>
    <row r="2315" spans="2:3">
      <c r="B2315" s="0"/>
      <c r="C2315" s="0"/>
    </row>
    <row r="2316" spans="2:3">
      <c r="B2316" s="0"/>
      <c r="C2316" s="0"/>
    </row>
    <row r="2317" spans="2:3">
      <c r="B2317" s="0"/>
      <c r="C2317" s="0"/>
    </row>
    <row r="2318" spans="2:3">
      <c r="B2318" s="0"/>
      <c r="C2318" s="0"/>
    </row>
    <row r="2319" spans="2:3">
      <c r="B2319" s="0"/>
      <c r="C2319" s="0"/>
    </row>
    <row r="2320" spans="2:3">
      <c r="B2320" s="0"/>
      <c r="C2320" s="0"/>
    </row>
    <row r="2321" spans="2:3">
      <c r="B2321" s="0"/>
      <c r="C2321" s="0"/>
    </row>
    <row r="2322" spans="2:3">
      <c r="B2322" s="0"/>
      <c r="C2322" s="0"/>
    </row>
    <row r="2323" spans="2:3">
      <c r="B2323" s="0"/>
      <c r="C2323" s="0"/>
    </row>
    <row r="2324" spans="2:3">
      <c r="B2324" s="0"/>
      <c r="C2324" s="0"/>
    </row>
    <row r="2325" spans="2:3">
      <c r="B2325" s="0"/>
      <c r="C2325" s="0"/>
    </row>
    <row r="2326" spans="2:3">
      <c r="B2326" s="0"/>
      <c r="C2326" s="0"/>
    </row>
    <row r="2327" spans="2:3">
      <c r="B2327" s="0"/>
      <c r="C2327" s="0"/>
    </row>
    <row r="2328" spans="2:3">
      <c r="B2328" s="0"/>
      <c r="C2328" s="0"/>
    </row>
    <row r="2329" spans="2:3">
      <c r="B2329" s="0"/>
      <c r="C2329" s="0"/>
    </row>
    <row r="2330" spans="2:3">
      <c r="B2330" s="0"/>
      <c r="C2330" s="0"/>
    </row>
    <row r="2331" spans="2:3">
      <c r="B2331" s="0"/>
      <c r="C2331" s="0"/>
    </row>
    <row r="2332" spans="2:3">
      <c r="B2332" s="0"/>
      <c r="C2332" s="0"/>
    </row>
    <row r="2333" spans="2:3">
      <c r="B2333" s="0"/>
      <c r="C2333" s="0"/>
    </row>
    <row r="2334" spans="2:3">
      <c r="B2334" s="0"/>
      <c r="C2334" s="0"/>
    </row>
    <row r="2335" spans="2:3">
      <c r="B2335" s="0"/>
      <c r="C2335" s="0"/>
    </row>
    <row r="2336" spans="2:3">
      <c r="B2336" s="0"/>
      <c r="C2336" s="0"/>
    </row>
    <row r="2337" spans="2:3">
      <c r="B2337" s="0"/>
      <c r="C2337" s="0"/>
    </row>
    <row r="2338" spans="2:3">
      <c r="B2338" s="0"/>
      <c r="C2338" s="0"/>
    </row>
    <row r="2339" spans="2:3">
      <c r="B2339" s="0"/>
      <c r="C2339" s="0"/>
    </row>
    <row r="2340" spans="2:3">
      <c r="B2340" s="0"/>
      <c r="C2340" s="0"/>
    </row>
    <row r="2341" spans="2:3">
      <c r="B2341" s="0"/>
      <c r="C2341" s="0"/>
    </row>
    <row r="2342" spans="2:3">
      <c r="B2342" s="0"/>
      <c r="C2342" s="0"/>
    </row>
    <row r="2343" spans="2:3">
      <c r="B2343" s="0"/>
      <c r="C2343" s="0"/>
    </row>
    <row r="2344" spans="2:3">
      <c r="B2344" s="0"/>
      <c r="C2344" s="0"/>
    </row>
    <row r="2345" spans="2:3">
      <c r="B2345" s="0"/>
      <c r="C2345" s="0"/>
    </row>
    <row r="2346" spans="2:3">
      <c r="B2346" s="0"/>
      <c r="C2346" s="0"/>
    </row>
    <row r="2347" spans="2:3">
      <c r="B2347" s="0"/>
      <c r="C2347" s="0"/>
    </row>
    <row r="2348" spans="2:3">
      <c r="B2348" s="0"/>
      <c r="C2348" s="0"/>
    </row>
    <row r="2349" spans="2:3">
      <c r="B2349" s="0"/>
      <c r="C2349" s="0"/>
    </row>
    <row r="2350" spans="2:3">
      <c r="B2350" s="0"/>
      <c r="C2350" s="0"/>
    </row>
    <row r="2351" spans="2:3">
      <c r="B2351" s="0"/>
      <c r="C2351" s="0"/>
    </row>
    <row r="2352" spans="2:3">
      <c r="B2352" s="0"/>
      <c r="C2352" s="0"/>
    </row>
    <row r="2353" spans="2:3">
      <c r="B2353" s="0"/>
      <c r="C2353" s="0"/>
    </row>
    <row r="2354" spans="2:3">
      <c r="B2354" s="0"/>
      <c r="C2354" s="0"/>
    </row>
    <row r="2355" spans="2:3">
      <c r="B2355" s="0"/>
      <c r="C2355" s="0"/>
    </row>
    <row r="2356" spans="2:3">
      <c r="B2356" s="0"/>
      <c r="C2356" s="0"/>
    </row>
    <row r="2357" spans="2:3">
      <c r="B2357" s="0"/>
      <c r="C2357" s="0"/>
    </row>
    <row r="2358" spans="2:3">
      <c r="B2358" s="0"/>
      <c r="C2358" s="0"/>
    </row>
    <row r="2359" spans="2:3">
      <c r="B2359" s="0"/>
      <c r="C2359" s="0"/>
    </row>
    <row r="2360" spans="2:3">
      <c r="B2360" s="0"/>
      <c r="C2360" s="0"/>
    </row>
    <row r="2361" spans="2:3">
      <c r="B2361" s="0"/>
      <c r="C2361" s="0"/>
    </row>
    <row r="2362" spans="2:3">
      <c r="B2362" s="0"/>
      <c r="C2362" s="0"/>
    </row>
    <row r="2363" spans="2:3">
      <c r="B2363" s="0"/>
      <c r="C2363" s="0"/>
    </row>
    <row r="2364" spans="2:3">
      <c r="B2364" s="0"/>
      <c r="C2364" s="0"/>
    </row>
    <row r="2365" spans="2:3">
      <c r="B2365" s="0"/>
      <c r="C2365" s="0"/>
    </row>
    <row r="2366" spans="2:3">
      <c r="B2366" s="0"/>
      <c r="C2366" s="0"/>
    </row>
    <row r="2367" spans="2:3">
      <c r="B2367" s="0"/>
      <c r="C2367" s="0"/>
    </row>
    <row r="2368" spans="2:3">
      <c r="B2368" s="0"/>
      <c r="C2368" s="0"/>
    </row>
    <row r="2369" spans="2:3">
      <c r="B2369" s="0"/>
      <c r="C2369" s="0"/>
    </row>
    <row r="2370" spans="2:3">
      <c r="B2370" s="0"/>
      <c r="C2370" s="0"/>
    </row>
    <row r="2371" spans="2:3">
      <c r="B2371" s="0"/>
      <c r="C2371" s="0"/>
    </row>
    <row r="2372" spans="2:3">
      <c r="B2372" s="0"/>
      <c r="C2372" s="0"/>
    </row>
    <row r="2373" spans="2:3">
      <c r="B2373" s="0"/>
      <c r="C2373" s="0"/>
    </row>
    <row r="2374" spans="2:3">
      <c r="B2374" s="0"/>
      <c r="C2374" s="0"/>
    </row>
    <row r="2375" spans="2:3">
      <c r="B2375" s="0"/>
      <c r="C2375" s="0"/>
    </row>
    <row r="2376" spans="2:3">
      <c r="B2376" s="0"/>
      <c r="C2376" s="0"/>
    </row>
    <row r="2377" spans="2:3">
      <c r="B2377" s="0"/>
      <c r="C2377" s="0"/>
    </row>
    <row r="2378" spans="2:3">
      <c r="B2378" s="0"/>
      <c r="C2378" s="0"/>
    </row>
    <row r="2379" spans="2:3">
      <c r="B2379" s="0"/>
      <c r="C2379" s="0"/>
    </row>
    <row r="2380" spans="2:3">
      <c r="B2380" s="0"/>
      <c r="C2380" s="0"/>
    </row>
    <row r="2381" spans="2:3">
      <c r="B2381" s="0"/>
      <c r="C2381" s="0"/>
    </row>
    <row r="2382" spans="2:3">
      <c r="B2382" s="0"/>
      <c r="C2382" s="0"/>
    </row>
    <row r="2383" spans="2:3">
      <c r="B2383" s="0"/>
      <c r="C2383" s="0"/>
    </row>
    <row r="2384" spans="2:3">
      <c r="B2384" s="0"/>
      <c r="C2384" s="0"/>
    </row>
    <row r="2385" spans="2:3">
      <c r="B2385" s="0"/>
      <c r="C2385" s="0"/>
    </row>
    <row r="2386" spans="2:3">
      <c r="B2386" s="0"/>
      <c r="C2386" s="0"/>
    </row>
    <row r="2387" spans="2:3">
      <c r="B2387" s="0"/>
      <c r="C2387" s="0"/>
    </row>
    <row r="2388" spans="2:3">
      <c r="B2388" s="0"/>
      <c r="C2388" s="0"/>
    </row>
    <row r="2389" spans="2:3">
      <c r="B2389" s="0"/>
      <c r="C2389" s="0"/>
    </row>
    <row r="2390" spans="2:3">
      <c r="B2390" s="0"/>
      <c r="C2390" s="0"/>
    </row>
    <row r="2391" spans="2:3">
      <c r="B2391" s="0"/>
      <c r="C2391" s="0"/>
    </row>
    <row r="2392" spans="2:3">
      <c r="B2392" s="0"/>
      <c r="C2392" s="0"/>
    </row>
    <row r="2393" spans="2:3">
      <c r="B2393" s="0"/>
      <c r="C2393" s="0"/>
    </row>
    <row r="2394" spans="2:3">
      <c r="B2394" s="0"/>
      <c r="C2394" s="0"/>
    </row>
    <row r="2395" spans="2:3">
      <c r="B2395" s="0"/>
      <c r="C2395" s="0"/>
    </row>
    <row r="2396" spans="2:3">
      <c r="B2396" s="0"/>
      <c r="C2396" s="0"/>
    </row>
    <row r="2397" spans="2:3">
      <c r="B2397" s="0"/>
      <c r="C2397" s="0"/>
    </row>
    <row r="2398" spans="2:3">
      <c r="B2398" s="0"/>
      <c r="C2398" s="0"/>
    </row>
    <row r="2399" spans="2:3">
      <c r="B2399" s="0"/>
      <c r="C2399" s="0"/>
    </row>
    <row r="2400" spans="2:3">
      <c r="B2400" s="0"/>
      <c r="C2400" s="0"/>
    </row>
    <row r="2401" spans="2:3">
      <c r="B2401" s="0"/>
      <c r="C2401" s="0"/>
    </row>
    <row r="2402" spans="2:3">
      <c r="B2402" s="0"/>
      <c r="C2402" s="0"/>
    </row>
    <row r="2403" spans="2:3">
      <c r="B2403" s="0"/>
      <c r="C2403" s="0"/>
    </row>
    <row r="2404" spans="2:3">
      <c r="B2404" s="0"/>
      <c r="C2404" s="0"/>
    </row>
    <row r="2405" spans="2:3">
      <c r="B2405" s="0"/>
      <c r="C2405" s="0"/>
    </row>
    <row r="2406" spans="2:3">
      <c r="B2406" s="0"/>
      <c r="C2406" s="0"/>
    </row>
    <row r="2407" spans="2:3">
      <c r="B2407" s="0"/>
      <c r="C2407" s="0"/>
    </row>
    <row r="2408" spans="2:3">
      <c r="B2408" s="0"/>
      <c r="C2408" s="0"/>
    </row>
    <row r="2409" spans="2:3">
      <c r="B2409" s="0"/>
      <c r="C2409" s="0"/>
    </row>
    <row r="2410" spans="2:3">
      <c r="B2410" s="0"/>
      <c r="C2410" s="0"/>
    </row>
    <row r="2411" spans="2:3">
      <c r="B2411" s="0"/>
      <c r="C2411" s="0"/>
    </row>
    <row r="2412" spans="2:3">
      <c r="B2412" s="0"/>
      <c r="C2412" s="0"/>
    </row>
    <row r="2413" spans="2:3">
      <c r="B2413" s="0"/>
      <c r="C2413" s="0"/>
    </row>
    <row r="2414" spans="2:3">
      <c r="B2414" s="0"/>
      <c r="C2414" s="0"/>
    </row>
    <row r="2415" spans="2:3">
      <c r="B2415" s="0"/>
      <c r="C2415" s="0"/>
    </row>
    <row r="2416" spans="2:3">
      <c r="B2416" s="0"/>
      <c r="C2416" s="0"/>
    </row>
    <row r="2417" spans="2:3">
      <c r="B2417" s="0"/>
      <c r="C2417" s="0"/>
    </row>
    <row r="2418" spans="2:3">
      <c r="B2418" s="0"/>
      <c r="C2418" s="0"/>
    </row>
    <row r="2419" spans="2:3">
      <c r="B2419" s="0"/>
      <c r="C2419" s="0"/>
    </row>
    <row r="2420" spans="2:3">
      <c r="B2420" s="0"/>
      <c r="C2420" s="0"/>
    </row>
    <row r="2421" spans="2:3">
      <c r="B2421" s="0"/>
      <c r="C2421" s="0"/>
    </row>
    <row r="2422" spans="2:3">
      <c r="B2422" s="0"/>
      <c r="C2422" s="0"/>
    </row>
    <row r="2423" spans="2:3">
      <c r="B2423" s="0"/>
      <c r="C2423" s="0"/>
    </row>
    <row r="2424" spans="2:3">
      <c r="B2424" s="0"/>
      <c r="C2424" s="0"/>
    </row>
    <row r="2425" spans="2:3">
      <c r="B2425" s="0"/>
      <c r="C2425" s="0"/>
    </row>
    <row r="2426" spans="2:3">
      <c r="B2426" s="0"/>
      <c r="C2426" s="0"/>
    </row>
    <row r="2427" spans="2:3">
      <c r="B2427" s="0"/>
      <c r="C2427" s="0"/>
    </row>
    <row r="2428" spans="2:3">
      <c r="B2428" s="0"/>
      <c r="C2428" s="0"/>
    </row>
    <row r="2429" spans="2:3">
      <c r="B2429" s="0"/>
      <c r="C2429" s="0"/>
    </row>
    <row r="2430" spans="2:3">
      <c r="B2430" s="0"/>
      <c r="C2430" s="0"/>
    </row>
    <row r="2431" spans="2:3">
      <c r="B2431" s="0"/>
      <c r="C2431" s="0"/>
    </row>
    <row r="2432" spans="2:3">
      <c r="B2432" s="0"/>
      <c r="C2432" s="0"/>
    </row>
    <row r="2433" spans="2:3">
      <c r="B2433" s="0"/>
      <c r="C2433" s="0"/>
    </row>
    <row r="2434" spans="2:3">
      <c r="B2434" s="0"/>
      <c r="C2434" s="0"/>
    </row>
    <row r="2435" spans="2:3">
      <c r="B2435" s="0"/>
      <c r="C2435" s="0"/>
    </row>
    <row r="2436" spans="2:3">
      <c r="B2436" s="0"/>
      <c r="C2436" s="0"/>
    </row>
    <row r="2437" spans="2:3">
      <c r="B2437" s="0"/>
      <c r="C2437" s="0"/>
    </row>
    <row r="2438" spans="2:3">
      <c r="B2438" s="0"/>
      <c r="C2438" s="0"/>
    </row>
    <row r="2439" spans="2:3">
      <c r="B2439" s="0"/>
      <c r="C2439" s="0"/>
    </row>
    <row r="2440" spans="2:3">
      <c r="B2440" s="0"/>
      <c r="C2440" s="0"/>
    </row>
    <row r="2441" spans="2:3">
      <c r="B2441" s="0"/>
      <c r="C2441" s="0"/>
    </row>
    <row r="2442" spans="2:3">
      <c r="B2442" s="0"/>
      <c r="C2442" s="0"/>
    </row>
    <row r="2443" spans="2:3">
      <c r="B2443" s="0"/>
      <c r="C2443" s="0"/>
    </row>
    <row r="2444" spans="2:3">
      <c r="B2444" s="0"/>
      <c r="C2444" s="0"/>
    </row>
    <row r="2445" spans="2:3">
      <c r="B2445" s="0"/>
      <c r="C2445" s="0"/>
    </row>
    <row r="2446" spans="2:3">
      <c r="B2446" s="0"/>
      <c r="C2446" s="0"/>
    </row>
    <row r="2447" spans="2:3">
      <c r="B2447" s="0"/>
      <c r="C2447" s="0"/>
    </row>
    <row r="2448" spans="2:3">
      <c r="B2448" s="0"/>
      <c r="C2448" s="0"/>
    </row>
    <row r="2449" spans="2:3">
      <c r="B2449" s="0"/>
      <c r="C2449" s="0"/>
    </row>
    <row r="2450" spans="2:3">
      <c r="B2450" s="0"/>
      <c r="C2450" s="0"/>
    </row>
    <row r="2451" spans="2:3">
      <c r="B2451" s="0"/>
      <c r="C2451" s="0"/>
    </row>
    <row r="2452" spans="2:3">
      <c r="B2452" s="0"/>
      <c r="C2452" s="0"/>
    </row>
    <row r="2453" spans="2:3">
      <c r="B2453" s="0"/>
      <c r="C2453" s="0"/>
    </row>
    <row r="2454" spans="2:3">
      <c r="B2454" s="0"/>
      <c r="C2454" s="0"/>
    </row>
    <row r="2455" spans="2:3">
      <c r="B2455" s="0"/>
      <c r="C2455" s="0"/>
    </row>
    <row r="2456" spans="2:3">
      <c r="B2456" s="0"/>
      <c r="C2456" s="0"/>
    </row>
    <row r="2457" spans="2:3">
      <c r="B2457" s="0"/>
      <c r="C2457" s="0"/>
    </row>
    <row r="2458" spans="2:3">
      <c r="B2458" s="0"/>
      <c r="C2458" s="0"/>
    </row>
    <row r="2459" spans="2:3">
      <c r="B2459" s="0"/>
      <c r="C2459" s="0"/>
    </row>
    <row r="2460" spans="2:3">
      <c r="B2460" s="0"/>
      <c r="C2460" s="0"/>
    </row>
    <row r="2461" spans="2:3">
      <c r="B2461" s="0"/>
      <c r="C2461" s="0"/>
    </row>
    <row r="2462" spans="2:3">
      <c r="B2462" s="0"/>
      <c r="C2462" s="0"/>
    </row>
    <row r="2463" spans="2:3">
      <c r="B2463" s="0"/>
      <c r="C2463" s="0"/>
    </row>
    <row r="2464" spans="2:3">
      <c r="B2464" s="0"/>
      <c r="C2464" s="0"/>
    </row>
    <row r="2465" spans="2:3">
      <c r="B2465" s="0"/>
      <c r="C2465" s="0"/>
    </row>
    <row r="2466" spans="2:3">
      <c r="B2466" s="0"/>
      <c r="C2466" s="0"/>
    </row>
    <row r="2467" spans="2:3">
      <c r="B2467" s="0"/>
      <c r="C2467" s="0"/>
    </row>
    <row r="2468" spans="2:3">
      <c r="B2468" s="0"/>
      <c r="C2468" s="0"/>
    </row>
    <row r="2469" spans="2:3">
      <c r="B2469" s="0"/>
      <c r="C2469" s="0"/>
    </row>
    <row r="2470" spans="2:3">
      <c r="B2470" s="0"/>
      <c r="C2470" s="0"/>
    </row>
    <row r="2471" spans="2:3">
      <c r="B2471" s="0"/>
      <c r="C2471" s="0"/>
    </row>
    <row r="2472" spans="2:3">
      <c r="B2472" s="0"/>
      <c r="C2472" s="0"/>
    </row>
    <row r="2473" spans="2:3">
      <c r="B2473" s="0"/>
      <c r="C2473" s="0"/>
    </row>
    <row r="2474" spans="2:3">
      <c r="B2474" s="0"/>
      <c r="C2474" s="0"/>
    </row>
    <row r="2475" spans="2:3">
      <c r="B2475" s="0"/>
      <c r="C2475" s="0"/>
    </row>
    <row r="2476" spans="2:3">
      <c r="B2476" s="0"/>
      <c r="C2476" s="0"/>
    </row>
    <row r="2477" spans="2:3">
      <c r="B2477" s="0"/>
      <c r="C2477" s="0"/>
    </row>
    <row r="2478" spans="2:3">
      <c r="B2478" s="0"/>
      <c r="C2478" s="0"/>
    </row>
    <row r="2479" spans="2:3">
      <c r="B2479" s="0"/>
      <c r="C2479" s="0"/>
    </row>
    <row r="2480" spans="2:3">
      <c r="B2480" s="0"/>
      <c r="C2480" s="0"/>
    </row>
    <row r="2481" spans="2:3">
      <c r="B2481" s="0"/>
      <c r="C2481" s="0"/>
    </row>
    <row r="2482" spans="2:3">
      <c r="B2482" s="0"/>
      <c r="C2482" s="0"/>
    </row>
    <row r="2483" spans="2:3">
      <c r="B2483" s="0"/>
      <c r="C2483" s="0"/>
    </row>
    <row r="2484" spans="2:3">
      <c r="B2484" s="0"/>
      <c r="C2484" s="0"/>
    </row>
    <row r="2485" spans="2:3">
      <c r="B2485" s="0"/>
      <c r="C2485" s="0"/>
    </row>
    <row r="2486" spans="2:3">
      <c r="B2486" s="0"/>
      <c r="C2486" s="0"/>
    </row>
    <row r="2487" spans="2:3">
      <c r="B2487" s="0"/>
      <c r="C2487" s="0"/>
    </row>
    <row r="2488" spans="2:3">
      <c r="B2488" s="0"/>
      <c r="C2488" s="0"/>
    </row>
    <row r="2489" spans="2:3">
      <c r="B2489" s="0"/>
      <c r="C2489" s="0"/>
    </row>
    <row r="2490" spans="2:3">
      <c r="B2490" s="0"/>
      <c r="C2490" s="0"/>
    </row>
    <row r="2491" spans="2:3">
      <c r="B2491" s="0"/>
      <c r="C2491" s="0"/>
    </row>
    <row r="2492" spans="2:3">
      <c r="B2492" s="0"/>
      <c r="C2492" s="0"/>
    </row>
    <row r="2493" spans="2:3">
      <c r="B2493" s="0"/>
      <c r="C2493" s="0"/>
    </row>
    <row r="2494" spans="2:3">
      <c r="B2494" s="0"/>
      <c r="C2494" s="0"/>
    </row>
    <row r="2495" spans="2:3">
      <c r="B2495" s="0"/>
      <c r="C2495" s="0"/>
    </row>
    <row r="2496" spans="2:3">
      <c r="B2496" s="0"/>
      <c r="C2496" s="0"/>
    </row>
    <row r="2497" spans="2:3">
      <c r="B2497" s="0"/>
      <c r="C2497" s="0"/>
    </row>
    <row r="2498" spans="2:3">
      <c r="B2498" s="0"/>
      <c r="C2498" s="0"/>
    </row>
    <row r="2499" spans="2:3">
      <c r="B2499" s="0"/>
      <c r="C2499" s="0"/>
    </row>
    <row r="2500" spans="2:3">
      <c r="B2500" s="0"/>
      <c r="C2500" s="0"/>
    </row>
    <row r="2501" spans="2:3">
      <c r="B2501" s="0"/>
      <c r="C2501" s="0"/>
    </row>
    <row r="2502" spans="2:3">
      <c r="B2502" s="0"/>
      <c r="C2502" s="0"/>
    </row>
    <row r="2503" spans="2:3">
      <c r="B2503" s="0"/>
      <c r="C2503" s="0"/>
    </row>
    <row r="2504" spans="2:3">
      <c r="B2504" s="0"/>
      <c r="C2504" s="0"/>
    </row>
    <row r="2505" spans="2:3">
      <c r="B2505" s="0"/>
      <c r="C2505" s="0"/>
    </row>
    <row r="2506" spans="2:3">
      <c r="B2506" s="0"/>
      <c r="C2506" s="0"/>
    </row>
    <row r="2507" spans="2:3">
      <c r="B2507" s="0"/>
      <c r="C2507" s="0"/>
    </row>
    <row r="2508" spans="2:3">
      <c r="B2508" s="0"/>
      <c r="C2508" s="0"/>
    </row>
    <row r="2509" spans="2:3">
      <c r="B2509" s="0"/>
      <c r="C2509" s="0"/>
    </row>
    <row r="2510" spans="2:3">
      <c r="B2510" s="0"/>
      <c r="C2510" s="0"/>
    </row>
    <row r="2511" spans="2:3">
      <c r="B2511" s="0"/>
      <c r="C2511" s="0"/>
    </row>
    <row r="2512" spans="2:3">
      <c r="B2512" s="0"/>
      <c r="C2512" s="0"/>
    </row>
    <row r="2513" spans="2:3">
      <c r="B2513" s="0"/>
      <c r="C2513" s="0"/>
    </row>
    <row r="2514" spans="2:3">
      <c r="B2514" s="0"/>
      <c r="C2514" s="0"/>
    </row>
    <row r="2515" spans="2:3">
      <c r="B2515" s="0"/>
      <c r="C2515" s="0"/>
    </row>
    <row r="2516" spans="2:3">
      <c r="B2516" s="0"/>
      <c r="C2516" s="0"/>
    </row>
    <row r="2517" spans="2:3">
      <c r="B2517" s="0"/>
      <c r="C2517" s="0"/>
    </row>
    <row r="2518" spans="2:3">
      <c r="B2518" s="0"/>
      <c r="C2518" s="0"/>
    </row>
    <row r="2519" spans="2:3">
      <c r="B2519" s="0"/>
      <c r="C2519" s="0"/>
    </row>
    <row r="2520" spans="2:3">
      <c r="B2520" s="0"/>
      <c r="C2520" s="0"/>
    </row>
    <row r="2521" spans="2:3">
      <c r="B2521" s="0"/>
      <c r="C2521" s="0"/>
    </row>
    <row r="2522" spans="2:3">
      <c r="B2522" s="0"/>
      <c r="C2522" s="0"/>
    </row>
    <row r="2523" spans="2:3">
      <c r="B2523" s="0"/>
      <c r="C2523" s="0"/>
    </row>
    <row r="2524" spans="2:3">
      <c r="B2524" s="0"/>
      <c r="C2524" s="0"/>
    </row>
    <row r="2525" spans="2:3">
      <c r="B2525" s="0"/>
      <c r="C2525" s="0"/>
    </row>
    <row r="2526" spans="2:3">
      <c r="B2526" s="0"/>
      <c r="C2526" s="0"/>
    </row>
    <row r="2527" spans="2:3">
      <c r="B2527" s="0"/>
      <c r="C2527" s="0"/>
    </row>
    <row r="2528" spans="2:3">
      <c r="B2528" s="0"/>
      <c r="C2528" s="0"/>
    </row>
    <row r="2529" spans="2:3">
      <c r="B2529" s="0"/>
      <c r="C2529" s="0"/>
    </row>
    <row r="2530" spans="2:3">
      <c r="B2530" s="0"/>
      <c r="C2530" s="0"/>
    </row>
    <row r="2531" spans="2:3">
      <c r="B2531" s="0"/>
      <c r="C2531" s="0"/>
    </row>
    <row r="2532" spans="2:3">
      <c r="B2532" s="0"/>
      <c r="C2532" s="0"/>
    </row>
    <row r="2533" spans="2:3">
      <c r="B2533" s="0"/>
      <c r="C2533" s="0"/>
    </row>
    <row r="2534" spans="2:3">
      <c r="B2534" s="0"/>
      <c r="C2534" s="0"/>
    </row>
    <row r="2535" spans="2:3">
      <c r="B2535" s="0"/>
      <c r="C2535" s="0"/>
    </row>
    <row r="2536" spans="2:3">
      <c r="B2536" s="0"/>
      <c r="C2536" s="0"/>
    </row>
    <row r="2537" spans="2:3">
      <c r="B2537" s="0"/>
      <c r="C2537" s="0"/>
    </row>
    <row r="2538" spans="2:3">
      <c r="B2538" s="0"/>
      <c r="C2538" s="0"/>
    </row>
    <row r="2539" spans="2:3">
      <c r="B2539" s="0"/>
      <c r="C2539" s="0"/>
    </row>
    <row r="2540" spans="2:3">
      <c r="B2540" s="0"/>
      <c r="C2540" s="0"/>
    </row>
    <row r="2541" spans="2:3">
      <c r="B2541" s="0"/>
      <c r="C2541" s="0"/>
    </row>
    <row r="2542" spans="2:3">
      <c r="B2542" s="0"/>
      <c r="C2542" s="0"/>
    </row>
    <row r="2543" spans="2:3">
      <c r="B2543" s="0"/>
      <c r="C2543" s="0"/>
    </row>
    <row r="2544" spans="2:3">
      <c r="B2544" s="0"/>
      <c r="C2544" s="0"/>
    </row>
    <row r="2545" spans="2:3">
      <c r="B2545" s="0"/>
      <c r="C2545" s="0"/>
    </row>
    <row r="2546" spans="2:3">
      <c r="B2546" s="0"/>
      <c r="C2546" s="0"/>
    </row>
    <row r="2547" spans="2:3">
      <c r="B2547" s="0"/>
      <c r="C2547" s="0"/>
    </row>
    <row r="2548" spans="2:3">
      <c r="B2548" s="0"/>
      <c r="C2548" s="0"/>
    </row>
    <row r="2549" spans="2:3">
      <c r="B2549" s="0"/>
      <c r="C2549" s="0"/>
    </row>
    <row r="2550" spans="2:3">
      <c r="B2550" s="0"/>
      <c r="C2550" s="0"/>
    </row>
    <row r="2551" spans="2:3">
      <c r="B2551" s="0"/>
      <c r="C2551" s="0"/>
    </row>
    <row r="2552" spans="2:3">
      <c r="B2552" s="0"/>
      <c r="C2552" s="0"/>
    </row>
    <row r="2553" spans="2:3">
      <c r="B2553" s="0"/>
      <c r="C2553" s="0"/>
    </row>
    <row r="2554" spans="2:3">
      <c r="B2554" s="0"/>
      <c r="C2554" s="0"/>
    </row>
    <row r="2555" spans="2:3">
      <c r="B2555" s="0"/>
      <c r="C2555" s="0"/>
    </row>
    <row r="2556" spans="2:3">
      <c r="B2556" s="0"/>
      <c r="C2556" s="0"/>
    </row>
    <row r="2557" spans="2:3">
      <c r="B2557" s="0"/>
      <c r="C2557" s="0"/>
    </row>
    <row r="2558" spans="2:3">
      <c r="B2558" s="0"/>
      <c r="C2558" s="0"/>
    </row>
    <row r="2559" spans="2:3">
      <c r="B2559" s="0"/>
      <c r="C2559" s="0"/>
    </row>
    <row r="2560" spans="2:3">
      <c r="B2560" s="0"/>
      <c r="C2560" s="0"/>
    </row>
    <row r="2561" spans="2:3">
      <c r="B2561" s="0"/>
      <c r="C2561" s="0"/>
    </row>
    <row r="2562" spans="2:3">
      <c r="B2562" s="0"/>
      <c r="C2562" s="0"/>
    </row>
    <row r="2563" spans="2:3">
      <c r="B2563" s="0"/>
      <c r="C2563" s="0"/>
    </row>
    <row r="2564" spans="2:3">
      <c r="B2564" s="0"/>
      <c r="C2564" s="0"/>
    </row>
    <row r="2565" spans="2:3">
      <c r="B2565" s="0"/>
      <c r="C2565" s="0"/>
    </row>
    <row r="2566" spans="2:3">
      <c r="B2566" s="0"/>
      <c r="C2566" s="0"/>
    </row>
    <row r="2567" spans="2:3">
      <c r="B2567" s="0"/>
      <c r="C2567" s="0"/>
    </row>
    <row r="2568" spans="2:3">
      <c r="B2568" s="0"/>
      <c r="C2568" s="0"/>
    </row>
    <row r="2569" spans="2:3">
      <c r="B2569" s="0"/>
      <c r="C2569" s="0"/>
    </row>
    <row r="2570" spans="2:3">
      <c r="B2570" s="0"/>
      <c r="C2570" s="0"/>
    </row>
    <row r="2571" spans="2:3">
      <c r="B2571" s="0"/>
      <c r="C2571" s="0"/>
    </row>
    <row r="2572" spans="2:3">
      <c r="B2572" s="0"/>
      <c r="C2572" s="0"/>
    </row>
    <row r="2573" spans="2:3">
      <c r="B2573" s="0"/>
      <c r="C2573" s="0"/>
    </row>
    <row r="2574" spans="2:3">
      <c r="B2574" s="0"/>
      <c r="C2574" s="0"/>
    </row>
    <row r="2575" spans="2:3">
      <c r="B2575" s="0"/>
      <c r="C2575" s="0"/>
    </row>
    <row r="2576" spans="2:3">
      <c r="B2576" s="0"/>
      <c r="C2576" s="0"/>
    </row>
    <row r="2577" spans="2:3">
      <c r="B2577" s="0"/>
      <c r="C2577" s="0"/>
    </row>
    <row r="2578" spans="2:3">
      <c r="B2578" s="0"/>
      <c r="C2578" s="0"/>
    </row>
    <row r="2579" spans="2:3">
      <c r="B2579" s="0"/>
      <c r="C2579" s="0"/>
    </row>
    <row r="2580" spans="2:3">
      <c r="B2580" s="0"/>
      <c r="C2580" s="0"/>
    </row>
    <row r="2581" spans="2:3">
      <c r="B2581" s="0"/>
      <c r="C2581" s="0"/>
    </row>
    <row r="2582" spans="2:3">
      <c r="B2582" s="0"/>
      <c r="C2582" s="0"/>
    </row>
    <row r="2583" spans="2:3">
      <c r="B2583" s="0"/>
      <c r="C2583" s="0"/>
    </row>
    <row r="2584" spans="2:3">
      <c r="B2584" s="0"/>
      <c r="C2584" s="0"/>
    </row>
    <row r="2585" spans="2:3">
      <c r="B2585" s="0"/>
      <c r="C2585" s="0"/>
    </row>
    <row r="2586" spans="2:3">
      <c r="B2586" s="0"/>
      <c r="C2586" s="0"/>
    </row>
    <row r="2587" spans="2:3">
      <c r="B2587" s="0"/>
      <c r="C2587" s="0"/>
    </row>
    <row r="2588" spans="2:3">
      <c r="B2588" s="0"/>
      <c r="C2588" s="0"/>
    </row>
    <row r="2589" spans="2:3">
      <c r="B2589" s="0"/>
      <c r="C2589" s="0"/>
    </row>
    <row r="2590" spans="2:3">
      <c r="B2590" s="0"/>
      <c r="C2590" s="0"/>
    </row>
    <row r="2591" spans="2:3">
      <c r="B2591" s="0"/>
      <c r="C2591" s="0"/>
    </row>
    <row r="2592" spans="2:3">
      <c r="B2592" s="0"/>
      <c r="C2592" s="0"/>
    </row>
    <row r="2593" spans="2:3">
      <c r="B2593" s="0"/>
      <c r="C2593" s="0"/>
    </row>
    <row r="2594" spans="2:3">
      <c r="B2594" s="0"/>
      <c r="C2594" s="0"/>
    </row>
    <row r="2595" spans="2:3">
      <c r="B2595" s="0"/>
      <c r="C2595" s="0"/>
    </row>
    <row r="2596" spans="2:3">
      <c r="B2596" s="0"/>
      <c r="C2596" s="0"/>
    </row>
    <row r="2597" spans="2:3">
      <c r="B2597" s="0"/>
      <c r="C2597" s="0"/>
    </row>
    <row r="2598" spans="2:3">
      <c r="B2598" s="0"/>
      <c r="C2598" s="0"/>
    </row>
    <row r="2599" spans="2:3">
      <c r="B2599" s="0"/>
      <c r="C2599" s="0"/>
    </row>
    <row r="2600" spans="2:3">
      <c r="B2600" s="0"/>
      <c r="C2600" s="0"/>
    </row>
    <row r="2601" spans="2:3">
      <c r="B2601" s="0"/>
      <c r="C2601" s="0"/>
    </row>
    <row r="2602" spans="2:3">
      <c r="B2602" s="0"/>
      <c r="C2602" s="0"/>
    </row>
    <row r="2603" spans="2:3">
      <c r="B2603" s="0"/>
      <c r="C2603" s="0"/>
    </row>
    <row r="2604" spans="2:3">
      <c r="B2604" s="0"/>
      <c r="C2604" s="0"/>
    </row>
    <row r="2605" spans="2:3">
      <c r="B2605" s="0"/>
      <c r="C2605" s="0"/>
    </row>
    <row r="2606" spans="2:3">
      <c r="B2606" s="0"/>
      <c r="C2606" s="0"/>
    </row>
    <row r="2607" spans="2:3">
      <c r="B2607" s="0"/>
      <c r="C2607" s="0"/>
    </row>
    <row r="2608" spans="2:3">
      <c r="B2608" s="0"/>
      <c r="C2608" s="0"/>
    </row>
    <row r="2609" spans="2:3">
      <c r="B2609" s="0"/>
      <c r="C2609" s="0"/>
    </row>
    <row r="2610" spans="2:3">
      <c r="B2610" s="0"/>
      <c r="C2610" s="0"/>
    </row>
    <row r="2611" spans="2:3">
      <c r="B2611" s="0"/>
      <c r="C2611" s="0"/>
    </row>
    <row r="2612" spans="2:3">
      <c r="B2612" s="0"/>
      <c r="C2612" s="0"/>
    </row>
    <row r="2613" spans="2:3">
      <c r="B2613" s="0"/>
      <c r="C2613" s="0"/>
    </row>
    <row r="2614" spans="2:3">
      <c r="B2614" s="0"/>
      <c r="C2614" s="0"/>
    </row>
    <row r="2615" spans="2:3">
      <c r="B2615" s="0"/>
      <c r="C2615" s="0"/>
    </row>
    <row r="2616" spans="2:3">
      <c r="B2616" s="0"/>
      <c r="C2616" s="0"/>
    </row>
    <row r="2617" spans="2:3">
      <c r="B2617" s="0"/>
      <c r="C2617" s="0"/>
    </row>
    <row r="2618" spans="2:3">
      <c r="B2618" s="0"/>
      <c r="C2618" s="0"/>
    </row>
    <row r="2619" spans="2:3">
      <c r="B2619" s="0"/>
      <c r="C2619" s="0"/>
    </row>
    <row r="2620" spans="2:3">
      <c r="B2620" s="0"/>
      <c r="C2620" s="0"/>
    </row>
    <row r="2621" spans="2:3">
      <c r="B2621" s="0"/>
      <c r="C2621" s="0"/>
    </row>
    <row r="2622" spans="2:3">
      <c r="B2622" s="0"/>
      <c r="C2622" s="0"/>
    </row>
    <row r="2623" spans="2:3">
      <c r="B2623" s="0"/>
      <c r="C2623" s="0"/>
    </row>
    <row r="2624" spans="2:3">
      <c r="B2624" s="0"/>
      <c r="C2624" s="0"/>
    </row>
    <row r="2625" spans="2:3">
      <c r="B2625" s="0"/>
      <c r="C2625" s="0"/>
    </row>
    <row r="2626" spans="2:3">
      <c r="B2626" s="0"/>
      <c r="C2626" s="0"/>
    </row>
    <row r="2627" spans="2:3">
      <c r="B2627" s="0"/>
      <c r="C2627" s="0"/>
    </row>
    <row r="2628" spans="2:3">
      <c r="B2628" s="0"/>
      <c r="C2628" s="0"/>
    </row>
    <row r="2629" spans="2:3">
      <c r="B2629" s="0"/>
      <c r="C2629" s="0"/>
    </row>
    <row r="2630" spans="2:3">
      <c r="B2630" s="0"/>
      <c r="C2630" s="0"/>
    </row>
    <row r="2631" spans="2:3">
      <c r="B2631" s="0"/>
      <c r="C2631" s="0"/>
    </row>
    <row r="2632" spans="2:3">
      <c r="B2632" s="0"/>
      <c r="C2632" s="0"/>
    </row>
    <row r="2633" spans="2:3">
      <c r="B2633" s="0"/>
      <c r="C2633" s="0"/>
    </row>
    <row r="2634" spans="2:3">
      <c r="B2634" s="0"/>
      <c r="C2634" s="0"/>
    </row>
    <row r="2635" spans="2:3">
      <c r="B2635" s="0"/>
      <c r="C2635" s="0"/>
    </row>
    <row r="2636" spans="2:3">
      <c r="B2636" s="0"/>
      <c r="C2636" s="0"/>
    </row>
    <row r="2637" spans="2:3">
      <c r="B2637" s="0"/>
      <c r="C2637" s="0"/>
    </row>
    <row r="2638" spans="2:3">
      <c r="B2638" s="0"/>
      <c r="C2638" s="0"/>
    </row>
    <row r="2639" spans="2:3">
      <c r="B2639" s="0"/>
      <c r="C2639" s="0"/>
    </row>
    <row r="2640" spans="2:3">
      <c r="B2640" s="0"/>
      <c r="C2640" s="0"/>
    </row>
    <row r="2641" spans="2:3">
      <c r="B2641" s="0"/>
      <c r="C2641" s="0"/>
    </row>
    <row r="2642" spans="2:3">
      <c r="B2642" s="0"/>
      <c r="C2642" s="0"/>
    </row>
    <row r="2643" spans="2:3">
      <c r="B2643" s="0"/>
      <c r="C2643" s="0"/>
    </row>
    <row r="2644" spans="2:3">
      <c r="B2644" s="0"/>
      <c r="C2644" s="0"/>
    </row>
    <row r="2645" spans="2:3">
      <c r="B2645" s="0"/>
      <c r="C2645" s="0"/>
    </row>
    <row r="2646" spans="2:3">
      <c r="B2646" s="0"/>
      <c r="C2646" s="0"/>
    </row>
    <row r="2647" spans="2:3">
      <c r="B2647" s="0"/>
      <c r="C2647" s="0"/>
    </row>
    <row r="2648" spans="2:3">
      <c r="B2648" s="0"/>
      <c r="C2648" s="0"/>
    </row>
    <row r="2649" spans="2:3">
      <c r="B2649" s="0"/>
      <c r="C2649" s="0"/>
    </row>
    <row r="2650" spans="2:3">
      <c r="B2650" s="0"/>
      <c r="C2650" s="0"/>
    </row>
    <row r="2651" spans="2:3">
      <c r="B2651" s="0"/>
      <c r="C2651" s="0"/>
    </row>
    <row r="2652" spans="2:3">
      <c r="B2652" s="0"/>
      <c r="C2652" s="0"/>
    </row>
    <row r="2653" spans="2:3">
      <c r="B2653" s="0"/>
      <c r="C2653" s="0"/>
    </row>
    <row r="2654" spans="2:3">
      <c r="B2654" s="0"/>
      <c r="C2654" s="0"/>
    </row>
    <row r="2655" spans="2:3">
      <c r="B2655" s="0"/>
      <c r="C2655" s="0"/>
    </row>
    <row r="2656" spans="2:3">
      <c r="B2656" s="0"/>
      <c r="C2656" s="0"/>
    </row>
    <row r="2657" spans="2:3">
      <c r="B2657" s="0"/>
      <c r="C2657" s="0"/>
    </row>
    <row r="2658" spans="2:3">
      <c r="B2658" s="0"/>
      <c r="C2658" s="0"/>
    </row>
    <row r="2659" spans="2:3">
      <c r="B2659" s="0"/>
      <c r="C2659" s="0"/>
    </row>
    <row r="2660" spans="2:3">
      <c r="B2660" s="0"/>
      <c r="C2660" s="0"/>
    </row>
    <row r="2661" spans="2:3">
      <c r="B2661" s="0"/>
      <c r="C2661" s="0"/>
    </row>
    <row r="2662" spans="2:3">
      <c r="B2662" s="0"/>
      <c r="C2662" s="0"/>
    </row>
    <row r="2663" spans="2:3">
      <c r="B2663" s="0"/>
      <c r="C2663" s="0"/>
    </row>
    <row r="2664" spans="2:3">
      <c r="B2664" s="0"/>
      <c r="C2664" s="0"/>
    </row>
    <row r="2665" spans="2:3">
      <c r="B2665" s="0"/>
      <c r="C2665" s="0"/>
    </row>
    <row r="2666" spans="2:3">
      <c r="B2666" s="0"/>
      <c r="C2666" s="0"/>
    </row>
    <row r="2667" spans="2:3">
      <c r="B2667" s="0"/>
      <c r="C2667" s="0"/>
    </row>
    <row r="2668" spans="2:3">
      <c r="B2668" s="0"/>
      <c r="C2668" s="0"/>
    </row>
    <row r="2669" spans="2:3">
      <c r="B2669" s="0"/>
      <c r="C2669" s="0"/>
    </row>
    <row r="2670" spans="2:3">
      <c r="B2670" s="0"/>
      <c r="C2670" s="0"/>
    </row>
    <row r="2671" spans="2:3">
      <c r="B2671" s="0"/>
      <c r="C2671" s="0"/>
    </row>
    <row r="2672" spans="2:3">
      <c r="B2672" s="0"/>
      <c r="C2672" s="0"/>
    </row>
    <row r="2673" spans="2:3">
      <c r="B2673" s="0"/>
      <c r="C2673" s="0"/>
    </row>
    <row r="2674" spans="2:3">
      <c r="B2674" s="0"/>
      <c r="C2674" s="0"/>
    </row>
    <row r="2675" spans="2:3">
      <c r="B2675" s="0"/>
      <c r="C2675" s="0"/>
    </row>
    <row r="2676" spans="2:3">
      <c r="B2676" s="0"/>
      <c r="C2676" s="0"/>
    </row>
    <row r="2677" spans="2:3">
      <c r="B2677" s="0"/>
      <c r="C2677" s="0"/>
    </row>
    <row r="2678" spans="2:3">
      <c r="B2678" s="0"/>
      <c r="C2678" s="0"/>
    </row>
    <row r="2679" spans="2:3">
      <c r="B2679" s="0"/>
      <c r="C2679" s="0"/>
    </row>
    <row r="2680" spans="2:3">
      <c r="B2680" s="0"/>
      <c r="C2680" s="0"/>
    </row>
    <row r="2681" spans="2:3">
      <c r="B2681" s="0"/>
      <c r="C2681" s="0"/>
    </row>
    <row r="2682" spans="2:3">
      <c r="B2682" s="0"/>
      <c r="C2682" s="0"/>
    </row>
    <row r="2683" spans="2:3">
      <c r="B2683" s="0"/>
      <c r="C2683" s="0"/>
    </row>
    <row r="2684" spans="2:3">
      <c r="B2684" s="0"/>
      <c r="C2684" s="0"/>
    </row>
    <row r="2685" spans="2:3">
      <c r="B2685" s="0"/>
      <c r="C2685" s="0"/>
    </row>
    <row r="2686" spans="2:3">
      <c r="B2686" s="0"/>
      <c r="C2686" s="0"/>
    </row>
    <row r="2687" spans="2:3">
      <c r="B2687" s="0"/>
      <c r="C2687" s="0"/>
    </row>
    <row r="2688" spans="2:3">
      <c r="B2688" s="0"/>
      <c r="C2688" s="0"/>
    </row>
    <row r="2689" spans="2:3">
      <c r="B2689" s="0"/>
      <c r="C2689" s="0"/>
    </row>
    <row r="2690" spans="2:3">
      <c r="B2690" s="0"/>
      <c r="C2690" s="0"/>
    </row>
    <row r="2691" spans="2:3">
      <c r="B2691" s="0"/>
      <c r="C2691" s="0"/>
    </row>
    <row r="2692" spans="2:3">
      <c r="B2692" s="0"/>
      <c r="C2692" s="0"/>
    </row>
    <row r="2693" spans="2:3">
      <c r="B2693" s="0"/>
      <c r="C2693" s="0"/>
    </row>
    <row r="2694" spans="2:3">
      <c r="B2694" s="0"/>
      <c r="C2694" s="0"/>
    </row>
    <row r="2695" spans="2:3">
      <c r="B2695" s="0"/>
      <c r="C2695" s="0"/>
    </row>
    <row r="2696" spans="2:3">
      <c r="B2696" s="0"/>
      <c r="C2696" s="0"/>
    </row>
    <row r="2697" spans="2:3">
      <c r="B2697" s="0"/>
      <c r="C2697" s="0"/>
    </row>
    <row r="2698" spans="2:3">
      <c r="B2698" s="0"/>
      <c r="C2698" s="0"/>
    </row>
    <row r="2699" spans="2:3">
      <c r="B2699" s="0"/>
      <c r="C2699" s="0"/>
    </row>
    <row r="2700" spans="2:3">
      <c r="B2700" s="0"/>
      <c r="C2700" s="0"/>
    </row>
    <row r="2701" spans="2:3">
      <c r="B2701" s="0"/>
      <c r="C2701" s="0"/>
    </row>
    <row r="2702" spans="2:3">
      <c r="B2702" s="0"/>
      <c r="C2702" s="0"/>
    </row>
    <row r="2703" spans="2:3">
      <c r="B2703" s="0"/>
      <c r="C2703" s="0"/>
    </row>
    <row r="2704" spans="2:3">
      <c r="B2704" s="0"/>
      <c r="C2704" s="0"/>
    </row>
    <row r="2705" spans="2:3">
      <c r="B2705" s="0"/>
      <c r="C2705" s="0"/>
    </row>
    <row r="2706" spans="2:3">
      <c r="B2706" s="0"/>
      <c r="C2706" s="0"/>
    </row>
    <row r="2707" spans="2:3">
      <c r="B2707" s="0"/>
      <c r="C2707" s="0"/>
    </row>
    <row r="2708" spans="2:3">
      <c r="B2708" s="0"/>
      <c r="C2708" s="0"/>
    </row>
    <row r="2709" spans="2:3">
      <c r="B2709" s="0"/>
      <c r="C2709" s="0"/>
    </row>
    <row r="2710" spans="2:3">
      <c r="B2710" s="0"/>
      <c r="C2710" s="0"/>
    </row>
    <row r="2711" spans="2:3">
      <c r="B2711" s="0"/>
      <c r="C2711" s="0"/>
    </row>
    <row r="2712" spans="2:3">
      <c r="B2712" s="0"/>
      <c r="C2712" s="0"/>
    </row>
    <row r="2713" spans="2:3">
      <c r="B2713" s="0"/>
      <c r="C2713" s="0"/>
    </row>
    <row r="2714" spans="2:3">
      <c r="B2714" s="0"/>
      <c r="C2714" s="0"/>
    </row>
    <row r="2715" spans="2:3">
      <c r="B2715" s="0"/>
      <c r="C2715" s="0"/>
    </row>
    <row r="2716" spans="2:3">
      <c r="B2716" s="0"/>
      <c r="C2716" s="0"/>
    </row>
    <row r="2717" spans="2:3">
      <c r="B2717" s="0"/>
      <c r="C2717" s="0"/>
    </row>
    <row r="2718" spans="2:3">
      <c r="B2718" s="0"/>
      <c r="C2718" s="0"/>
    </row>
    <row r="2719" spans="2:3">
      <c r="B2719" s="0"/>
      <c r="C2719" s="0"/>
    </row>
    <row r="2720" spans="2:3">
      <c r="B2720" s="0"/>
      <c r="C2720" s="0"/>
    </row>
    <row r="2721" spans="2:3">
      <c r="B2721" s="0"/>
      <c r="C2721" s="0"/>
    </row>
    <row r="2722" spans="2:3">
      <c r="B2722" s="0"/>
      <c r="C2722" s="0"/>
    </row>
    <row r="2723" spans="2:3">
      <c r="B2723" s="0"/>
      <c r="C2723" s="0"/>
    </row>
    <row r="2724" spans="2:3">
      <c r="B2724" s="0"/>
      <c r="C2724" s="0"/>
    </row>
    <row r="2725" spans="2:3">
      <c r="B2725" s="0"/>
      <c r="C2725" s="0"/>
    </row>
    <row r="2726" spans="2:3">
      <c r="B2726" s="0"/>
      <c r="C2726" s="0"/>
    </row>
    <row r="2727" spans="2:3">
      <c r="B2727" s="0"/>
      <c r="C2727" s="0"/>
    </row>
    <row r="2728" spans="2:3">
      <c r="B2728" s="0"/>
      <c r="C2728" s="0"/>
    </row>
    <row r="2729" spans="2:3">
      <c r="B2729" s="0"/>
      <c r="C2729" s="0"/>
    </row>
    <row r="2730" spans="2:3">
      <c r="B2730" s="0"/>
      <c r="C2730" s="0"/>
    </row>
    <row r="2731" spans="2:3">
      <c r="B2731" s="0"/>
      <c r="C2731" s="0"/>
    </row>
    <row r="2732" spans="2:3">
      <c r="B2732" s="0"/>
      <c r="C2732" s="0"/>
    </row>
    <row r="2733" spans="2:3">
      <c r="B2733" s="0"/>
      <c r="C2733" s="0"/>
    </row>
    <row r="2734" spans="2:3">
      <c r="B2734" s="0"/>
      <c r="C2734" s="0"/>
    </row>
    <row r="2735" spans="2:3">
      <c r="B2735" s="0"/>
      <c r="C2735" s="0"/>
    </row>
    <row r="2736" spans="2:3">
      <c r="B2736" s="0"/>
      <c r="C2736" s="0"/>
    </row>
    <row r="2737" spans="2:3">
      <c r="B2737" s="0"/>
      <c r="C2737" s="0"/>
    </row>
    <row r="2738" spans="2:3">
      <c r="B2738" s="0"/>
      <c r="C2738" s="0"/>
    </row>
    <row r="2739" spans="2:3">
      <c r="B2739" s="0"/>
      <c r="C2739" s="0"/>
    </row>
    <row r="2740" spans="2:3">
      <c r="B2740" s="0"/>
      <c r="C2740" s="0"/>
    </row>
    <row r="2741" spans="2:3">
      <c r="B2741" s="0"/>
      <c r="C2741" s="0"/>
    </row>
    <row r="2742" spans="2:3">
      <c r="B2742" s="0"/>
      <c r="C2742" s="0"/>
    </row>
    <row r="2743" spans="2:3">
      <c r="B2743" s="0"/>
      <c r="C2743" s="0"/>
    </row>
    <row r="2744" spans="2:3">
      <c r="B2744" s="0"/>
      <c r="C2744" s="0"/>
    </row>
    <row r="2745" spans="2:3">
      <c r="B2745" s="0"/>
      <c r="C2745" s="0"/>
    </row>
    <row r="2746" spans="2:3">
      <c r="B2746" s="0"/>
      <c r="C2746" s="0"/>
    </row>
    <row r="2747" spans="2:3">
      <c r="B2747" s="0"/>
      <c r="C2747" s="0"/>
    </row>
    <row r="2748" spans="2:3">
      <c r="B2748" s="0"/>
      <c r="C2748" s="0"/>
    </row>
    <row r="2749" spans="2:3">
      <c r="B2749" s="0"/>
      <c r="C2749" s="0"/>
    </row>
    <row r="2750" spans="2:3">
      <c r="B2750" s="0"/>
      <c r="C2750" s="0"/>
    </row>
    <row r="2751" spans="2:3">
      <c r="B2751" s="0"/>
      <c r="C2751" s="0"/>
    </row>
    <row r="2752" spans="2:3">
      <c r="B2752" s="0"/>
      <c r="C2752" s="0"/>
    </row>
    <row r="2753" spans="2:3">
      <c r="B2753" s="0"/>
      <c r="C2753" s="0"/>
    </row>
    <row r="2754" spans="2:3">
      <c r="B2754" s="0"/>
      <c r="C2754" s="0"/>
    </row>
    <row r="2755" spans="2:3">
      <c r="B2755" s="0"/>
      <c r="C2755" s="0"/>
    </row>
    <row r="2756" spans="2:3">
      <c r="B2756" s="0"/>
      <c r="C2756" s="0"/>
    </row>
    <row r="2757" spans="2:3">
      <c r="B2757" s="0"/>
      <c r="C2757" s="0"/>
    </row>
    <row r="2758" spans="2:3">
      <c r="B2758" s="0"/>
      <c r="C2758" s="0"/>
    </row>
    <row r="2759" spans="2:3">
      <c r="B2759" s="0"/>
      <c r="C2759" s="0"/>
    </row>
    <row r="2760" spans="2:3">
      <c r="B2760" s="0"/>
      <c r="C2760" s="0"/>
    </row>
    <row r="2761" spans="2:3">
      <c r="B2761" s="0"/>
      <c r="C2761" s="0"/>
    </row>
    <row r="2762" spans="2:3">
      <c r="B2762" s="0"/>
      <c r="C2762" s="0"/>
    </row>
    <row r="2763" spans="2:3">
      <c r="B2763" s="0"/>
      <c r="C2763" s="0"/>
    </row>
    <row r="2764" spans="2:3">
      <c r="B2764" s="0"/>
      <c r="C2764" s="0"/>
    </row>
    <row r="2765" spans="2:3">
      <c r="B2765" s="0"/>
      <c r="C2765" s="0"/>
    </row>
    <row r="2766" spans="2:3">
      <c r="B2766" s="0"/>
      <c r="C2766" s="0"/>
    </row>
    <row r="2767" spans="2:3">
      <c r="B2767" s="0"/>
      <c r="C2767" s="0"/>
    </row>
    <row r="2768" spans="2:3">
      <c r="B2768" s="0"/>
      <c r="C2768" s="0"/>
    </row>
    <row r="2769" spans="2:3">
      <c r="B2769" s="0"/>
      <c r="C2769" s="0"/>
    </row>
    <row r="2770" spans="2:3">
      <c r="B2770" s="0"/>
      <c r="C2770" s="0"/>
    </row>
    <row r="2771" spans="2:3">
      <c r="B2771" s="0"/>
      <c r="C2771" s="0"/>
    </row>
    <row r="2772" spans="2:3">
      <c r="B2772" s="0"/>
      <c r="C2772" s="0"/>
    </row>
    <row r="2773" spans="2:3">
      <c r="B2773" s="0"/>
      <c r="C2773" s="0"/>
    </row>
    <row r="2774" spans="2:3">
      <c r="B2774" s="0"/>
      <c r="C2774" s="0"/>
    </row>
    <row r="2775" spans="2:3">
      <c r="B2775" s="0"/>
      <c r="C2775" s="0"/>
    </row>
    <row r="2776" spans="2:3">
      <c r="B2776" s="0"/>
      <c r="C2776" s="0"/>
    </row>
    <row r="2777" spans="2:3">
      <c r="B2777" s="0"/>
      <c r="C2777" s="0"/>
    </row>
    <row r="2778" spans="2:3">
      <c r="B2778" s="0"/>
      <c r="C2778" s="0"/>
    </row>
    <row r="2779" spans="2:3">
      <c r="B2779" s="0"/>
      <c r="C2779" s="0"/>
    </row>
    <row r="2780" spans="2:3">
      <c r="B2780" s="0"/>
      <c r="C2780" s="0"/>
    </row>
    <row r="2781" spans="2:3">
      <c r="B2781" s="0"/>
      <c r="C2781" s="0"/>
    </row>
    <row r="2782" spans="2:3">
      <c r="B2782" s="0"/>
      <c r="C2782" s="0"/>
    </row>
    <row r="2783" spans="2:3">
      <c r="B2783" s="0"/>
      <c r="C2783" s="0"/>
    </row>
    <row r="2784" spans="2:3">
      <c r="B2784" s="0"/>
      <c r="C2784" s="0"/>
    </row>
    <row r="2785" spans="2:3">
      <c r="B2785" s="0"/>
      <c r="C2785" s="0"/>
    </row>
    <row r="2786" spans="2:3">
      <c r="B2786" s="0"/>
      <c r="C2786" s="0"/>
    </row>
    <row r="2787" spans="2:3">
      <c r="B2787" s="0"/>
      <c r="C2787" s="0"/>
    </row>
    <row r="2788" spans="2:3">
      <c r="B2788" s="0"/>
      <c r="C2788" s="0"/>
    </row>
    <row r="2789" spans="2:3">
      <c r="B2789" s="0"/>
      <c r="C2789" s="0"/>
    </row>
    <row r="2790" spans="2:3">
      <c r="B2790" s="0"/>
      <c r="C2790" s="0"/>
    </row>
    <row r="2791" spans="2:3">
      <c r="B2791" s="0"/>
      <c r="C2791" s="0"/>
    </row>
    <row r="2792" spans="2:3">
      <c r="B2792" s="0"/>
      <c r="C2792" s="0"/>
    </row>
    <row r="2793" spans="2:3">
      <c r="B2793" s="0"/>
      <c r="C2793" s="0"/>
    </row>
    <row r="2794" spans="2:3">
      <c r="B2794" s="0"/>
      <c r="C2794" s="0"/>
    </row>
    <row r="2795" spans="2:3">
      <c r="B2795" s="0"/>
      <c r="C2795" s="0"/>
    </row>
    <row r="2796" spans="2:3">
      <c r="B2796" s="0"/>
      <c r="C2796" s="0"/>
    </row>
    <row r="2797" spans="2:3">
      <c r="B2797" s="0"/>
      <c r="C2797" s="0"/>
    </row>
    <row r="2798" spans="2:3">
      <c r="B2798" s="0"/>
      <c r="C2798" s="0"/>
    </row>
    <row r="2799" spans="2:3">
      <c r="B2799" s="0"/>
      <c r="C2799" s="0"/>
    </row>
    <row r="2800" spans="2:3">
      <c r="B2800" s="0"/>
      <c r="C2800" s="0"/>
    </row>
    <row r="2801" spans="2:3">
      <c r="B2801" s="0"/>
      <c r="C2801" s="0"/>
    </row>
    <row r="2802" spans="2:3">
      <c r="B2802" s="0"/>
      <c r="C2802" s="0"/>
    </row>
    <row r="2803" spans="2:3">
      <c r="B2803" s="0"/>
      <c r="C2803" s="0"/>
    </row>
    <row r="2804" spans="2:3">
      <c r="B2804" s="0"/>
      <c r="C2804" s="0"/>
    </row>
    <row r="2805" spans="2:3">
      <c r="B2805" s="0"/>
      <c r="C2805" s="0"/>
    </row>
    <row r="2806" spans="2:3">
      <c r="B2806" s="0"/>
      <c r="C2806" s="0"/>
    </row>
    <row r="2807" spans="2:3">
      <c r="B2807" s="0"/>
      <c r="C2807" s="0"/>
    </row>
    <row r="2808" spans="2:3">
      <c r="B2808" s="0"/>
      <c r="C2808" s="0"/>
    </row>
    <row r="2809" spans="2:3">
      <c r="B2809" s="0"/>
      <c r="C2809" s="0"/>
    </row>
    <row r="2810" spans="2:3">
      <c r="B2810" s="0"/>
      <c r="C2810" s="0"/>
    </row>
    <row r="2811" spans="2:3">
      <c r="B2811" s="0"/>
      <c r="C2811" s="0"/>
    </row>
    <row r="2812" spans="2:3">
      <c r="B2812" s="0"/>
      <c r="C2812" s="0"/>
    </row>
    <row r="2813" spans="2:3">
      <c r="B2813" s="0"/>
      <c r="C2813" s="0"/>
    </row>
    <row r="2814" spans="2:3">
      <c r="B2814" s="0"/>
      <c r="C2814" s="0"/>
    </row>
    <row r="2815" spans="2:3">
      <c r="B2815" s="0"/>
      <c r="C2815" s="0"/>
    </row>
    <row r="2816" spans="2:3">
      <c r="B2816" s="0"/>
      <c r="C2816" s="0"/>
    </row>
    <row r="2817" spans="2:3">
      <c r="B2817" s="0"/>
      <c r="C2817" s="0"/>
    </row>
    <row r="2818" spans="2:3">
      <c r="B2818" s="0"/>
      <c r="C2818" s="0"/>
    </row>
    <row r="2819" spans="2:3">
      <c r="B2819" s="0"/>
      <c r="C2819" s="0"/>
    </row>
    <row r="2820" spans="2:3">
      <c r="B2820" s="0"/>
      <c r="C2820" s="0"/>
    </row>
    <row r="2821" spans="2:3">
      <c r="B2821" s="0"/>
      <c r="C2821" s="0"/>
    </row>
    <row r="2822" spans="2:3">
      <c r="B2822" s="0"/>
      <c r="C2822" s="0"/>
    </row>
    <row r="2823" spans="2:3">
      <c r="B2823" s="0"/>
      <c r="C2823" s="0"/>
    </row>
    <row r="2824" spans="2:3">
      <c r="B2824" s="0"/>
      <c r="C2824" s="0"/>
    </row>
    <row r="2825" spans="2:3">
      <c r="B2825" s="0"/>
      <c r="C2825" s="0"/>
    </row>
    <row r="2826" spans="2:3">
      <c r="B2826" s="0"/>
      <c r="C2826" s="0"/>
    </row>
    <row r="2827" spans="2:3">
      <c r="B2827" s="0"/>
      <c r="C2827" s="0"/>
    </row>
    <row r="2828" spans="2:3">
      <c r="B2828" s="0"/>
      <c r="C2828" s="0"/>
    </row>
    <row r="2829" spans="2:3">
      <c r="B2829" s="0"/>
      <c r="C2829" s="0"/>
    </row>
    <row r="2830" spans="2:3">
      <c r="B2830" s="0"/>
      <c r="C2830" s="0"/>
    </row>
    <row r="2831" spans="2:3">
      <c r="B2831" s="0"/>
      <c r="C2831" s="0"/>
    </row>
    <row r="2832" spans="2:3">
      <c r="B2832" s="0"/>
      <c r="C2832" s="0"/>
    </row>
    <row r="2833" spans="2:3">
      <c r="B2833" s="0"/>
      <c r="C2833" s="0"/>
    </row>
    <row r="2834" spans="2:3">
      <c r="B2834" s="0"/>
      <c r="C2834" s="0"/>
    </row>
    <row r="2835" spans="2:3">
      <c r="B2835" s="0"/>
      <c r="C2835" s="0"/>
    </row>
    <row r="2836" spans="2:3">
      <c r="B2836" s="0"/>
      <c r="C2836" s="0"/>
    </row>
    <row r="2837" spans="2:3">
      <c r="B2837" s="0"/>
      <c r="C2837" s="0"/>
    </row>
    <row r="2838" spans="2:3">
      <c r="B2838" s="0"/>
      <c r="C2838" s="0"/>
    </row>
    <row r="2839" spans="2:3">
      <c r="B2839" s="0"/>
      <c r="C2839" s="0"/>
    </row>
    <row r="2840" spans="2:3">
      <c r="B2840" s="0"/>
      <c r="C2840" s="0"/>
    </row>
    <row r="2841" spans="2:3">
      <c r="B2841" s="0"/>
      <c r="C2841" s="0"/>
    </row>
    <row r="2842" spans="2:3">
      <c r="B2842" s="0"/>
      <c r="C2842" s="0"/>
    </row>
    <row r="2843" spans="2:3">
      <c r="B2843" s="0"/>
      <c r="C2843" s="0"/>
    </row>
    <row r="2844" spans="2:3">
      <c r="B2844" s="0"/>
      <c r="C2844" s="0"/>
    </row>
    <row r="2845" spans="2:3">
      <c r="B2845" s="0"/>
      <c r="C2845" s="0"/>
    </row>
    <row r="2846" spans="2:3">
      <c r="B2846" s="0"/>
      <c r="C2846" s="0"/>
    </row>
    <row r="2847" spans="2:3">
      <c r="B2847" s="0"/>
      <c r="C2847" s="0"/>
    </row>
    <row r="2848" spans="2:3">
      <c r="B2848" s="0"/>
      <c r="C2848" s="0"/>
    </row>
    <row r="2849" spans="2:3">
      <c r="B2849" s="0"/>
      <c r="C2849" s="0"/>
    </row>
    <row r="2850" spans="2:3">
      <c r="B2850" s="0"/>
      <c r="C2850" s="0"/>
    </row>
    <row r="2851" spans="2:3">
      <c r="B2851" s="0"/>
      <c r="C2851" s="0"/>
    </row>
    <row r="2852" spans="2:3">
      <c r="B2852" s="0"/>
      <c r="C2852" s="0"/>
    </row>
    <row r="2853" spans="2:3">
      <c r="B2853" s="0"/>
      <c r="C2853" s="0"/>
    </row>
    <row r="2854" spans="2:3">
      <c r="B2854" s="0"/>
      <c r="C2854" s="0"/>
    </row>
    <row r="2855" spans="2:3">
      <c r="B2855" s="0"/>
      <c r="C2855" s="0"/>
    </row>
    <row r="2856" spans="2:3">
      <c r="B2856" s="0"/>
      <c r="C2856" s="0"/>
    </row>
    <row r="2857" spans="2:3">
      <c r="B2857" s="0"/>
      <c r="C2857" s="0"/>
    </row>
    <row r="2858" spans="2:3">
      <c r="B2858" s="0"/>
      <c r="C2858" s="0"/>
    </row>
    <row r="2859" spans="2:3">
      <c r="B2859" s="0"/>
      <c r="C2859" s="0"/>
    </row>
    <row r="2860" spans="2:3">
      <c r="B2860" s="0"/>
      <c r="C2860" s="0"/>
    </row>
    <row r="2861" spans="2:3">
      <c r="B2861" s="0"/>
      <c r="C2861" s="0"/>
    </row>
    <row r="2862" spans="2:3">
      <c r="B2862" s="0"/>
      <c r="C2862" s="0"/>
    </row>
    <row r="2863" spans="2:3">
      <c r="B2863" s="0"/>
      <c r="C2863" s="0"/>
    </row>
    <row r="2864" spans="2:3">
      <c r="B2864" s="0"/>
      <c r="C2864" s="0"/>
    </row>
    <row r="2865" spans="2:3">
      <c r="B2865" s="0"/>
      <c r="C2865" s="0"/>
    </row>
    <row r="2866" spans="2:3">
      <c r="B2866" s="0"/>
      <c r="C2866" s="0"/>
    </row>
    <row r="2867" spans="2:3">
      <c r="B2867" s="0"/>
      <c r="C2867" s="0"/>
    </row>
    <row r="2868" spans="2:3">
      <c r="B2868" s="0"/>
      <c r="C2868" s="0"/>
    </row>
    <row r="2869" spans="2:3">
      <c r="B2869" s="0"/>
      <c r="C2869" s="0"/>
    </row>
    <row r="2870" spans="2:3">
      <c r="B2870" s="0"/>
      <c r="C2870" s="0"/>
    </row>
    <row r="2871" spans="2:3">
      <c r="B2871" s="0"/>
      <c r="C2871" s="0"/>
    </row>
    <row r="2872" spans="2:3">
      <c r="B2872" s="0"/>
      <c r="C2872" s="0"/>
    </row>
    <row r="2873" spans="2:3">
      <c r="B2873" s="0"/>
      <c r="C2873" s="0"/>
    </row>
    <row r="2874" spans="2:3">
      <c r="B2874" s="0"/>
      <c r="C2874" s="0"/>
    </row>
    <row r="2875" spans="2:3">
      <c r="B2875" s="0"/>
      <c r="C2875" s="0"/>
    </row>
    <row r="2876" spans="2:3">
      <c r="B2876" s="0"/>
      <c r="C2876" s="0"/>
    </row>
    <row r="2877" spans="2:3">
      <c r="B2877" s="0"/>
      <c r="C2877" s="0"/>
    </row>
    <row r="2878" spans="2:3">
      <c r="B2878" s="0"/>
      <c r="C2878" s="0"/>
    </row>
    <row r="2879" spans="2:3">
      <c r="B2879" s="0"/>
      <c r="C2879" s="0"/>
    </row>
    <row r="2880" spans="2:3">
      <c r="B2880" s="0"/>
      <c r="C2880" s="0"/>
    </row>
    <row r="2881" spans="2:3">
      <c r="B2881" s="0"/>
      <c r="C2881" s="0"/>
    </row>
    <row r="2882" spans="2:3">
      <c r="B2882" s="0"/>
      <c r="C2882" s="0"/>
    </row>
    <row r="2883" spans="2:3">
      <c r="B2883" s="0"/>
      <c r="C2883" s="0"/>
    </row>
    <row r="2884" spans="2:3">
      <c r="B2884" s="0"/>
      <c r="C2884" s="0"/>
    </row>
    <row r="2885" spans="2:3">
      <c r="B2885" s="0"/>
      <c r="C2885" s="0"/>
    </row>
    <row r="2886" spans="2:3">
      <c r="B2886" s="0"/>
      <c r="C2886" s="0"/>
    </row>
    <row r="2887" spans="2:3">
      <c r="B2887" s="0"/>
      <c r="C2887" s="0"/>
    </row>
    <row r="2888" spans="2:3">
      <c r="B2888" s="0"/>
      <c r="C2888" s="0"/>
    </row>
    <row r="2889" spans="2:3">
      <c r="B2889" s="0"/>
      <c r="C2889" s="0"/>
    </row>
    <row r="2890" spans="2:3">
      <c r="B2890" s="0"/>
      <c r="C2890" s="0"/>
    </row>
    <row r="2891" spans="2:3">
      <c r="B2891" s="0"/>
      <c r="C2891" s="0"/>
    </row>
    <row r="2892" spans="2:3">
      <c r="B2892" s="0"/>
      <c r="C2892" s="0"/>
    </row>
    <row r="2893" spans="2:3">
      <c r="B2893" s="0"/>
      <c r="C2893" s="0"/>
    </row>
    <row r="2894" spans="2:3">
      <c r="B2894" s="0"/>
      <c r="C2894" s="0"/>
    </row>
    <row r="2895" spans="2:3">
      <c r="B2895" s="0"/>
      <c r="C2895" s="0"/>
    </row>
    <row r="2896" spans="2:3">
      <c r="B2896" s="0"/>
      <c r="C2896" s="0"/>
    </row>
    <row r="2897" spans="2:3">
      <c r="B2897" s="0"/>
      <c r="C2897" s="0"/>
    </row>
    <row r="2898" spans="2:3">
      <c r="B2898" s="0"/>
      <c r="C2898" s="0"/>
    </row>
    <row r="2899" spans="2:3">
      <c r="B2899" s="0"/>
      <c r="C2899" s="0"/>
    </row>
    <row r="2900" spans="2:3">
      <c r="B2900" s="0"/>
      <c r="C2900" s="0"/>
    </row>
    <row r="2901" spans="2:3">
      <c r="B2901" s="0"/>
      <c r="C2901" s="0"/>
    </row>
    <row r="2902" spans="2:3">
      <c r="B2902" s="0"/>
      <c r="C2902" s="0"/>
    </row>
    <row r="2903" spans="2:3">
      <c r="B2903" s="0"/>
      <c r="C2903" s="0"/>
    </row>
    <row r="2904" spans="2:3">
      <c r="B2904" s="0"/>
      <c r="C2904" s="0"/>
    </row>
    <row r="2905" spans="2:3">
      <c r="B2905" s="0"/>
      <c r="C2905" s="0"/>
    </row>
    <row r="2906" spans="2:3">
      <c r="B2906" s="0"/>
      <c r="C2906" s="0"/>
    </row>
    <row r="2907" spans="2:3">
      <c r="B2907" s="0"/>
      <c r="C2907" s="0"/>
    </row>
    <row r="2908" spans="2:3">
      <c r="B2908" s="0"/>
      <c r="C2908" s="0"/>
    </row>
    <row r="2909" spans="2:3">
      <c r="B2909" s="0"/>
      <c r="C2909" s="0"/>
    </row>
    <row r="2910" spans="2:3">
      <c r="B2910" s="0"/>
      <c r="C2910" s="0"/>
    </row>
    <row r="2911" spans="2:3">
      <c r="B2911" s="0"/>
      <c r="C2911" s="0"/>
    </row>
    <row r="2912" spans="2:3">
      <c r="B2912" s="0"/>
      <c r="C2912" s="0"/>
    </row>
    <row r="2913" spans="2:3">
      <c r="B2913" s="0"/>
      <c r="C2913" s="0"/>
    </row>
    <row r="2914" spans="2:3">
      <c r="B2914" s="0"/>
      <c r="C2914" s="0"/>
    </row>
    <row r="2915" spans="2:3">
      <c r="B2915" s="0"/>
      <c r="C2915" s="0"/>
    </row>
    <row r="2916" spans="2:3">
      <c r="B2916" s="0"/>
      <c r="C2916" s="0"/>
    </row>
    <row r="2917" spans="2:3">
      <c r="B2917" s="0"/>
      <c r="C2917" s="0"/>
    </row>
    <row r="2918" spans="2:3">
      <c r="B2918" s="0"/>
      <c r="C2918" s="0"/>
    </row>
    <row r="2919" spans="2:3">
      <c r="B2919" s="0"/>
      <c r="C2919" s="0"/>
    </row>
    <row r="2920" spans="2:3">
      <c r="B2920" s="0"/>
      <c r="C2920" s="0"/>
    </row>
    <row r="2921" spans="2:3">
      <c r="B2921" s="0"/>
      <c r="C2921" s="0"/>
    </row>
    <row r="2922" spans="2:3">
      <c r="B2922" s="0"/>
      <c r="C2922" s="0"/>
    </row>
    <row r="2923" spans="2:3">
      <c r="B2923" s="0"/>
      <c r="C2923" s="0"/>
    </row>
    <row r="2924" spans="2:3">
      <c r="B2924" s="0"/>
      <c r="C2924" s="0"/>
    </row>
    <row r="2925" spans="2:3">
      <c r="B2925" s="0"/>
      <c r="C2925" s="0"/>
    </row>
    <row r="2926" spans="2:3">
      <c r="B2926" s="0"/>
      <c r="C2926" s="0"/>
    </row>
    <row r="2927" spans="2:3">
      <c r="B2927" s="0"/>
      <c r="C2927" s="0"/>
    </row>
    <row r="2928" spans="2:3">
      <c r="B2928" s="0"/>
      <c r="C2928" s="0"/>
    </row>
    <row r="2929" spans="2:3">
      <c r="B2929" s="0"/>
      <c r="C2929" s="0"/>
    </row>
    <row r="2930" spans="2:3">
      <c r="B2930" s="0"/>
      <c r="C2930" s="0"/>
    </row>
    <row r="2931" spans="2:3">
      <c r="B2931" s="0"/>
      <c r="C2931" s="0"/>
    </row>
    <row r="2932" spans="2:3">
      <c r="B2932" s="0"/>
      <c r="C2932" s="0"/>
    </row>
    <row r="2933" spans="2:3">
      <c r="B2933" s="0"/>
      <c r="C2933" s="0"/>
    </row>
    <row r="2934" spans="2:3">
      <c r="B2934" s="0"/>
      <c r="C2934" s="0"/>
    </row>
    <row r="2935" spans="2:3">
      <c r="B2935" s="0"/>
      <c r="C2935" s="0"/>
    </row>
    <row r="2936" spans="2:3">
      <c r="B2936" s="0"/>
      <c r="C2936" s="0"/>
    </row>
    <row r="2937" spans="2:3">
      <c r="B2937" s="0"/>
      <c r="C2937" s="0"/>
    </row>
    <row r="2938" spans="2:3">
      <c r="B2938" s="0"/>
      <c r="C2938" s="0"/>
    </row>
    <row r="2939" spans="2:3">
      <c r="B2939" s="0"/>
      <c r="C2939" s="0"/>
    </row>
    <row r="2940" spans="2:3">
      <c r="B2940" s="0"/>
      <c r="C2940" s="0"/>
    </row>
    <row r="2941" spans="2:3">
      <c r="B2941" s="0"/>
      <c r="C2941" s="0"/>
    </row>
    <row r="2942" spans="2:3">
      <c r="B2942" s="0"/>
      <c r="C2942" s="0"/>
    </row>
    <row r="2943" spans="2:3">
      <c r="B2943" s="0"/>
      <c r="C2943" s="0"/>
    </row>
    <row r="2944" spans="2:3">
      <c r="B2944" s="0"/>
      <c r="C2944" s="0"/>
    </row>
    <row r="2945" spans="2:3">
      <c r="B2945" s="0"/>
      <c r="C2945" s="0"/>
    </row>
    <row r="2946" spans="2:3">
      <c r="B2946" s="0"/>
      <c r="C2946" s="0"/>
    </row>
    <row r="2947" spans="2:3">
      <c r="B2947" s="0"/>
      <c r="C2947" s="0"/>
    </row>
    <row r="2948" spans="2:3">
      <c r="B2948" s="0"/>
      <c r="C2948" s="0"/>
    </row>
    <row r="2949" spans="2:3">
      <c r="B2949" s="0"/>
      <c r="C2949" s="0"/>
    </row>
    <row r="2950" spans="2:3">
      <c r="B2950" s="0"/>
      <c r="C2950" s="0"/>
    </row>
    <row r="2951" spans="2:3">
      <c r="B2951" s="0"/>
      <c r="C2951" s="0"/>
    </row>
    <row r="2952" spans="2:3">
      <c r="B2952" s="0"/>
      <c r="C2952" s="0"/>
    </row>
    <row r="2953" spans="2:3">
      <c r="B2953" s="0"/>
      <c r="C2953" s="0"/>
    </row>
    <row r="2954" spans="2:3">
      <c r="B2954" s="0"/>
      <c r="C2954" s="0"/>
    </row>
    <row r="2955" spans="2:3">
      <c r="B2955" s="0"/>
      <c r="C2955" s="0"/>
    </row>
    <row r="2956" spans="2:3">
      <c r="B2956" s="0"/>
      <c r="C2956" s="0"/>
    </row>
    <row r="2957" spans="2:3">
      <c r="B2957" s="0"/>
      <c r="C2957" s="0"/>
    </row>
    <row r="2958" spans="2:3">
      <c r="B2958" s="0"/>
      <c r="C2958" s="0"/>
    </row>
    <row r="2959" spans="2:3">
      <c r="B2959" s="0"/>
      <c r="C2959" s="0"/>
    </row>
    <row r="2960" spans="2:3">
      <c r="B2960" s="0"/>
      <c r="C2960" s="0"/>
    </row>
    <row r="2961" spans="2:3">
      <c r="B2961" s="0"/>
      <c r="C2961" s="0"/>
    </row>
    <row r="2962" spans="2:3">
      <c r="B2962" s="0"/>
      <c r="C2962" s="0"/>
    </row>
    <row r="2963" spans="2:3">
      <c r="B2963" s="0"/>
      <c r="C2963" s="0"/>
    </row>
    <row r="2964" spans="2:3">
      <c r="B2964" s="0"/>
      <c r="C2964" s="0"/>
    </row>
    <row r="2965" spans="2:3">
      <c r="B2965" s="0"/>
      <c r="C2965" s="0"/>
    </row>
    <row r="2966" spans="2:3">
      <c r="B2966" s="0"/>
      <c r="C2966" s="0"/>
    </row>
    <row r="2967" spans="2:3">
      <c r="B2967" s="0"/>
      <c r="C2967" s="0"/>
    </row>
    <row r="2968" spans="2:3">
      <c r="B2968" s="0"/>
      <c r="C2968" s="0"/>
    </row>
    <row r="2969" spans="2:3">
      <c r="B2969" s="0"/>
      <c r="C2969" s="0"/>
    </row>
    <row r="2970" spans="2:3">
      <c r="B2970" s="0"/>
      <c r="C2970" s="0"/>
    </row>
    <row r="2971" spans="2:3">
      <c r="B2971" s="0"/>
      <c r="C2971" s="0"/>
    </row>
    <row r="2972" spans="2:3">
      <c r="B2972" s="0"/>
      <c r="C2972" s="0"/>
    </row>
    <row r="2973" spans="2:3">
      <c r="B2973" s="0"/>
      <c r="C2973" s="0"/>
    </row>
    <row r="2974" spans="2:3">
      <c r="B2974" s="0"/>
      <c r="C2974" s="0"/>
    </row>
    <row r="2975" spans="2:3">
      <c r="B2975" s="0"/>
      <c r="C2975" s="0"/>
    </row>
    <row r="2976" spans="2:3">
      <c r="B2976" s="0"/>
      <c r="C2976" s="0"/>
    </row>
    <row r="2977" spans="2:3">
      <c r="B2977" s="0"/>
      <c r="C2977" s="0"/>
    </row>
    <row r="2978" spans="2:3">
      <c r="B2978" s="0"/>
      <c r="C2978" s="0"/>
    </row>
    <row r="2979" spans="2:3">
      <c r="B2979" s="0"/>
      <c r="C2979" s="0"/>
    </row>
    <row r="2980" spans="2:3">
      <c r="B2980" s="0"/>
      <c r="C2980" s="0"/>
    </row>
    <row r="2981" spans="2:3">
      <c r="B2981" s="0"/>
      <c r="C2981" s="0"/>
    </row>
    <row r="2982" spans="2:3">
      <c r="B2982" s="0"/>
      <c r="C2982" s="0"/>
    </row>
    <row r="2983" spans="2:3">
      <c r="B2983" s="0"/>
      <c r="C2983" s="0"/>
    </row>
    <row r="2984" spans="2:3">
      <c r="B2984" s="0"/>
      <c r="C2984" s="0"/>
    </row>
    <row r="2985" spans="2:3">
      <c r="B2985" s="0"/>
      <c r="C2985" s="0"/>
    </row>
    <row r="2986" spans="2:3">
      <c r="B2986" s="0"/>
      <c r="C2986" s="0"/>
    </row>
    <row r="2987" spans="2:3">
      <c r="B2987" s="0"/>
      <c r="C2987" s="0"/>
    </row>
    <row r="2988" spans="2:3">
      <c r="B2988" s="0"/>
      <c r="C2988" s="0"/>
    </row>
    <row r="2989" spans="2:3">
      <c r="B2989" s="0"/>
      <c r="C2989" s="0"/>
    </row>
    <row r="2990" spans="2:3">
      <c r="B2990" s="0"/>
      <c r="C2990" s="0"/>
    </row>
    <row r="2991" spans="2:3">
      <c r="B2991" s="0"/>
      <c r="C2991" s="0"/>
    </row>
    <row r="2992" spans="2:3">
      <c r="B2992" s="0"/>
      <c r="C2992" s="0"/>
    </row>
    <row r="2993" spans="2:3">
      <c r="B2993" s="0"/>
      <c r="C2993" s="0"/>
    </row>
    <row r="2994" spans="2:3">
      <c r="B2994" s="0"/>
      <c r="C2994" s="0"/>
    </row>
    <row r="2995" spans="2:3">
      <c r="B2995" s="0"/>
      <c r="C2995" s="0"/>
    </row>
    <row r="2996" spans="2:3">
      <c r="B2996" s="0"/>
      <c r="C2996" s="0"/>
    </row>
    <row r="2997" spans="2:3">
      <c r="B2997" s="0"/>
      <c r="C2997" s="0"/>
    </row>
    <row r="2998" spans="2:3">
      <c r="B2998" s="0"/>
      <c r="C2998" s="0"/>
    </row>
    <row r="2999" spans="2:3">
      <c r="B2999" s="0"/>
      <c r="C2999" s="0"/>
    </row>
    <row r="3000" spans="2:3">
      <c r="B3000" s="0"/>
      <c r="C3000" s="0"/>
    </row>
    <row r="3001" spans="2:3">
      <c r="B3001" s="0"/>
      <c r="C3001" s="0"/>
    </row>
    <row r="3002" spans="2:3">
      <c r="B3002" s="0"/>
      <c r="C3002" s="0"/>
    </row>
    <row r="3003" spans="2:3">
      <c r="B3003" s="0"/>
      <c r="C3003" s="0"/>
    </row>
    <row r="3004" spans="2:3">
      <c r="B3004" s="0"/>
      <c r="C3004" s="0"/>
    </row>
    <row r="3005" spans="2:3">
      <c r="B3005" s="0"/>
      <c r="C3005" s="0"/>
    </row>
    <row r="3006" spans="2:3">
      <c r="B3006" s="0"/>
      <c r="C3006" s="0"/>
    </row>
    <row r="3007" spans="2:3">
      <c r="B3007" s="0"/>
      <c r="C3007" s="0"/>
    </row>
    <row r="3008" spans="2:3">
      <c r="B3008" s="0"/>
      <c r="C3008" s="0"/>
    </row>
    <row r="3009" spans="2:3">
      <c r="B3009" s="0"/>
      <c r="C3009" s="0"/>
    </row>
    <row r="3010" spans="2:3">
      <c r="B3010" s="0"/>
      <c r="C3010" s="0"/>
    </row>
    <row r="3011" spans="2:3">
      <c r="B3011" s="0"/>
      <c r="C3011" s="0"/>
    </row>
    <row r="3012" spans="2:3">
      <c r="B3012" s="0"/>
      <c r="C3012" s="0"/>
    </row>
    <row r="3013" spans="2:3">
      <c r="B3013" s="0"/>
      <c r="C3013" s="0"/>
    </row>
    <row r="3014" spans="2:3">
      <c r="B3014" s="0"/>
      <c r="C3014" s="0"/>
    </row>
    <row r="3015" spans="2:3">
      <c r="B3015" s="0"/>
      <c r="C3015" s="0"/>
    </row>
    <row r="3016" spans="2:3">
      <c r="B3016" s="0"/>
      <c r="C3016" s="0"/>
    </row>
    <row r="3017" spans="2:3">
      <c r="B3017" s="0"/>
      <c r="C3017" s="0"/>
    </row>
    <row r="3018" spans="2:3">
      <c r="B3018" s="0"/>
      <c r="C3018" s="0"/>
    </row>
    <row r="3019" spans="2:3">
      <c r="B3019" s="0"/>
      <c r="C3019" s="0"/>
    </row>
    <row r="3020" spans="2:3">
      <c r="B3020" s="0"/>
      <c r="C3020" s="0"/>
    </row>
    <row r="3021" spans="2:3">
      <c r="B3021" s="0"/>
      <c r="C3021" s="0"/>
    </row>
    <row r="3022" spans="2:3">
      <c r="B3022" s="0"/>
      <c r="C3022" s="0"/>
    </row>
    <row r="3023" spans="2:3">
      <c r="B3023" s="0"/>
      <c r="C3023" s="0"/>
    </row>
    <row r="3024" spans="2:3">
      <c r="B3024" s="0"/>
      <c r="C3024" s="0"/>
    </row>
    <row r="3025" spans="2:3">
      <c r="B3025" s="0"/>
      <c r="C3025" s="0"/>
    </row>
    <row r="3026" spans="2:3">
      <c r="B3026" s="0"/>
      <c r="C3026" s="0"/>
    </row>
    <row r="3027" spans="2:3">
      <c r="B3027" s="0"/>
      <c r="C3027" s="0"/>
    </row>
    <row r="3028" spans="2:3">
      <c r="B3028" s="0"/>
      <c r="C3028" s="0"/>
    </row>
    <row r="3029" spans="2:3">
      <c r="B3029" s="0"/>
      <c r="C3029" s="0"/>
    </row>
    <row r="3030" spans="2:3">
      <c r="B3030" s="0"/>
      <c r="C3030" s="0"/>
    </row>
    <row r="3031" spans="2:3">
      <c r="B3031" s="0"/>
      <c r="C3031" s="0"/>
    </row>
    <row r="3032" spans="2:3">
      <c r="B3032" s="0"/>
      <c r="C3032" s="0"/>
    </row>
    <row r="3033" spans="2:3">
      <c r="B3033" s="0"/>
      <c r="C3033" s="0"/>
    </row>
    <row r="3034" spans="2:3">
      <c r="B3034" s="0"/>
      <c r="C3034" s="0"/>
    </row>
    <row r="3035" spans="2:3">
      <c r="B3035" s="0"/>
      <c r="C3035" s="0"/>
    </row>
    <row r="3036" spans="2:3">
      <c r="B3036" s="0"/>
      <c r="C3036" s="0"/>
    </row>
    <row r="3037" spans="2:3">
      <c r="B3037" s="0"/>
      <c r="C3037" s="0"/>
    </row>
    <row r="3038" spans="2:3">
      <c r="B3038" s="0"/>
      <c r="C3038" s="0"/>
    </row>
    <row r="3039" spans="2:3">
      <c r="B3039" s="0"/>
      <c r="C3039" s="0"/>
    </row>
    <row r="3040" spans="2:3">
      <c r="B3040" s="0"/>
      <c r="C3040" s="0"/>
    </row>
    <row r="3041" spans="2:3">
      <c r="B3041" s="0"/>
      <c r="C3041" s="0"/>
    </row>
    <row r="3042" spans="2:3">
      <c r="B3042" s="0"/>
      <c r="C3042" s="0"/>
    </row>
    <row r="3043" spans="2:3">
      <c r="B3043" s="0"/>
      <c r="C3043" s="0"/>
    </row>
    <row r="3044" spans="2:3">
      <c r="B3044" s="0"/>
      <c r="C3044" s="0"/>
    </row>
    <row r="3045" spans="2:3">
      <c r="B3045" s="0"/>
      <c r="C3045" s="0"/>
    </row>
    <row r="3046" spans="2:3">
      <c r="B3046" s="0"/>
      <c r="C3046" s="0"/>
    </row>
    <row r="3047" spans="2:3">
      <c r="B3047" s="0"/>
      <c r="C3047" s="0"/>
    </row>
    <row r="3048" spans="2:3">
      <c r="B3048" s="0"/>
      <c r="C3048" s="0"/>
    </row>
    <row r="3049" spans="2:3">
      <c r="B3049" s="0"/>
      <c r="C3049" s="0"/>
    </row>
    <row r="3050" spans="2:3">
      <c r="B3050" s="0"/>
      <c r="C3050" s="0"/>
    </row>
    <row r="3051" spans="2:3">
      <c r="B3051" s="0"/>
      <c r="C3051" s="0"/>
    </row>
    <row r="3052" spans="2:3">
      <c r="B3052" s="0"/>
      <c r="C3052" s="0"/>
    </row>
    <row r="3053" spans="2:3">
      <c r="B3053" s="0"/>
      <c r="C3053" s="0"/>
    </row>
    <row r="3054" spans="2:3">
      <c r="B3054" s="0"/>
      <c r="C3054" s="0"/>
    </row>
    <row r="3055" spans="2:3">
      <c r="B3055" s="0"/>
      <c r="C3055" s="0"/>
    </row>
    <row r="3056" spans="2:3">
      <c r="B3056" s="0"/>
      <c r="C3056" s="0"/>
    </row>
    <row r="3057" spans="2:3">
      <c r="B3057" s="0"/>
      <c r="C3057" s="0"/>
    </row>
    <row r="3058" spans="2:3">
      <c r="B3058" s="0"/>
      <c r="C3058" s="0"/>
    </row>
    <row r="3059" spans="2:3">
      <c r="B3059" s="0"/>
      <c r="C3059" s="0"/>
    </row>
    <row r="3060" spans="2:3">
      <c r="B3060" s="0"/>
      <c r="C3060" s="0"/>
    </row>
    <row r="3061" spans="2:3">
      <c r="B3061" s="0"/>
      <c r="C3061" s="0"/>
    </row>
    <row r="3062" spans="2:3">
      <c r="B3062" s="0"/>
      <c r="C3062" s="0"/>
    </row>
    <row r="3063" spans="2:3">
      <c r="B3063" s="0"/>
      <c r="C3063" s="0"/>
    </row>
    <row r="3064" spans="2:3">
      <c r="B3064" s="0"/>
      <c r="C3064" s="0"/>
    </row>
    <row r="3065" spans="2:3">
      <c r="B3065" s="0"/>
      <c r="C3065" s="0"/>
    </row>
    <row r="3066" spans="2:3">
      <c r="B3066" s="0"/>
      <c r="C3066" s="0"/>
    </row>
    <row r="3067" spans="2:3">
      <c r="B3067" s="0"/>
      <c r="C3067" s="0"/>
    </row>
    <row r="3068" spans="2:3">
      <c r="B3068" s="0"/>
      <c r="C3068" s="0"/>
    </row>
    <row r="3069" spans="2:3">
      <c r="B3069" s="0"/>
      <c r="C3069" s="0"/>
    </row>
    <row r="3070" spans="2:3">
      <c r="B3070" s="0"/>
      <c r="C3070" s="0"/>
    </row>
    <row r="3071" spans="2:3">
      <c r="B3071" s="0"/>
      <c r="C3071" s="0"/>
    </row>
    <row r="3072" spans="2:3">
      <c r="B3072" s="0"/>
      <c r="C3072" s="0"/>
    </row>
    <row r="3073" spans="2:3">
      <c r="B3073" s="0"/>
      <c r="C3073" s="0"/>
    </row>
    <row r="3074" spans="2:3">
      <c r="B3074" s="0"/>
      <c r="C3074" s="0"/>
    </row>
    <row r="3075" spans="2:3">
      <c r="B3075" s="0"/>
      <c r="C3075" s="0"/>
    </row>
    <row r="3076" spans="2:3">
      <c r="B3076" s="0"/>
      <c r="C3076" s="0"/>
    </row>
    <row r="3077" spans="2:3">
      <c r="B3077" s="0"/>
      <c r="C3077" s="0"/>
    </row>
    <row r="3078" spans="2:3">
      <c r="B3078" s="0"/>
      <c r="C3078" s="0"/>
    </row>
    <row r="3079" spans="2:3">
      <c r="B3079" s="0"/>
      <c r="C3079" s="0"/>
    </row>
    <row r="3080" spans="2:3">
      <c r="B3080" s="0"/>
      <c r="C3080" s="0"/>
    </row>
    <row r="3081" spans="2:3">
      <c r="B3081" s="0"/>
      <c r="C3081" s="0"/>
    </row>
    <row r="3082" spans="2:3">
      <c r="B3082" s="0"/>
      <c r="C3082" s="0"/>
    </row>
    <row r="3083" spans="2:3">
      <c r="B3083" s="0"/>
      <c r="C3083" s="0"/>
    </row>
    <row r="3084" spans="2:3">
      <c r="B3084" s="0"/>
      <c r="C3084" s="0"/>
    </row>
    <row r="3085" spans="2:3">
      <c r="B3085" s="0"/>
      <c r="C3085" s="0"/>
    </row>
    <row r="3086" spans="2:3">
      <c r="B3086" s="0"/>
      <c r="C3086" s="0"/>
    </row>
    <row r="3087" spans="2:3">
      <c r="B3087" s="0"/>
      <c r="C3087" s="0"/>
    </row>
    <row r="3088" spans="2:3">
      <c r="B3088" s="0"/>
      <c r="C3088" s="0"/>
    </row>
    <row r="3089" spans="2:3">
      <c r="B3089" s="0"/>
      <c r="C3089" s="0"/>
    </row>
    <row r="3090" spans="2:3">
      <c r="B3090" s="0"/>
      <c r="C3090" s="0"/>
    </row>
    <row r="3091" spans="2:3">
      <c r="B3091" s="0"/>
      <c r="C3091" s="0"/>
    </row>
    <row r="3092" spans="2:3">
      <c r="B3092" s="0"/>
      <c r="C3092" s="0"/>
    </row>
    <row r="3093" spans="2:3">
      <c r="B3093" s="0"/>
      <c r="C3093" s="0"/>
    </row>
    <row r="3094" spans="2:3">
      <c r="B3094" s="0"/>
      <c r="C3094" s="0"/>
    </row>
    <row r="3095" spans="2:3">
      <c r="B3095" s="0"/>
      <c r="C3095" s="0"/>
    </row>
    <row r="3096" spans="2:3">
      <c r="B3096" s="0"/>
      <c r="C3096" s="0"/>
    </row>
    <row r="3097" spans="2:3">
      <c r="B3097" s="0"/>
      <c r="C3097" s="0"/>
    </row>
    <row r="3098" spans="2:3">
      <c r="B3098" s="0"/>
      <c r="C3098" s="0"/>
    </row>
    <row r="3099" spans="2:3">
      <c r="B3099" s="0"/>
      <c r="C3099" s="0"/>
    </row>
    <row r="3100" spans="2:3">
      <c r="B3100" s="0"/>
      <c r="C3100" s="0"/>
    </row>
    <row r="3101" spans="2:3">
      <c r="B3101" s="0"/>
      <c r="C3101" s="0"/>
    </row>
    <row r="3102" spans="2:3">
      <c r="B3102" s="0"/>
      <c r="C3102" s="0"/>
    </row>
    <row r="3103" spans="2:3">
      <c r="B3103" s="0"/>
      <c r="C3103" s="0"/>
    </row>
    <row r="3104" spans="2:3">
      <c r="B3104" s="0"/>
      <c r="C3104" s="0"/>
    </row>
    <row r="3105" spans="2:3">
      <c r="B3105" s="0"/>
      <c r="C3105" s="0"/>
    </row>
    <row r="3106" spans="2:3">
      <c r="B3106" s="0"/>
      <c r="C3106" s="0"/>
    </row>
    <row r="3107" spans="2:3">
      <c r="B3107" s="0"/>
      <c r="C3107" s="0"/>
    </row>
    <row r="3108" spans="2:3">
      <c r="B3108" s="0"/>
      <c r="C3108" s="0"/>
    </row>
    <row r="3109" spans="2:3">
      <c r="B3109" s="0"/>
      <c r="C3109" s="0"/>
    </row>
    <row r="3110" spans="2:3">
      <c r="B3110" s="0"/>
      <c r="C3110" s="0"/>
    </row>
    <row r="3111" spans="2:3">
      <c r="B3111" s="0"/>
      <c r="C3111" s="0"/>
    </row>
    <row r="3112" spans="2:3">
      <c r="B3112" s="0"/>
      <c r="C3112" s="0"/>
    </row>
    <row r="3113" spans="2:3">
      <c r="B3113" s="0"/>
      <c r="C3113" s="0"/>
    </row>
    <row r="3114" spans="2:3">
      <c r="B3114" s="0"/>
      <c r="C3114" s="0"/>
    </row>
    <row r="3115" spans="2:3">
      <c r="B3115" s="0"/>
      <c r="C3115" s="0"/>
    </row>
    <row r="3116" spans="2:3">
      <c r="B3116" s="0"/>
      <c r="C3116" s="0"/>
    </row>
    <row r="3117" spans="2:3">
      <c r="B3117" s="0"/>
      <c r="C3117" s="0"/>
    </row>
    <row r="3118" spans="2:3">
      <c r="B3118" s="0"/>
      <c r="C3118" s="0"/>
    </row>
    <row r="3119" spans="2:3">
      <c r="B3119" s="0"/>
      <c r="C3119" s="0"/>
    </row>
    <row r="3120" spans="2:3">
      <c r="B3120" s="0"/>
      <c r="C3120" s="0"/>
    </row>
    <row r="3121" spans="2:3">
      <c r="B3121" s="0"/>
      <c r="C3121" s="0"/>
    </row>
    <row r="3122" spans="2:3">
      <c r="B3122" s="0"/>
      <c r="C3122" s="0"/>
    </row>
    <row r="3123" spans="2:3">
      <c r="B3123" s="0"/>
      <c r="C3123" s="0"/>
    </row>
    <row r="3124" spans="2:3">
      <c r="B3124" s="0"/>
      <c r="C3124" s="0"/>
    </row>
    <row r="3125" spans="2:3">
      <c r="B3125" s="0"/>
      <c r="C3125" s="0"/>
    </row>
    <row r="3126" spans="2:3">
      <c r="B3126" s="0"/>
      <c r="C3126" s="0"/>
    </row>
    <row r="3127" spans="2:3">
      <c r="B3127" s="0"/>
      <c r="C3127" s="0"/>
    </row>
    <row r="3128" spans="2:3">
      <c r="B3128" s="0"/>
      <c r="C3128" s="0"/>
    </row>
    <row r="3129" spans="2:3">
      <c r="B3129" s="0"/>
      <c r="C3129" s="0"/>
    </row>
    <row r="3130" spans="2:3">
      <c r="B3130" s="0"/>
      <c r="C3130" s="0"/>
    </row>
    <row r="3131" spans="2:3">
      <c r="B3131" s="0"/>
      <c r="C3131" s="0"/>
    </row>
    <row r="3132" spans="2:3">
      <c r="B3132" s="0"/>
      <c r="C3132" s="0"/>
    </row>
    <row r="3133" spans="2:3">
      <c r="B3133" s="0"/>
      <c r="C3133" s="0"/>
    </row>
    <row r="3134" spans="2:3">
      <c r="B3134" s="0"/>
      <c r="C3134" s="0"/>
    </row>
    <row r="3135" spans="2:3">
      <c r="B3135" s="0"/>
      <c r="C3135" s="0"/>
    </row>
    <row r="3136" spans="2:3">
      <c r="B3136" s="0"/>
      <c r="C3136" s="0"/>
    </row>
    <row r="3137" spans="2:3">
      <c r="B3137" s="0"/>
      <c r="C3137" s="0"/>
    </row>
    <row r="3138" spans="2:3">
      <c r="B3138" s="0"/>
      <c r="C3138" s="0"/>
    </row>
    <row r="3139" spans="2:3">
      <c r="B3139" s="0"/>
      <c r="C3139" s="0"/>
    </row>
    <row r="3140" spans="2:3">
      <c r="B3140" s="0"/>
      <c r="C3140" s="0"/>
    </row>
    <row r="3141" spans="2:3">
      <c r="B3141" s="0"/>
      <c r="C3141" s="0"/>
    </row>
    <row r="3142" spans="2:3">
      <c r="B3142" s="0"/>
      <c r="C3142" s="0"/>
    </row>
    <row r="3143" spans="2:3">
      <c r="B3143" s="0"/>
      <c r="C3143" s="0"/>
    </row>
    <row r="3144" spans="2:3">
      <c r="B3144" s="0"/>
      <c r="C3144" s="0"/>
    </row>
    <row r="3145" spans="2:3">
      <c r="B3145" s="0"/>
      <c r="C3145" s="0"/>
    </row>
    <row r="3146" spans="2:3">
      <c r="B3146" s="0"/>
      <c r="C3146" s="0"/>
    </row>
    <row r="3147" spans="2:3">
      <c r="B3147" s="0"/>
      <c r="C3147" s="0"/>
    </row>
    <row r="3148" spans="2:3">
      <c r="B3148" s="0"/>
      <c r="C3148" s="0"/>
    </row>
    <row r="3149" spans="2:3">
      <c r="B3149" s="0"/>
      <c r="C3149" s="0"/>
    </row>
    <row r="3150" spans="2:3">
      <c r="B3150" s="0"/>
      <c r="C3150" s="0"/>
    </row>
    <row r="3151" spans="2:3">
      <c r="B3151" s="0"/>
      <c r="C3151" s="0"/>
    </row>
    <row r="3152" spans="2:3">
      <c r="B3152" s="0"/>
      <c r="C3152" s="0"/>
    </row>
    <row r="3153" spans="2:3">
      <c r="B3153" s="0"/>
      <c r="C3153" s="0"/>
    </row>
    <row r="3154" spans="2:3">
      <c r="B3154" s="0"/>
      <c r="C3154" s="0"/>
    </row>
    <row r="3155" spans="2:3">
      <c r="B3155" s="0"/>
      <c r="C3155" s="0"/>
    </row>
    <row r="3156" spans="2:3">
      <c r="B3156" s="0"/>
      <c r="C3156" s="0"/>
    </row>
    <row r="3157" spans="2:3">
      <c r="B3157" s="0"/>
      <c r="C3157" s="0"/>
    </row>
    <row r="3158" spans="2:3">
      <c r="B3158" s="0"/>
      <c r="C3158" s="0"/>
    </row>
    <row r="3159" spans="2:3">
      <c r="B3159" s="0"/>
      <c r="C3159" s="0"/>
    </row>
    <row r="3160" spans="2:3">
      <c r="B3160" s="0"/>
      <c r="C3160" s="0"/>
    </row>
    <row r="3161" spans="2:3">
      <c r="B3161" s="0"/>
      <c r="C3161" s="0"/>
    </row>
    <row r="3162" spans="2:3">
      <c r="B3162" s="0"/>
      <c r="C3162" s="0"/>
    </row>
    <row r="3163" spans="2:3">
      <c r="B3163" s="0"/>
      <c r="C3163" s="0"/>
    </row>
    <row r="3164" spans="2:3">
      <c r="B3164" s="0"/>
      <c r="C3164" s="0"/>
    </row>
    <row r="3165" spans="2:3">
      <c r="B3165" s="0"/>
      <c r="C3165" s="0"/>
    </row>
    <row r="3166" spans="2:3">
      <c r="B3166" s="0"/>
      <c r="C3166" s="0"/>
    </row>
    <row r="3167" spans="2:3">
      <c r="B3167" s="0"/>
      <c r="C3167" s="0"/>
    </row>
    <row r="3168" spans="2:3">
      <c r="B3168" s="0"/>
      <c r="C3168" s="0"/>
    </row>
    <row r="3169" spans="2:3">
      <c r="B3169" s="0"/>
      <c r="C3169" s="0"/>
    </row>
    <row r="3170" spans="2:3">
      <c r="B3170" s="0"/>
      <c r="C3170" s="0"/>
    </row>
    <row r="3171" spans="2:3">
      <c r="B3171" s="0"/>
      <c r="C3171" s="0"/>
    </row>
    <row r="3172" spans="2:3">
      <c r="B3172" s="0"/>
      <c r="C3172" s="0"/>
    </row>
    <row r="3173" spans="2:3">
      <c r="B3173" s="0"/>
      <c r="C3173" s="0"/>
    </row>
    <row r="3174" spans="2:3">
      <c r="B3174" s="0"/>
      <c r="C3174" s="0"/>
    </row>
    <row r="3175" spans="2:3">
      <c r="B3175" s="0"/>
      <c r="C3175" s="0"/>
    </row>
    <row r="3176" spans="2:3">
      <c r="B3176" s="0"/>
      <c r="C3176" s="0"/>
    </row>
    <row r="3177" spans="2:3">
      <c r="B3177" s="0"/>
      <c r="C3177" s="0"/>
    </row>
    <row r="3178" spans="2:3">
      <c r="B3178" s="0"/>
      <c r="C3178" s="0"/>
    </row>
    <row r="3179" spans="2:3">
      <c r="B3179" s="0"/>
      <c r="C3179" s="0"/>
    </row>
    <row r="3180" spans="2:3">
      <c r="B3180" s="0"/>
      <c r="C3180" s="0"/>
    </row>
    <row r="3181" spans="2:3">
      <c r="B3181" s="0"/>
      <c r="C3181" s="0"/>
    </row>
    <row r="3182" spans="2:3">
      <c r="B3182" s="0"/>
      <c r="C3182" s="0"/>
    </row>
    <row r="3183" spans="2:3">
      <c r="B3183" s="0"/>
      <c r="C3183" s="0"/>
    </row>
    <row r="3184" spans="2:3">
      <c r="B3184" s="0"/>
      <c r="C3184" s="0"/>
    </row>
    <row r="3185" spans="2:3">
      <c r="B3185" s="0"/>
      <c r="C3185" s="0"/>
    </row>
    <row r="3186" spans="2:3">
      <c r="B3186" s="0"/>
      <c r="C3186" s="0"/>
    </row>
    <row r="3187" spans="2:3">
      <c r="B3187" s="0"/>
      <c r="C3187" s="0"/>
    </row>
    <row r="3188" spans="2:3">
      <c r="B3188" s="0"/>
      <c r="C3188" s="0"/>
    </row>
    <row r="3189" spans="2:3">
      <c r="B3189" s="0"/>
      <c r="C3189" s="0"/>
    </row>
    <row r="3190" spans="2:3">
      <c r="B3190" s="0"/>
      <c r="C3190" s="0"/>
    </row>
    <row r="3191" spans="2:3">
      <c r="B3191" s="0"/>
      <c r="C3191" s="0"/>
    </row>
    <row r="3192" spans="2:3">
      <c r="B3192" s="0"/>
      <c r="C3192" s="0"/>
    </row>
    <row r="3193" spans="2:3">
      <c r="B3193" s="0"/>
      <c r="C3193" s="0"/>
    </row>
    <row r="3194" spans="2:3">
      <c r="B3194" s="0"/>
      <c r="C3194" s="0"/>
    </row>
    <row r="3195" spans="2:3">
      <c r="B3195" s="0"/>
      <c r="C3195" s="0"/>
    </row>
    <row r="3196" spans="2:3">
      <c r="B3196" s="0"/>
      <c r="C3196" s="0"/>
    </row>
    <row r="3197" spans="2:3">
      <c r="B3197" s="0"/>
      <c r="C3197" s="0"/>
    </row>
    <row r="3198" spans="2:3">
      <c r="B3198" s="0"/>
      <c r="C3198" s="0"/>
    </row>
    <row r="3199" spans="2:3">
      <c r="B3199" s="0"/>
      <c r="C3199" s="0"/>
    </row>
    <row r="3200" spans="2:3">
      <c r="B3200" s="0"/>
      <c r="C3200" s="0"/>
    </row>
    <row r="3201" spans="2:3">
      <c r="B3201" s="0"/>
      <c r="C3201" s="0"/>
    </row>
    <row r="3202" spans="2:3">
      <c r="B3202" s="0"/>
      <c r="C3202" s="0"/>
    </row>
    <row r="3203" spans="2:3">
      <c r="B3203" s="0"/>
      <c r="C3203" s="0"/>
    </row>
    <row r="3204" spans="2:3">
      <c r="B3204" s="0"/>
      <c r="C3204" s="0"/>
    </row>
    <row r="3205" spans="2:3">
      <c r="B3205" s="0"/>
      <c r="C3205" s="0"/>
    </row>
    <row r="3206" spans="2:3">
      <c r="B3206" s="0"/>
      <c r="C3206" s="0"/>
    </row>
    <row r="3207" spans="2:3">
      <c r="B3207" s="0"/>
      <c r="C3207" s="0"/>
    </row>
    <row r="3208" spans="2:3">
      <c r="B3208" s="0"/>
      <c r="C3208" s="0"/>
    </row>
    <row r="3209" spans="2:3">
      <c r="B3209" s="0"/>
      <c r="C3209" s="0"/>
    </row>
    <row r="3210" spans="2:3">
      <c r="B3210" s="0"/>
      <c r="C3210" s="0"/>
    </row>
    <row r="3211" spans="2:3">
      <c r="B3211" s="0"/>
      <c r="C3211" s="0"/>
    </row>
    <row r="3212" spans="2:3">
      <c r="B3212" s="0"/>
      <c r="C3212" s="0"/>
    </row>
    <row r="3213" spans="2:3">
      <c r="B3213" s="0"/>
      <c r="C3213" s="0"/>
    </row>
    <row r="3214" spans="2:3">
      <c r="B3214" s="0"/>
      <c r="C3214" s="0"/>
    </row>
    <row r="3215" spans="2:3">
      <c r="B3215" s="0"/>
      <c r="C3215" s="0"/>
    </row>
    <row r="3216" spans="2:3">
      <c r="B3216" s="0"/>
      <c r="C3216" s="0"/>
    </row>
    <row r="3217" spans="2:3">
      <c r="B3217" s="0"/>
      <c r="C3217" s="0"/>
    </row>
    <row r="3218" spans="2:3">
      <c r="B3218" s="0"/>
      <c r="C3218" s="0"/>
    </row>
    <row r="3219" spans="2:3">
      <c r="B3219" s="0"/>
      <c r="C3219" s="0"/>
    </row>
    <row r="3220" spans="2:3">
      <c r="B3220" s="0"/>
      <c r="C3220" s="0"/>
    </row>
    <row r="3221" spans="2:3">
      <c r="B3221" s="0"/>
      <c r="C3221" s="0"/>
    </row>
    <row r="3222" spans="2:3">
      <c r="B3222" s="0"/>
      <c r="C3222" s="0"/>
    </row>
    <row r="3223" spans="2:3">
      <c r="B3223" s="0"/>
      <c r="C3223" s="0"/>
    </row>
    <row r="3224" spans="2:3">
      <c r="B3224" s="0"/>
      <c r="C3224" s="0"/>
    </row>
    <row r="3225" spans="2:3">
      <c r="B3225" s="0"/>
      <c r="C3225" s="0"/>
    </row>
    <row r="3226" spans="2:3">
      <c r="B3226" s="0"/>
      <c r="C3226" s="0"/>
    </row>
    <row r="3227" spans="2:3">
      <c r="B3227" s="0"/>
      <c r="C3227" s="0"/>
    </row>
    <row r="3228" spans="2:3">
      <c r="B3228" s="0"/>
      <c r="C3228" s="0"/>
    </row>
    <row r="3229" spans="2:3">
      <c r="B3229" s="0"/>
      <c r="C3229" s="0"/>
    </row>
    <row r="3230" spans="2:3">
      <c r="B3230" s="0"/>
      <c r="C3230" s="0"/>
    </row>
    <row r="3231" spans="2:3">
      <c r="B3231" s="0"/>
      <c r="C3231" s="0"/>
    </row>
    <row r="3232" spans="2:3">
      <c r="B3232" s="0"/>
      <c r="C3232" s="0"/>
    </row>
    <row r="3233" spans="2:3">
      <c r="B3233" s="0"/>
      <c r="C3233" s="0"/>
    </row>
    <row r="3234" spans="2:3">
      <c r="B3234" s="0"/>
      <c r="C3234" s="0"/>
    </row>
    <row r="3235" spans="2:3">
      <c r="B3235" s="0"/>
      <c r="C3235" s="0"/>
    </row>
    <row r="3236" spans="2:3">
      <c r="B3236" s="0"/>
      <c r="C3236" s="0"/>
    </row>
    <row r="3237" spans="2:3">
      <c r="B3237" s="0"/>
      <c r="C3237" s="0"/>
    </row>
    <row r="3238" spans="2:3">
      <c r="B3238" s="0"/>
      <c r="C3238" s="0"/>
    </row>
    <row r="3239" spans="2:3">
      <c r="B3239" s="0"/>
      <c r="C3239" s="0"/>
    </row>
    <row r="3240" spans="2:3">
      <c r="B3240" s="0"/>
      <c r="C3240" s="0"/>
    </row>
    <row r="3241" spans="2:3">
      <c r="B3241" s="0"/>
      <c r="C3241" s="0"/>
    </row>
    <row r="3242" spans="2:3">
      <c r="B3242" s="0"/>
      <c r="C3242" s="0"/>
    </row>
    <row r="3243" spans="2:3">
      <c r="B3243" s="0"/>
      <c r="C3243" s="0"/>
    </row>
    <row r="3244" spans="2:3">
      <c r="B3244" s="0"/>
      <c r="C3244" s="0"/>
    </row>
    <row r="3245" spans="2:3">
      <c r="B3245" s="0"/>
      <c r="C3245" s="0"/>
    </row>
    <row r="3246" spans="2:3">
      <c r="B3246" s="0"/>
      <c r="C3246" s="0"/>
    </row>
    <row r="3247" spans="2:3">
      <c r="B3247" s="0"/>
      <c r="C3247" s="0"/>
    </row>
    <row r="3248" spans="2:3">
      <c r="B3248" s="0"/>
      <c r="C3248" s="0"/>
    </row>
    <row r="3249" spans="2:3">
      <c r="B3249" s="0"/>
      <c r="C3249" s="0"/>
    </row>
    <row r="3250" spans="2:3">
      <c r="B3250" s="0"/>
      <c r="C3250" s="0"/>
    </row>
    <row r="3251" spans="2:3">
      <c r="B3251" s="0"/>
      <c r="C3251" s="0"/>
    </row>
    <row r="3252" spans="2:3">
      <c r="B3252" s="0"/>
      <c r="C3252" s="0"/>
    </row>
    <row r="3253" spans="2:3">
      <c r="B3253" s="0"/>
      <c r="C3253" s="0"/>
    </row>
    <row r="3254" spans="2:3">
      <c r="B3254" s="0"/>
      <c r="C3254" s="0"/>
    </row>
    <row r="3255" spans="2:3">
      <c r="B3255" s="0"/>
      <c r="C3255" s="0"/>
    </row>
    <row r="3256" spans="2:3">
      <c r="B3256" s="0"/>
      <c r="C3256" s="0"/>
    </row>
    <row r="3257" spans="2:3">
      <c r="B3257" s="0"/>
      <c r="C3257" s="0"/>
    </row>
    <row r="3258" spans="2:3">
      <c r="B3258" s="0"/>
      <c r="C3258" s="0"/>
    </row>
    <row r="3259" spans="2:3">
      <c r="B3259" s="0"/>
      <c r="C3259" s="0"/>
    </row>
    <row r="3260" spans="2:3">
      <c r="B3260" s="0"/>
      <c r="C3260" s="0"/>
    </row>
    <row r="3261" spans="2:3">
      <c r="B3261" s="0"/>
      <c r="C3261" s="0"/>
    </row>
    <row r="3262" spans="2:3">
      <c r="B3262" s="0"/>
      <c r="C3262" s="0"/>
    </row>
    <row r="3263" spans="2:3">
      <c r="B3263" s="0"/>
      <c r="C3263" s="0"/>
    </row>
    <row r="3264" spans="2:3">
      <c r="B3264" s="0"/>
      <c r="C3264" s="0"/>
    </row>
    <row r="3265" spans="2:3">
      <c r="B3265" s="0"/>
      <c r="C3265" s="0"/>
    </row>
    <row r="3266" spans="2:3">
      <c r="B3266" s="0"/>
      <c r="C3266" s="0"/>
    </row>
    <row r="3267" spans="2:3">
      <c r="B3267" s="0"/>
      <c r="C3267" s="0"/>
    </row>
    <row r="3268" spans="2:3">
      <c r="B3268" s="0"/>
      <c r="C3268" s="0"/>
    </row>
    <row r="3269" spans="2:3">
      <c r="B3269" s="0"/>
      <c r="C3269" s="0"/>
    </row>
    <row r="3270" spans="2:3">
      <c r="B3270" s="0"/>
      <c r="C3270" s="0"/>
    </row>
    <row r="3271" spans="2:3">
      <c r="B3271" s="0"/>
      <c r="C3271" s="0"/>
    </row>
    <row r="3272" spans="2:3">
      <c r="B3272" s="0"/>
      <c r="C3272" s="0"/>
    </row>
    <row r="3273" spans="2:3">
      <c r="B3273" s="0"/>
      <c r="C3273" s="0"/>
    </row>
    <row r="3274" spans="2:3">
      <c r="B3274" s="0"/>
      <c r="C3274" s="0"/>
    </row>
    <row r="3275" spans="2:3">
      <c r="B3275" s="0"/>
      <c r="C3275" s="0"/>
    </row>
    <row r="3276" spans="2:3">
      <c r="B3276" s="0"/>
      <c r="C3276" s="0"/>
    </row>
    <row r="3277" spans="2:3">
      <c r="B3277" s="0"/>
      <c r="C3277" s="0"/>
    </row>
    <row r="3278" spans="2:3">
      <c r="B3278" s="0"/>
      <c r="C3278" s="0"/>
    </row>
    <row r="3279" spans="2:3">
      <c r="B3279" s="0"/>
      <c r="C3279" s="0"/>
    </row>
    <row r="3280" spans="2:3">
      <c r="B3280" s="0"/>
      <c r="C3280" s="0"/>
    </row>
    <row r="3281" spans="2:3">
      <c r="B3281" s="0"/>
      <c r="C3281" s="0"/>
    </row>
    <row r="3282" spans="2:3">
      <c r="B3282" s="0"/>
      <c r="C3282" s="0"/>
    </row>
    <row r="3283" spans="2:3">
      <c r="B3283" s="0"/>
      <c r="C3283" s="0"/>
    </row>
    <row r="3284" spans="2:3">
      <c r="B3284" s="0"/>
      <c r="C3284" s="0"/>
    </row>
    <row r="3285" spans="2:3">
      <c r="B3285" s="0"/>
      <c r="C3285" s="0"/>
    </row>
    <row r="3286" spans="2:3">
      <c r="B3286" s="0"/>
      <c r="C3286" s="0"/>
    </row>
    <row r="3287" spans="2:3">
      <c r="B3287" s="0"/>
      <c r="C3287" s="0"/>
    </row>
    <row r="3288" spans="2:3">
      <c r="B3288" s="0"/>
      <c r="C3288" s="0"/>
    </row>
    <row r="3289" spans="2:3">
      <c r="B3289" s="0"/>
      <c r="C3289" s="0"/>
    </row>
    <row r="3290" spans="2:3">
      <c r="B3290" s="0"/>
      <c r="C3290" s="0"/>
    </row>
    <row r="3291" spans="2:3">
      <c r="B3291" s="0"/>
      <c r="C3291" s="0"/>
    </row>
    <row r="3292" spans="2:3">
      <c r="B3292" s="0"/>
      <c r="C3292" s="0"/>
    </row>
    <row r="3293" spans="2:3">
      <c r="B3293" s="0"/>
      <c r="C3293" s="0"/>
    </row>
    <row r="3294" spans="2:3">
      <c r="B3294" s="0"/>
      <c r="C3294" s="0"/>
    </row>
    <row r="3295" spans="2:3">
      <c r="B3295" s="0"/>
      <c r="C3295" s="0"/>
    </row>
    <row r="3296" spans="2:3">
      <c r="B3296" s="0"/>
      <c r="C3296" s="0"/>
    </row>
    <row r="3297" spans="2:3">
      <c r="B3297" s="0"/>
      <c r="C3297" s="0"/>
    </row>
    <row r="3298" spans="2:3">
      <c r="B3298" s="0"/>
      <c r="C3298" s="0"/>
    </row>
    <row r="3299" spans="2:3">
      <c r="B3299" s="0"/>
      <c r="C3299" s="0"/>
    </row>
    <row r="3300" spans="2:3">
      <c r="B3300" s="0"/>
      <c r="C3300" s="0"/>
    </row>
    <row r="3301" spans="2:3">
      <c r="B3301" s="0"/>
      <c r="C3301" s="0"/>
    </row>
    <row r="3302" spans="2:3">
      <c r="B3302" s="0"/>
      <c r="C3302" s="0"/>
    </row>
    <row r="3303" spans="2:3">
      <c r="B3303" s="0"/>
      <c r="C3303" s="0"/>
    </row>
    <row r="3304" spans="2:3">
      <c r="B3304" s="0"/>
      <c r="C3304" s="0"/>
    </row>
    <row r="3305" spans="2:3">
      <c r="B3305" s="0"/>
      <c r="C3305" s="0"/>
    </row>
    <row r="3306" spans="2:3">
      <c r="B3306" s="0"/>
      <c r="C3306" s="0"/>
    </row>
    <row r="3307" spans="2:3">
      <c r="B3307" s="0"/>
      <c r="C3307" s="0"/>
    </row>
    <row r="3308" spans="2:3">
      <c r="B3308" s="0"/>
      <c r="C3308" s="0"/>
    </row>
    <row r="3309" spans="2:3">
      <c r="B3309" s="0"/>
      <c r="C3309" s="0"/>
    </row>
    <row r="3310" spans="2:3">
      <c r="B3310" s="0"/>
      <c r="C3310" s="0"/>
    </row>
    <row r="3311" spans="2:3">
      <c r="B3311" s="0"/>
      <c r="C3311" s="0"/>
    </row>
    <row r="3312" spans="2:3">
      <c r="B3312" s="0"/>
      <c r="C3312" s="0"/>
    </row>
    <row r="3313" spans="2:3">
      <c r="B3313" s="0"/>
      <c r="C3313" s="0"/>
    </row>
    <row r="3314" spans="2:3">
      <c r="B3314" s="0"/>
      <c r="C3314" s="0"/>
    </row>
    <row r="3315" spans="2:3">
      <c r="B3315" s="0"/>
      <c r="C3315" s="0"/>
    </row>
    <row r="3316" spans="2:3">
      <c r="B3316" s="0"/>
      <c r="C3316" s="0"/>
    </row>
    <row r="3317" spans="2:3">
      <c r="B3317" s="0"/>
      <c r="C3317" s="0"/>
    </row>
    <row r="3318" spans="2:3">
      <c r="B3318" s="0"/>
      <c r="C3318" s="0"/>
    </row>
    <row r="3319" spans="2:3">
      <c r="B3319" s="0"/>
      <c r="C3319" s="0"/>
    </row>
    <row r="3320" spans="2:3">
      <c r="B3320" s="0"/>
      <c r="C3320" s="0"/>
    </row>
    <row r="3321" spans="2:3">
      <c r="B3321" s="0"/>
      <c r="C3321" s="0"/>
    </row>
    <row r="3322" spans="2:3">
      <c r="B3322" s="0"/>
      <c r="C3322" s="0"/>
    </row>
    <row r="3323" spans="2:3">
      <c r="B3323" s="0"/>
      <c r="C3323" s="0"/>
    </row>
    <row r="3324" spans="2:3">
      <c r="B3324" s="0"/>
      <c r="C3324" s="0"/>
    </row>
    <row r="3325" spans="2:3">
      <c r="B3325" s="0"/>
      <c r="C3325" s="0"/>
    </row>
    <row r="3326" spans="2:3">
      <c r="B3326" s="0"/>
      <c r="C3326" s="0"/>
    </row>
    <row r="3327" spans="2:3">
      <c r="B3327" s="0"/>
      <c r="C3327" s="0"/>
    </row>
    <row r="3328" spans="2:3">
      <c r="B3328" s="0"/>
      <c r="C3328" s="0"/>
    </row>
    <row r="3329" spans="2:3">
      <c r="B3329" s="0"/>
      <c r="C3329" s="0"/>
    </row>
    <row r="3330" spans="2:3">
      <c r="B3330" s="0"/>
      <c r="C3330" s="0"/>
    </row>
    <row r="3331" spans="2:3">
      <c r="B3331" s="0"/>
      <c r="C3331" s="0"/>
    </row>
    <row r="3332" spans="2:3">
      <c r="B3332" s="0"/>
      <c r="C3332" s="0"/>
    </row>
    <row r="3333" spans="2:3">
      <c r="B3333" s="0"/>
      <c r="C3333" s="0"/>
    </row>
    <row r="3334" spans="2:3">
      <c r="B3334" s="0"/>
      <c r="C3334" s="0"/>
    </row>
    <row r="3335" spans="2:3">
      <c r="B3335" s="0"/>
      <c r="C3335" s="0"/>
    </row>
    <row r="3336" spans="2:3">
      <c r="B3336" s="0"/>
      <c r="C3336" s="0"/>
    </row>
    <row r="3337" spans="2:3">
      <c r="B3337" s="0"/>
      <c r="C3337" s="0"/>
    </row>
    <row r="3338" spans="2:3">
      <c r="B3338" s="0"/>
      <c r="C3338" s="0"/>
    </row>
    <row r="3339" spans="2:3">
      <c r="B3339" s="0"/>
      <c r="C3339" s="0"/>
    </row>
    <row r="3340" spans="2:3">
      <c r="B3340" s="0"/>
      <c r="C3340" s="0"/>
    </row>
    <row r="3341" spans="2:3">
      <c r="B3341" s="0"/>
      <c r="C3341" s="0"/>
    </row>
    <row r="3342" spans="2:3">
      <c r="B3342" s="0"/>
      <c r="C3342" s="0"/>
    </row>
    <row r="3343" spans="2:3">
      <c r="B3343" s="0"/>
      <c r="C3343" s="0"/>
    </row>
    <row r="3344" spans="2:3">
      <c r="B3344" s="0"/>
      <c r="C3344" s="0"/>
    </row>
    <row r="3345" spans="2:3">
      <c r="B3345" s="0"/>
      <c r="C3345" s="0"/>
    </row>
    <row r="3346" spans="2:3">
      <c r="B3346" s="0"/>
      <c r="C3346" s="0"/>
    </row>
    <row r="3347" spans="2:3">
      <c r="B3347" s="0"/>
      <c r="C3347" s="0"/>
    </row>
    <row r="3348" spans="2:3">
      <c r="B3348" s="0"/>
      <c r="C3348" s="0"/>
    </row>
    <row r="3349" spans="2:3">
      <c r="B3349" s="0"/>
      <c r="C3349" s="0"/>
    </row>
    <row r="3350" spans="2:3">
      <c r="B3350" s="0"/>
      <c r="C3350" s="0"/>
    </row>
    <row r="3351" spans="2:3">
      <c r="B3351" s="0"/>
      <c r="C3351" s="0"/>
    </row>
    <row r="3352" spans="2:3">
      <c r="B3352" s="0"/>
      <c r="C3352" s="0"/>
    </row>
    <row r="3353" spans="2:3">
      <c r="B3353" s="0"/>
      <c r="C3353" s="0"/>
    </row>
    <row r="3354" spans="2:3">
      <c r="B3354" s="0"/>
      <c r="C3354" s="0"/>
    </row>
    <row r="3355" spans="2:3">
      <c r="B3355" s="0"/>
      <c r="C3355" s="0"/>
    </row>
    <row r="3356" spans="2:3">
      <c r="B3356" s="0"/>
      <c r="C3356" s="0"/>
    </row>
    <row r="3357" spans="2:3">
      <c r="B3357" s="0"/>
      <c r="C3357" s="0"/>
    </row>
    <row r="3358" spans="2:3">
      <c r="B3358" s="0"/>
      <c r="C3358" s="0"/>
    </row>
    <row r="3359" spans="2:3">
      <c r="B3359" s="0"/>
      <c r="C3359" s="0"/>
    </row>
    <row r="3360" spans="2:3">
      <c r="B3360" s="0"/>
      <c r="C3360" s="0"/>
    </row>
    <row r="3361" spans="2:3">
      <c r="B3361" s="0"/>
      <c r="C3361" s="0"/>
    </row>
    <row r="3362" spans="2:3">
      <c r="B3362" s="0"/>
      <c r="C3362" s="0"/>
    </row>
    <row r="3363" spans="2:3">
      <c r="B3363" s="0"/>
      <c r="C3363" s="0"/>
    </row>
    <row r="3364" spans="2:3">
      <c r="B3364" s="0"/>
      <c r="C3364" s="0"/>
    </row>
    <row r="3365" spans="2:3">
      <c r="B3365" s="0"/>
      <c r="C3365" s="0"/>
    </row>
    <row r="3366" spans="2:3">
      <c r="B3366" s="0"/>
      <c r="C3366" s="0"/>
    </row>
    <row r="3367" spans="2:3">
      <c r="B3367" s="0"/>
      <c r="C3367" s="0"/>
    </row>
    <row r="3368" spans="2:3">
      <c r="B3368" s="0"/>
      <c r="C3368" s="0"/>
    </row>
    <row r="3369" spans="2:3">
      <c r="B3369" s="0"/>
      <c r="C3369" s="0"/>
    </row>
    <row r="3370" spans="2:3">
      <c r="B3370" s="0"/>
      <c r="C3370" s="0"/>
    </row>
    <row r="3371" spans="2:3">
      <c r="B3371" s="0"/>
      <c r="C3371" s="0"/>
    </row>
    <row r="3372" spans="2:3">
      <c r="B3372" s="0"/>
      <c r="C3372" s="0"/>
    </row>
    <row r="3373" spans="2:3">
      <c r="B3373" s="0"/>
      <c r="C3373" s="0"/>
    </row>
    <row r="3374" spans="2:3">
      <c r="B3374" s="0"/>
      <c r="C3374" s="0"/>
    </row>
    <row r="3375" spans="2:3">
      <c r="B3375" s="0"/>
      <c r="C3375" s="0"/>
    </row>
    <row r="3376" spans="2:3">
      <c r="B3376" s="0"/>
      <c r="C3376" s="0"/>
    </row>
    <row r="3377" spans="2:3">
      <c r="B3377" s="0"/>
      <c r="C3377" s="0"/>
    </row>
    <row r="3378" spans="2:3">
      <c r="B3378" s="0"/>
      <c r="C3378" s="0"/>
    </row>
    <row r="3379" spans="2:3">
      <c r="B3379" s="0"/>
      <c r="C3379" s="0"/>
    </row>
    <row r="3380" spans="2:3">
      <c r="B3380" s="0"/>
      <c r="C3380" s="0"/>
    </row>
    <row r="3381" spans="2:3">
      <c r="B3381" s="0"/>
      <c r="C3381" s="0"/>
    </row>
    <row r="3382" spans="2:3">
      <c r="B3382" s="0"/>
      <c r="C3382" s="0"/>
    </row>
    <row r="3383" spans="2:3">
      <c r="B3383" s="0"/>
      <c r="C3383" s="0"/>
    </row>
    <row r="3384" spans="2:3">
      <c r="B3384" s="0"/>
      <c r="C3384" s="0"/>
    </row>
    <row r="3385" spans="2:3">
      <c r="B3385" s="0"/>
      <c r="C3385" s="0"/>
    </row>
    <row r="3386" spans="2:3">
      <c r="B3386" s="0"/>
      <c r="C3386" s="0"/>
    </row>
    <row r="3387" spans="2:3">
      <c r="B3387" s="0"/>
      <c r="C3387" s="0"/>
    </row>
    <row r="3388" spans="2:3">
      <c r="B3388" s="0"/>
      <c r="C3388" s="0"/>
    </row>
    <row r="3389" spans="2:3">
      <c r="B3389" s="0"/>
      <c r="C3389" s="0"/>
    </row>
    <row r="3390" spans="2:3">
      <c r="B3390" s="0"/>
      <c r="C3390" s="0"/>
    </row>
    <row r="3391" spans="2:3">
      <c r="B3391" s="0"/>
      <c r="C3391" s="0"/>
    </row>
    <row r="3392" spans="2:3">
      <c r="B3392" s="0"/>
      <c r="C3392" s="0"/>
    </row>
    <row r="3393" spans="2:3">
      <c r="B3393" s="0"/>
      <c r="C3393" s="0"/>
    </row>
    <row r="3394" spans="2:3">
      <c r="B3394" s="0"/>
      <c r="C3394" s="0"/>
    </row>
    <row r="3395" spans="2:3">
      <c r="B3395" s="0"/>
      <c r="C3395" s="0"/>
    </row>
    <row r="3396" spans="2:3">
      <c r="B3396" s="0"/>
      <c r="C3396" s="0"/>
    </row>
    <row r="3397" spans="2:3">
      <c r="B3397" s="0"/>
      <c r="C3397" s="0"/>
    </row>
    <row r="3398" spans="2:3">
      <c r="B3398" s="0"/>
      <c r="C3398" s="0"/>
    </row>
    <row r="3399" spans="2:3">
      <c r="B3399" s="0"/>
      <c r="C3399" s="0"/>
    </row>
    <row r="3400" spans="2:3">
      <c r="B3400" s="0"/>
      <c r="C3400" s="0"/>
    </row>
    <row r="3401" spans="2:3">
      <c r="B3401" s="0"/>
      <c r="C3401" s="0"/>
    </row>
    <row r="3402" spans="2:3">
      <c r="B3402" s="0"/>
      <c r="C3402" s="0"/>
    </row>
    <row r="3403" spans="2:3">
      <c r="B3403" s="0"/>
      <c r="C3403" s="0"/>
    </row>
    <row r="3404" spans="2:3">
      <c r="B3404" s="0"/>
      <c r="C3404" s="0"/>
    </row>
    <row r="3405" spans="2:3">
      <c r="B3405" s="0"/>
      <c r="C3405" s="0"/>
    </row>
    <row r="3406" spans="2:3">
      <c r="B3406" s="0"/>
      <c r="C3406" s="0"/>
    </row>
    <row r="3407" spans="2:3">
      <c r="B3407" s="0"/>
      <c r="C3407" s="0"/>
    </row>
    <row r="3408" spans="2:3">
      <c r="B3408" s="0"/>
      <c r="C3408" s="0"/>
    </row>
    <row r="3409" spans="2:3">
      <c r="B3409" s="0"/>
      <c r="C3409" s="0"/>
    </row>
    <row r="3410" spans="2:3">
      <c r="B3410" s="0"/>
      <c r="C3410" s="0"/>
    </row>
    <row r="3411" spans="2:3">
      <c r="B3411" s="0"/>
      <c r="C3411" s="0"/>
    </row>
    <row r="3412" spans="2:3">
      <c r="B3412" s="0"/>
      <c r="C3412" s="0"/>
    </row>
    <row r="3413" spans="2:3">
      <c r="B3413" s="0"/>
      <c r="C3413" s="0"/>
    </row>
    <row r="3414" spans="2:3">
      <c r="B3414" s="0"/>
      <c r="C3414" s="0"/>
    </row>
    <row r="3415" spans="2:3">
      <c r="B3415" s="0"/>
      <c r="C3415" s="0"/>
    </row>
    <row r="3416" spans="2:3">
      <c r="B3416" s="0"/>
      <c r="C3416" s="0"/>
    </row>
    <row r="3417" spans="2:3">
      <c r="B3417" s="0"/>
      <c r="C3417" s="0"/>
    </row>
    <row r="3418" spans="2:3">
      <c r="B3418" s="0"/>
      <c r="C3418" s="0"/>
    </row>
    <row r="3419" spans="2:3">
      <c r="B3419" s="0"/>
      <c r="C3419" s="0"/>
    </row>
    <row r="3420" spans="2:3">
      <c r="B3420" s="0"/>
      <c r="C3420" s="0"/>
    </row>
    <row r="3421" spans="2:3">
      <c r="B3421" s="0"/>
      <c r="C3421" s="0"/>
    </row>
    <row r="3422" spans="2:3">
      <c r="B3422" s="0"/>
      <c r="C3422" s="0"/>
    </row>
    <row r="3423" spans="2:3">
      <c r="B3423" s="0"/>
      <c r="C3423" s="0"/>
    </row>
    <row r="3424" spans="2:3">
      <c r="B3424" s="0"/>
      <c r="C3424" s="0"/>
    </row>
    <row r="3425" spans="2:3">
      <c r="B3425" s="0"/>
      <c r="C3425" s="0"/>
    </row>
    <row r="3426" spans="2:3">
      <c r="B3426" s="0"/>
      <c r="C3426" s="0"/>
    </row>
    <row r="3427" spans="2:3">
      <c r="B3427" s="0"/>
      <c r="C3427" s="0"/>
    </row>
    <row r="3428" spans="2:3">
      <c r="B3428" s="0"/>
      <c r="C3428" s="0"/>
    </row>
    <row r="3429" spans="2:3">
      <c r="B3429" s="0"/>
      <c r="C3429" s="0"/>
    </row>
    <row r="3430" spans="2:3">
      <c r="B3430" s="0"/>
      <c r="C3430" s="0"/>
    </row>
    <row r="3431" spans="2:3">
      <c r="B3431" s="0"/>
      <c r="C3431" s="0"/>
    </row>
    <row r="3432" spans="2:3">
      <c r="B3432" s="0"/>
      <c r="C3432" s="0"/>
    </row>
    <row r="3433" spans="2:3">
      <c r="B3433" s="0"/>
      <c r="C3433" s="0"/>
    </row>
    <row r="3434" spans="2:3">
      <c r="B3434" s="0"/>
      <c r="C3434" s="0"/>
    </row>
    <row r="3435" spans="2:3">
      <c r="B3435" s="0"/>
      <c r="C3435" s="0"/>
    </row>
    <row r="3436" spans="2:3">
      <c r="B3436" s="0"/>
      <c r="C3436" s="0"/>
    </row>
    <row r="3437" spans="2:3">
      <c r="B3437" s="0"/>
      <c r="C3437" s="0"/>
    </row>
    <row r="3438" spans="2:3">
      <c r="B3438" s="0"/>
      <c r="C3438" s="0"/>
    </row>
    <row r="3439" spans="2:3">
      <c r="B3439" s="0"/>
      <c r="C3439" s="0"/>
    </row>
    <row r="3440" spans="2:3">
      <c r="B3440" s="0"/>
      <c r="C3440" s="0"/>
    </row>
    <row r="3441" spans="2:3">
      <c r="B3441" s="0"/>
      <c r="C3441" s="0"/>
    </row>
    <row r="3442" spans="2:3">
      <c r="B3442" s="0"/>
      <c r="C3442" s="0"/>
    </row>
    <row r="3443" spans="2:3">
      <c r="B3443" s="0"/>
      <c r="C3443" s="0"/>
    </row>
    <row r="3444" spans="2:3">
      <c r="B3444" s="0"/>
      <c r="C3444" s="0"/>
    </row>
    <row r="3445" spans="2:3">
      <c r="B3445" s="0"/>
      <c r="C3445" s="0"/>
    </row>
    <row r="3446" spans="2:3">
      <c r="B3446" s="0"/>
      <c r="C3446" s="0"/>
    </row>
    <row r="3447" spans="2:3">
      <c r="B3447" s="0"/>
      <c r="C3447" s="0"/>
    </row>
    <row r="3448" spans="2:3">
      <c r="B3448" s="0"/>
      <c r="C3448" s="0"/>
    </row>
    <row r="3449" spans="2:3">
      <c r="B3449" s="0"/>
      <c r="C3449" s="0"/>
    </row>
    <row r="3450" spans="2:3">
      <c r="B3450" s="0"/>
      <c r="C3450" s="0"/>
    </row>
    <row r="3451" spans="2:3">
      <c r="B3451" s="0"/>
      <c r="C3451" s="0"/>
    </row>
    <row r="3452" spans="2:3">
      <c r="B3452" s="0"/>
      <c r="C3452" s="0"/>
    </row>
    <row r="3453" spans="2:3">
      <c r="B3453" s="0"/>
      <c r="C3453" s="0"/>
    </row>
    <row r="3454" spans="2:3">
      <c r="B3454" s="0"/>
      <c r="C3454" s="0"/>
    </row>
    <row r="3455" spans="2:3">
      <c r="B3455" s="0"/>
      <c r="C3455" s="0"/>
    </row>
    <row r="3456" spans="2:3">
      <c r="B3456" s="0"/>
      <c r="C3456" s="0"/>
    </row>
    <row r="3457" spans="2:3">
      <c r="B3457" s="0"/>
      <c r="C3457" s="0"/>
    </row>
    <row r="3458" spans="2:3">
      <c r="B3458" s="0"/>
      <c r="C3458" s="0"/>
    </row>
    <row r="3459" spans="2:3">
      <c r="B3459" s="0"/>
      <c r="C3459" s="0"/>
    </row>
    <row r="3460" spans="2:3">
      <c r="B3460" s="0"/>
      <c r="C3460" s="0"/>
    </row>
    <row r="3461" spans="2:3">
      <c r="B3461" s="0"/>
      <c r="C3461" s="0"/>
    </row>
    <row r="3462" spans="2:3">
      <c r="B3462" s="0"/>
      <c r="C3462" s="0"/>
    </row>
    <row r="3463" spans="2:3">
      <c r="B3463" s="0"/>
      <c r="C3463" s="0"/>
    </row>
    <row r="3464" spans="2:3">
      <c r="B3464" s="0"/>
      <c r="C3464" s="0"/>
    </row>
    <row r="3465" spans="2:3">
      <c r="B3465" s="0"/>
      <c r="C3465" s="0"/>
    </row>
    <row r="3466" spans="2:3">
      <c r="B3466" s="0"/>
      <c r="C3466" s="0"/>
    </row>
    <row r="3467" spans="2:3">
      <c r="B3467" s="0"/>
      <c r="C3467" s="0"/>
    </row>
    <row r="3468" spans="2:3">
      <c r="B3468" s="0"/>
      <c r="C3468" s="0"/>
    </row>
    <row r="3469" spans="2:3">
      <c r="B3469" s="0"/>
      <c r="C3469" s="0"/>
    </row>
    <row r="3470" spans="2:3">
      <c r="B3470" s="0"/>
      <c r="C3470" s="0"/>
    </row>
    <row r="3471" spans="2:3">
      <c r="B3471" s="0"/>
      <c r="C3471" s="0"/>
    </row>
    <row r="3472" spans="2:3">
      <c r="B3472" s="0"/>
      <c r="C3472" s="0"/>
    </row>
    <row r="3473" spans="2:3">
      <c r="B3473" s="0"/>
      <c r="C3473" s="0"/>
    </row>
    <row r="3474" spans="2:3">
      <c r="B3474" s="0"/>
      <c r="C3474" s="0"/>
    </row>
    <row r="3475" spans="2:3">
      <c r="B3475" s="0"/>
      <c r="C3475" s="0"/>
    </row>
    <row r="3476" spans="2:3">
      <c r="B3476" s="0"/>
      <c r="C3476" s="0"/>
    </row>
    <row r="3477" spans="2:3">
      <c r="B3477" s="0"/>
      <c r="C3477" s="0"/>
    </row>
    <row r="3478" spans="2:3">
      <c r="B3478" s="0"/>
      <c r="C3478" s="0"/>
    </row>
    <row r="3479" spans="2:3">
      <c r="B3479" s="0"/>
      <c r="C3479" s="0"/>
    </row>
    <row r="3480" spans="2:3">
      <c r="B3480" s="0"/>
      <c r="C3480" s="0"/>
    </row>
    <row r="3481" spans="2:3">
      <c r="B3481" s="0"/>
      <c r="C3481" s="0"/>
    </row>
    <row r="3482" spans="2:3">
      <c r="B3482" s="0"/>
      <c r="C3482" s="0"/>
    </row>
    <row r="3483" spans="2:3">
      <c r="B3483" s="0"/>
      <c r="C3483" s="0"/>
    </row>
    <row r="3484" spans="2:3">
      <c r="B3484" s="0"/>
      <c r="C3484" s="0"/>
    </row>
    <row r="3485" spans="2:3">
      <c r="B3485" s="0"/>
      <c r="C3485" s="0"/>
    </row>
    <row r="3486" spans="2:3">
      <c r="B3486" s="0"/>
      <c r="C3486" s="0"/>
    </row>
    <row r="3487" spans="2:3">
      <c r="B3487" s="0"/>
      <c r="C3487" s="0"/>
    </row>
    <row r="3488" spans="2:3">
      <c r="B3488" s="0"/>
      <c r="C3488" s="0"/>
    </row>
    <row r="3489" spans="2:3">
      <c r="B3489" s="0"/>
      <c r="C3489" s="0"/>
    </row>
    <row r="3490" spans="2:3">
      <c r="B3490" s="0"/>
      <c r="C3490" s="0"/>
    </row>
    <row r="3491" spans="2:3">
      <c r="B3491" s="0"/>
      <c r="C3491" s="0"/>
    </row>
    <row r="3492" spans="2:3">
      <c r="B3492" s="0"/>
      <c r="C3492" s="0"/>
    </row>
    <row r="3493" spans="2:3">
      <c r="B3493" s="0"/>
      <c r="C3493" s="0"/>
    </row>
    <row r="3494" spans="2:3">
      <c r="B3494" s="0"/>
      <c r="C3494" s="0"/>
    </row>
    <row r="3495" spans="2:3">
      <c r="B3495" s="0"/>
      <c r="C3495" s="0"/>
    </row>
    <row r="3496" spans="2:3">
      <c r="B3496" s="0"/>
      <c r="C3496" s="0"/>
    </row>
    <row r="3497" spans="2:3">
      <c r="B3497" s="0"/>
      <c r="C3497" s="0"/>
    </row>
    <row r="3498" spans="2:3">
      <c r="B3498" s="0"/>
      <c r="C3498" s="0"/>
    </row>
    <row r="3499" spans="2:3">
      <c r="B3499" s="0"/>
      <c r="C3499" s="0"/>
    </row>
    <row r="3500" spans="2:3">
      <c r="B3500" s="0"/>
      <c r="C3500" s="0"/>
    </row>
    <row r="3501" spans="2:3">
      <c r="B3501" s="0"/>
      <c r="C3501" s="0"/>
    </row>
    <row r="3502" spans="2:3">
      <c r="B3502" s="0"/>
      <c r="C3502" s="0"/>
    </row>
    <row r="3503" spans="2:3">
      <c r="B3503" s="0"/>
      <c r="C3503" s="0"/>
    </row>
    <row r="3504" spans="2:3">
      <c r="B3504" s="0"/>
      <c r="C3504" s="0"/>
    </row>
    <row r="3505" spans="2:3">
      <c r="B3505" s="0"/>
      <c r="C3505" s="0"/>
    </row>
    <row r="3506" spans="2:3">
      <c r="B3506" s="0"/>
      <c r="C3506" s="0"/>
    </row>
    <row r="3507" spans="2:3">
      <c r="B3507" s="0"/>
      <c r="C3507" s="0"/>
    </row>
    <row r="3508" spans="2:3">
      <c r="B3508" s="0"/>
      <c r="C3508" s="0"/>
    </row>
    <row r="3509" spans="2:3">
      <c r="B3509" s="0"/>
      <c r="C3509" s="0"/>
    </row>
    <row r="3510" spans="2:3">
      <c r="B3510" s="0"/>
      <c r="C3510" s="0"/>
    </row>
    <row r="3511" spans="2:3">
      <c r="B3511" s="0"/>
      <c r="C3511" s="0"/>
    </row>
    <row r="3512" spans="2:3">
      <c r="B3512" s="0"/>
      <c r="C3512" s="0"/>
    </row>
    <row r="3513" spans="2:3">
      <c r="B3513" s="0"/>
      <c r="C3513" s="0"/>
    </row>
    <row r="3514" spans="2:3">
      <c r="B3514" s="0"/>
      <c r="C3514" s="0"/>
    </row>
    <row r="3515" spans="2:3">
      <c r="B3515" s="0"/>
      <c r="C3515" s="0"/>
    </row>
    <row r="3516" spans="2:3">
      <c r="B3516" s="0"/>
      <c r="C3516" s="0"/>
    </row>
    <row r="3517" spans="2:3">
      <c r="B3517" s="0"/>
      <c r="C3517" s="0"/>
    </row>
    <row r="3518" spans="2:3">
      <c r="B3518" s="0"/>
      <c r="C3518" s="0"/>
    </row>
    <row r="3519" spans="2:3">
      <c r="B3519" s="0"/>
      <c r="C3519" s="0"/>
    </row>
    <row r="3520" spans="2:3">
      <c r="B3520" s="0"/>
      <c r="C3520" s="0"/>
    </row>
    <row r="3521" spans="2:3">
      <c r="B3521" s="0"/>
      <c r="C3521" s="0"/>
    </row>
    <row r="3522" spans="2:3">
      <c r="B3522" s="0"/>
      <c r="C3522" s="0"/>
    </row>
    <row r="3523" spans="2:3">
      <c r="B3523" s="0"/>
      <c r="C3523" s="0"/>
    </row>
    <row r="3524" spans="2:3">
      <c r="B3524" s="0"/>
      <c r="C3524" s="0"/>
    </row>
    <row r="3525" spans="2:3">
      <c r="B3525" s="0"/>
      <c r="C3525" s="0"/>
    </row>
    <row r="3526" spans="2:3">
      <c r="B3526" s="0"/>
      <c r="C3526" s="0"/>
    </row>
    <row r="3527" spans="2:3">
      <c r="B3527" s="0"/>
      <c r="C3527" s="0"/>
    </row>
    <row r="3528" spans="2:3">
      <c r="B3528" s="0"/>
      <c r="C3528" s="0"/>
    </row>
    <row r="3529" spans="2:3">
      <c r="B3529" s="0"/>
      <c r="C3529" s="0"/>
    </row>
    <row r="3530" spans="2:3">
      <c r="B3530" s="0"/>
      <c r="C3530" s="0"/>
    </row>
    <row r="3531" spans="2:3">
      <c r="B3531" s="0"/>
      <c r="C3531" s="0"/>
    </row>
    <row r="3532" spans="2:3">
      <c r="B3532" s="0"/>
      <c r="C3532" s="0"/>
    </row>
    <row r="3533" spans="2:3">
      <c r="B3533" s="0"/>
      <c r="C3533" s="0"/>
    </row>
    <row r="3534" spans="2:3">
      <c r="B3534" s="0"/>
      <c r="C3534" s="0"/>
    </row>
    <row r="3535" spans="2:3">
      <c r="B3535" s="0"/>
      <c r="C3535" s="0"/>
    </row>
    <row r="3536" spans="2:3">
      <c r="B3536" s="0"/>
      <c r="C3536" s="0"/>
    </row>
    <row r="3537" spans="2:3">
      <c r="B3537" s="0"/>
      <c r="C3537" s="0"/>
    </row>
    <row r="3538" spans="2:3">
      <c r="B3538" s="0"/>
      <c r="C3538" s="0"/>
    </row>
    <row r="3539" spans="2:3">
      <c r="B3539" s="0"/>
      <c r="C3539" s="0"/>
    </row>
    <row r="3540" spans="2:3">
      <c r="B3540" s="0"/>
      <c r="C3540" s="0"/>
    </row>
    <row r="3541" spans="2:3">
      <c r="B3541" s="0"/>
      <c r="C3541" s="0"/>
    </row>
    <row r="3542" spans="2:3">
      <c r="B3542" s="0"/>
      <c r="C3542" s="0"/>
    </row>
    <row r="3543" spans="2:3">
      <c r="B3543" s="0"/>
      <c r="C3543" s="0"/>
    </row>
    <row r="3544" spans="2:3">
      <c r="B3544" s="0"/>
      <c r="C3544" s="0"/>
    </row>
    <row r="3545" spans="2:3">
      <c r="B3545" s="0"/>
      <c r="C3545" s="0"/>
    </row>
    <row r="3546" spans="2:3">
      <c r="B3546" s="0"/>
      <c r="C3546" s="0"/>
    </row>
    <row r="3547" spans="2:3">
      <c r="B3547" s="0"/>
      <c r="C3547" s="0"/>
    </row>
    <row r="3548" spans="2:3">
      <c r="B3548" s="0"/>
      <c r="C3548" s="0"/>
    </row>
    <row r="3549" spans="2:3">
      <c r="B3549" s="0"/>
      <c r="C3549" s="0"/>
    </row>
    <row r="3550" spans="2:3">
      <c r="B3550" s="0"/>
      <c r="C3550" s="0"/>
    </row>
    <row r="3551" spans="2:3">
      <c r="B3551" s="0"/>
      <c r="C3551" s="0"/>
    </row>
    <row r="3552" spans="2:3">
      <c r="B3552" s="0"/>
      <c r="C3552" s="0"/>
    </row>
    <row r="3553" spans="2:3">
      <c r="B3553" s="0"/>
      <c r="C3553" s="0"/>
    </row>
    <row r="3554" spans="2:3">
      <c r="B3554" s="0"/>
      <c r="C3554" s="0"/>
    </row>
    <row r="3555" spans="2:3">
      <c r="B3555" s="0"/>
      <c r="C3555" s="0"/>
    </row>
    <row r="3556" spans="2:3">
      <c r="B3556" s="0"/>
      <c r="C3556" s="0"/>
    </row>
    <row r="3557" spans="2:3">
      <c r="B3557" s="0"/>
      <c r="C3557" s="0"/>
    </row>
    <row r="3558" spans="2:3">
      <c r="B3558" s="0"/>
      <c r="C3558" s="0"/>
    </row>
    <row r="3559" spans="2:3">
      <c r="B3559" s="0"/>
      <c r="C3559" s="0"/>
    </row>
    <row r="3560" spans="2:3">
      <c r="B3560" s="0"/>
      <c r="C3560" s="0"/>
    </row>
    <row r="3561" spans="2:3">
      <c r="B3561" s="0"/>
      <c r="C3561" s="0"/>
    </row>
    <row r="3562" spans="2:3">
      <c r="B3562" s="0"/>
      <c r="C3562" s="0"/>
    </row>
    <row r="3563" spans="2:3">
      <c r="B3563" s="0"/>
      <c r="C3563" s="0"/>
    </row>
    <row r="3564" spans="2:3">
      <c r="B3564" s="0"/>
      <c r="C3564" s="0"/>
    </row>
    <row r="3565" spans="2:3">
      <c r="B3565" s="0"/>
      <c r="C3565" s="0"/>
    </row>
    <row r="3566" spans="2:3">
      <c r="B3566" s="0"/>
      <c r="C3566" s="0"/>
    </row>
    <row r="3567" spans="2:3">
      <c r="B3567" s="0"/>
      <c r="C3567" s="0"/>
    </row>
    <row r="3568" spans="2:3">
      <c r="B3568" s="0"/>
      <c r="C3568" s="0"/>
    </row>
    <row r="3569" spans="2:3">
      <c r="B3569" s="0"/>
      <c r="C3569" s="0"/>
    </row>
    <row r="3570" spans="2:3">
      <c r="B3570" s="0"/>
      <c r="C3570" s="0"/>
    </row>
    <row r="3571" spans="2:3">
      <c r="B3571" s="0"/>
      <c r="C3571" s="0"/>
    </row>
    <row r="3572" spans="2:3">
      <c r="B3572" s="0"/>
      <c r="C3572" s="0"/>
    </row>
    <row r="3573" spans="2:3">
      <c r="B3573" s="0"/>
      <c r="C3573" s="0"/>
    </row>
    <row r="3574" spans="2:3">
      <c r="B3574" s="0"/>
      <c r="C3574" s="0"/>
    </row>
    <row r="3575" spans="2:3">
      <c r="B3575" s="0"/>
      <c r="C3575" s="0"/>
    </row>
    <row r="3576" spans="2:3">
      <c r="B3576" s="0"/>
      <c r="C3576" s="0"/>
    </row>
    <row r="3577" spans="2:3">
      <c r="B3577" s="0"/>
      <c r="C3577" s="0"/>
    </row>
    <row r="3578" spans="2:3">
      <c r="B3578" s="0"/>
      <c r="C3578" s="0"/>
    </row>
    <row r="3579" spans="2:3">
      <c r="B3579" s="0"/>
      <c r="C3579" s="0"/>
    </row>
    <row r="3580" spans="2:3">
      <c r="B3580" s="0"/>
      <c r="C3580" s="0"/>
    </row>
    <row r="3581" spans="2:3">
      <c r="B3581" s="0"/>
      <c r="C3581" s="0"/>
    </row>
    <row r="3582" spans="2:3">
      <c r="B3582" s="0"/>
      <c r="C3582" s="0"/>
    </row>
    <row r="3583" spans="2:3">
      <c r="B3583" s="0"/>
      <c r="C3583" s="0"/>
    </row>
    <row r="3584" spans="2:3">
      <c r="B3584" s="0"/>
      <c r="C3584" s="0"/>
    </row>
    <row r="3585" spans="2:3">
      <c r="B3585" s="0"/>
      <c r="C3585" s="0"/>
    </row>
    <row r="3586" spans="2:3">
      <c r="B3586" s="0"/>
      <c r="C3586" s="0"/>
    </row>
    <row r="3587" spans="2:3">
      <c r="B3587" s="0"/>
      <c r="C3587" s="0"/>
    </row>
    <row r="3588" spans="2:3">
      <c r="B3588" s="0"/>
      <c r="C3588" s="0"/>
    </row>
    <row r="3589" spans="2:3">
      <c r="B3589" s="0"/>
      <c r="C3589" s="0"/>
    </row>
    <row r="3590" spans="2:3">
      <c r="B3590" s="0"/>
      <c r="C3590" s="0"/>
    </row>
    <row r="3591" spans="2:3">
      <c r="B3591" s="0"/>
      <c r="C3591" s="0"/>
    </row>
    <row r="3592" spans="2:3">
      <c r="B3592" s="0"/>
      <c r="C3592" s="0"/>
    </row>
    <row r="3593" spans="2:3">
      <c r="B3593" s="0"/>
      <c r="C3593" s="0"/>
    </row>
    <row r="3594" spans="2:3">
      <c r="B3594" s="0"/>
      <c r="C3594" s="0"/>
    </row>
    <row r="3595" spans="2:3">
      <c r="B3595" s="0"/>
      <c r="C3595" s="0"/>
    </row>
    <row r="3596" spans="2:3">
      <c r="B3596" s="0"/>
      <c r="C3596" s="0"/>
    </row>
    <row r="3597" spans="2:3">
      <c r="B3597" s="0"/>
      <c r="C3597" s="0"/>
    </row>
    <row r="3598" spans="2:3">
      <c r="B3598" s="0"/>
      <c r="C3598" s="0"/>
    </row>
    <row r="3599" spans="2:3">
      <c r="B3599" s="0"/>
      <c r="C3599" s="0"/>
    </row>
    <row r="3600" spans="2:3">
      <c r="B3600" s="0"/>
      <c r="C3600" s="0"/>
    </row>
    <row r="3601" spans="2:3">
      <c r="B3601" s="0"/>
      <c r="C3601" s="0"/>
    </row>
    <row r="3602" spans="2:3">
      <c r="B3602" s="0"/>
      <c r="C3602" s="0"/>
    </row>
    <row r="3603" spans="2:3">
      <c r="B3603" s="0"/>
      <c r="C3603" s="0"/>
    </row>
    <row r="3604" spans="2:3">
      <c r="B3604" s="0"/>
      <c r="C3604" s="0"/>
    </row>
    <row r="3605" spans="2:3">
      <c r="B3605" s="0"/>
      <c r="C3605" s="0"/>
    </row>
    <row r="3606" spans="2:3">
      <c r="B3606" s="0"/>
      <c r="C3606" s="0"/>
    </row>
    <row r="3607" spans="2:3">
      <c r="B3607" s="0"/>
      <c r="C3607" s="0"/>
    </row>
    <row r="3608" spans="2:3">
      <c r="B3608" s="0"/>
      <c r="C3608" s="0"/>
    </row>
    <row r="3609" spans="2:3">
      <c r="B3609" s="0"/>
      <c r="C3609" s="0"/>
    </row>
    <row r="3610" spans="2:3">
      <c r="B3610" s="0"/>
      <c r="C3610" s="0"/>
    </row>
    <row r="3611" spans="2:3">
      <c r="B3611" s="0"/>
      <c r="C3611" s="0"/>
    </row>
    <row r="3612" spans="2:3">
      <c r="B3612" s="0"/>
      <c r="C3612" s="0"/>
    </row>
    <row r="3613" spans="2:3">
      <c r="B3613" s="0"/>
      <c r="C3613" s="0"/>
    </row>
    <row r="3614" spans="2:3">
      <c r="B3614" s="0"/>
      <c r="C3614" s="0"/>
    </row>
    <row r="3615" spans="2:3">
      <c r="B3615" s="0"/>
      <c r="C3615" s="0"/>
    </row>
    <row r="3616" spans="2:3">
      <c r="B3616" s="0"/>
      <c r="C3616" s="0"/>
    </row>
    <row r="3617" spans="2:3">
      <c r="B3617" s="0"/>
      <c r="C3617" s="0"/>
    </row>
    <row r="3618" spans="2:3">
      <c r="B3618" s="0"/>
      <c r="C3618" s="0"/>
    </row>
    <row r="3619" spans="2:3">
      <c r="B3619" s="0"/>
      <c r="C3619" s="0"/>
    </row>
    <row r="3620" spans="2:3">
      <c r="B3620" s="0"/>
      <c r="C3620" s="0"/>
    </row>
    <row r="3621" spans="2:3">
      <c r="B3621" s="0"/>
      <c r="C3621" s="0"/>
    </row>
    <row r="3622" spans="2:3">
      <c r="B3622" s="0"/>
      <c r="C3622" s="0"/>
    </row>
    <row r="3623" spans="2:3">
      <c r="B3623" s="0"/>
      <c r="C3623" s="0"/>
    </row>
    <row r="3624" spans="2:3">
      <c r="B3624" s="0"/>
      <c r="C3624" s="0"/>
    </row>
    <row r="3625" spans="2:3">
      <c r="B3625" s="0"/>
      <c r="C3625" s="0"/>
    </row>
    <row r="3626" spans="2:3">
      <c r="B3626" s="0"/>
      <c r="C3626" s="0"/>
    </row>
    <row r="3627" spans="2:3">
      <c r="B3627" s="0"/>
      <c r="C3627" s="0"/>
    </row>
    <row r="3628" spans="2:3">
      <c r="B3628" s="0"/>
      <c r="C3628" s="0"/>
    </row>
    <row r="3629" spans="2:3">
      <c r="B3629" s="0"/>
      <c r="C3629" s="0"/>
    </row>
    <row r="3630" spans="2:3">
      <c r="B3630" s="0"/>
      <c r="C3630" s="0"/>
    </row>
    <row r="3631" spans="2:3">
      <c r="B3631" s="0"/>
      <c r="C3631" s="0"/>
    </row>
    <row r="3632" spans="2:3">
      <c r="B3632" s="0"/>
      <c r="C3632" s="0"/>
    </row>
    <row r="3633" spans="2:3">
      <c r="B3633" s="0"/>
      <c r="C3633" s="0"/>
    </row>
    <row r="3634" spans="2:3">
      <c r="B3634" s="0"/>
      <c r="C3634" s="0"/>
    </row>
    <row r="3635" spans="2:3">
      <c r="B3635" s="0"/>
      <c r="C3635" s="0"/>
    </row>
    <row r="3636" spans="2:3">
      <c r="B3636" s="0"/>
      <c r="C3636" s="0"/>
    </row>
    <row r="3637" spans="2:3">
      <c r="B3637" s="0"/>
      <c r="C3637" s="0"/>
    </row>
    <row r="3638" spans="2:3">
      <c r="B3638" s="0"/>
      <c r="C3638" s="0"/>
    </row>
    <row r="3639" spans="2:3">
      <c r="B3639" s="0"/>
      <c r="C3639" s="0"/>
    </row>
    <row r="3640" spans="2:3">
      <c r="B3640" s="0"/>
      <c r="C3640" s="0"/>
    </row>
    <row r="3641" spans="2:3">
      <c r="B3641" s="0"/>
      <c r="C3641" s="0"/>
    </row>
    <row r="3642" spans="2:3">
      <c r="B3642" s="0"/>
      <c r="C3642" s="0"/>
    </row>
    <row r="3643" spans="2:3">
      <c r="B3643" s="0"/>
      <c r="C3643" s="0"/>
    </row>
    <row r="3644" spans="2:3">
      <c r="B3644" s="0"/>
      <c r="C3644" s="0"/>
    </row>
    <row r="3645" spans="2:3">
      <c r="B3645" s="0"/>
      <c r="C3645" s="0"/>
    </row>
    <row r="3646" spans="2:3">
      <c r="B3646" s="0"/>
      <c r="C3646" s="0"/>
    </row>
    <row r="3647" spans="2:3">
      <c r="B3647" s="0"/>
      <c r="C3647" s="0"/>
    </row>
    <row r="3648" spans="2:3">
      <c r="B3648" s="0"/>
      <c r="C3648" s="0"/>
    </row>
    <row r="3649" spans="2:3">
      <c r="B3649" s="0"/>
      <c r="C3649" s="0"/>
    </row>
    <row r="3650" spans="2:3">
      <c r="B3650" s="0"/>
      <c r="C3650" s="0"/>
    </row>
    <row r="3651" spans="2:3">
      <c r="B3651" s="0"/>
      <c r="C3651" s="0"/>
    </row>
    <row r="3652" spans="2:3">
      <c r="B3652" s="0"/>
      <c r="C3652" s="0"/>
    </row>
    <row r="3653" spans="2:3">
      <c r="B3653" s="0"/>
      <c r="C3653" s="0"/>
    </row>
    <row r="3654" spans="2:3">
      <c r="B3654" s="0"/>
      <c r="C3654" s="0"/>
    </row>
    <row r="3655" spans="2:3">
      <c r="B3655" s="0"/>
      <c r="C3655" s="0"/>
    </row>
    <row r="3656" spans="2:3">
      <c r="B3656" s="0"/>
      <c r="C3656" s="0"/>
    </row>
    <row r="3657" spans="2:3">
      <c r="B3657" s="0"/>
      <c r="C3657" s="0"/>
    </row>
    <row r="3658" spans="2:3">
      <c r="B3658" s="0"/>
      <c r="C3658" s="0"/>
    </row>
    <row r="3659" spans="2:3">
      <c r="B3659" s="0"/>
      <c r="C3659" s="0"/>
    </row>
    <row r="3660" spans="2:3">
      <c r="B3660" s="0"/>
      <c r="C3660" s="0"/>
    </row>
    <row r="3661" spans="2:3">
      <c r="B3661" s="0"/>
      <c r="C3661" s="0"/>
    </row>
    <row r="3662" spans="2:3">
      <c r="B3662" s="0"/>
      <c r="C3662" s="0"/>
    </row>
    <row r="3663" spans="2:3">
      <c r="B3663" s="0"/>
      <c r="C3663" s="0"/>
    </row>
    <row r="3664" spans="2:3">
      <c r="B3664" s="0"/>
      <c r="C3664" s="0"/>
    </row>
    <row r="3665" spans="2:3">
      <c r="B3665" s="0"/>
      <c r="C3665" s="0"/>
    </row>
    <row r="3666" spans="2:3">
      <c r="B3666" s="0"/>
      <c r="C3666" s="0"/>
    </row>
    <row r="3667" spans="2:3">
      <c r="B3667" s="0"/>
      <c r="C3667" s="0"/>
    </row>
    <row r="3668" spans="2:3">
      <c r="B3668" s="0"/>
      <c r="C3668" s="0"/>
    </row>
    <row r="3669" spans="2:3">
      <c r="B3669" s="0"/>
      <c r="C3669" s="0"/>
    </row>
    <row r="3670" spans="2:3">
      <c r="B3670" s="0"/>
      <c r="C3670" s="0"/>
    </row>
    <row r="3671" spans="2:3">
      <c r="B3671" s="0"/>
      <c r="C3671" s="0"/>
    </row>
    <row r="3672" spans="2:3">
      <c r="B3672" s="0"/>
      <c r="C3672" s="0"/>
    </row>
    <row r="3673" spans="2:3">
      <c r="B3673" s="0"/>
      <c r="C3673" s="0"/>
    </row>
    <row r="3674" spans="2:3">
      <c r="B3674" s="0"/>
      <c r="C3674" s="0"/>
    </row>
    <row r="3675" spans="2:3">
      <c r="B3675" s="0"/>
      <c r="C3675" s="0"/>
    </row>
    <row r="3676" spans="2:3">
      <c r="B3676" s="0"/>
      <c r="C3676" s="0"/>
    </row>
    <row r="3677" spans="2:3">
      <c r="B3677" s="0"/>
      <c r="C3677" s="0"/>
    </row>
    <row r="3678" spans="2:3">
      <c r="B3678" s="0"/>
      <c r="C3678" s="0"/>
    </row>
    <row r="3679" spans="2:3">
      <c r="B3679" s="0"/>
      <c r="C3679" s="0"/>
    </row>
    <row r="3680" spans="2:3">
      <c r="B3680" s="0"/>
      <c r="C3680" s="0"/>
    </row>
    <row r="3681" spans="2:3">
      <c r="B3681" s="0"/>
      <c r="C3681" s="0"/>
    </row>
    <row r="3682" spans="2:3">
      <c r="B3682" s="0"/>
      <c r="C3682" s="0"/>
    </row>
    <row r="3683" spans="2:3">
      <c r="B3683" s="0"/>
      <c r="C3683" s="0"/>
    </row>
    <row r="3684" spans="2:3">
      <c r="B3684" s="0"/>
      <c r="C3684" s="0"/>
    </row>
    <row r="3685" spans="2:3">
      <c r="B3685" s="0"/>
      <c r="C3685" s="0"/>
    </row>
    <row r="3686" spans="2:3">
      <c r="B3686" s="0"/>
      <c r="C3686" s="0"/>
    </row>
    <row r="3687" spans="2:3">
      <c r="B3687" s="0"/>
      <c r="C3687" s="0"/>
    </row>
    <row r="3688" spans="2:3">
      <c r="B3688" s="0"/>
      <c r="C3688" s="0"/>
    </row>
    <row r="3689" spans="2:3">
      <c r="B3689" s="0"/>
      <c r="C3689" s="0"/>
    </row>
    <row r="3690" spans="2:3">
      <c r="B3690" s="0"/>
      <c r="C3690" s="0"/>
    </row>
    <row r="3691" spans="2:3">
      <c r="B3691" s="0"/>
      <c r="C3691" s="0"/>
    </row>
    <row r="3692" spans="2:3">
      <c r="B3692" s="0"/>
      <c r="C3692" s="0"/>
    </row>
    <row r="3693" spans="2:3">
      <c r="B3693" s="0"/>
      <c r="C3693" s="0"/>
    </row>
    <row r="3694" spans="2:3">
      <c r="B3694" s="0"/>
      <c r="C3694" s="0"/>
    </row>
    <row r="3695" spans="2:3">
      <c r="B3695" s="0"/>
      <c r="C3695" s="0"/>
    </row>
    <row r="3696" spans="2:3">
      <c r="B3696" s="0"/>
      <c r="C3696" s="0"/>
    </row>
    <row r="3697" spans="2:3">
      <c r="B3697" s="0"/>
      <c r="C3697" s="0"/>
    </row>
    <row r="3698" spans="2:3">
      <c r="B3698" s="0"/>
      <c r="C3698" s="0"/>
    </row>
    <row r="3699" spans="2:3">
      <c r="B3699" s="0"/>
      <c r="C3699" s="0"/>
    </row>
    <row r="3700" spans="2:3">
      <c r="B3700" s="0"/>
      <c r="C3700" s="0"/>
    </row>
    <row r="3701" spans="2:3">
      <c r="B3701" s="0"/>
      <c r="C3701" s="0"/>
    </row>
    <row r="3702" spans="2:3">
      <c r="B3702" s="0"/>
      <c r="C3702" s="0"/>
    </row>
    <row r="3703" spans="2:3">
      <c r="B3703" s="0"/>
      <c r="C3703" s="0"/>
    </row>
    <row r="3704" spans="2:3">
      <c r="B3704" s="0"/>
      <c r="C3704" s="0"/>
    </row>
    <row r="3705" spans="2:3">
      <c r="B3705" s="0"/>
      <c r="C3705" s="0"/>
    </row>
    <row r="3706" spans="2:3">
      <c r="B3706" s="0"/>
      <c r="C3706" s="0"/>
    </row>
    <row r="3707" spans="2:3">
      <c r="B3707" s="0"/>
      <c r="C3707" s="0"/>
    </row>
    <row r="3708" spans="2:3">
      <c r="B3708" s="0"/>
      <c r="C3708" s="0"/>
    </row>
    <row r="3709" spans="2:3">
      <c r="B3709" s="0"/>
      <c r="C3709" s="0"/>
    </row>
    <row r="3710" spans="2:3">
      <c r="B3710" s="0"/>
      <c r="C3710" s="0"/>
    </row>
    <row r="3711" spans="2:3">
      <c r="B3711" s="0"/>
      <c r="C3711" s="0"/>
    </row>
    <row r="3712" spans="2:3">
      <c r="B3712" s="0"/>
      <c r="C3712" s="0"/>
    </row>
    <row r="3713" spans="2:3">
      <c r="B3713" s="0"/>
      <c r="C3713" s="0"/>
    </row>
    <row r="3714" spans="2:3">
      <c r="B3714" s="0"/>
      <c r="C3714" s="0"/>
    </row>
    <row r="3715" spans="2:3">
      <c r="B3715" s="0"/>
      <c r="C3715" s="0"/>
    </row>
    <row r="3716" spans="2:3">
      <c r="B3716" s="0"/>
      <c r="C3716" s="0"/>
    </row>
    <row r="3717" spans="2:3">
      <c r="B3717" s="0"/>
      <c r="C3717" s="0"/>
    </row>
    <row r="3718" spans="2:3">
      <c r="B3718" s="0"/>
      <c r="C3718" s="0"/>
    </row>
    <row r="3719" spans="2:3">
      <c r="B3719" s="0"/>
      <c r="C3719" s="0"/>
    </row>
    <row r="3720" spans="2:3">
      <c r="B3720" s="0"/>
      <c r="C3720" s="0"/>
    </row>
    <row r="3721" spans="2:3">
      <c r="B3721" s="0"/>
      <c r="C3721" s="0"/>
    </row>
    <row r="3722" spans="2:3">
      <c r="B3722" s="0"/>
      <c r="C3722" s="0"/>
    </row>
    <row r="3723" spans="2:3">
      <c r="B3723" s="0"/>
      <c r="C3723" s="0"/>
    </row>
    <row r="3724" spans="2:3">
      <c r="B3724" s="0"/>
      <c r="C3724" s="0"/>
    </row>
    <row r="3725" spans="2:3">
      <c r="B3725" s="0"/>
      <c r="C3725" s="0"/>
    </row>
    <row r="3726" spans="2:3">
      <c r="B3726" s="0"/>
      <c r="C3726" s="0"/>
    </row>
    <row r="3727" spans="2:3">
      <c r="B3727" s="0"/>
      <c r="C3727" s="0"/>
    </row>
    <row r="3728" spans="2:3">
      <c r="B3728" s="0"/>
      <c r="C3728" s="0"/>
    </row>
    <row r="3729" spans="2:3">
      <c r="B3729" s="0"/>
      <c r="C3729" s="0"/>
    </row>
    <row r="3730" spans="2:3">
      <c r="B3730" s="0"/>
      <c r="C3730" s="0"/>
    </row>
    <row r="3731" spans="2:3">
      <c r="B3731" s="0"/>
      <c r="C3731" s="0"/>
    </row>
    <row r="3732" spans="2:3">
      <c r="B3732" s="0"/>
      <c r="C3732" s="0"/>
    </row>
    <row r="3733" spans="2:3">
      <c r="B3733" s="0"/>
      <c r="C3733" s="0"/>
    </row>
    <row r="3734" spans="2:3">
      <c r="B3734" s="0"/>
      <c r="C3734" s="0"/>
    </row>
    <row r="3735" spans="2:3">
      <c r="B3735" s="0"/>
      <c r="C3735" s="0"/>
    </row>
    <row r="3736" spans="2:3">
      <c r="B3736" s="0"/>
      <c r="C3736" s="0"/>
    </row>
    <row r="3737" spans="2:3">
      <c r="B3737" s="0"/>
      <c r="C3737" s="0"/>
    </row>
    <row r="3738" spans="2:3">
      <c r="B3738" s="0"/>
      <c r="C3738" s="0"/>
    </row>
    <row r="3739" spans="2:3">
      <c r="B3739" s="0"/>
      <c r="C3739" s="0"/>
    </row>
    <row r="3740" spans="2:3">
      <c r="B3740" s="0"/>
      <c r="C3740" s="0"/>
    </row>
    <row r="3741" spans="2:3">
      <c r="B3741" s="0"/>
      <c r="C3741" s="0"/>
    </row>
    <row r="3742" spans="2:3">
      <c r="B3742" s="0"/>
      <c r="C3742" s="0"/>
    </row>
    <row r="3743" spans="2:3">
      <c r="B3743" s="0"/>
      <c r="C3743" s="0"/>
    </row>
    <row r="3744" spans="2:3">
      <c r="B3744" s="0"/>
      <c r="C3744" s="0"/>
    </row>
    <row r="3745" spans="2:3">
      <c r="B3745" s="0"/>
      <c r="C3745" s="0"/>
    </row>
    <row r="3746" spans="2:3">
      <c r="B3746" s="0"/>
      <c r="C3746" s="0"/>
    </row>
    <row r="3747" spans="2:3">
      <c r="B3747" s="0"/>
      <c r="C3747" s="0"/>
    </row>
    <row r="3748" spans="2:3">
      <c r="B3748" s="0"/>
      <c r="C3748" s="0"/>
    </row>
    <row r="3749" spans="2:3">
      <c r="B3749" s="0"/>
      <c r="C3749" s="0"/>
    </row>
    <row r="3750" spans="2:3">
      <c r="B3750" s="0"/>
      <c r="C3750" s="0"/>
    </row>
    <row r="3751" spans="2:3">
      <c r="B3751" s="0"/>
      <c r="C3751" s="0"/>
    </row>
    <row r="3752" spans="2:3">
      <c r="B3752" s="0"/>
      <c r="C3752" s="0"/>
    </row>
    <row r="3753" spans="2:3">
      <c r="B3753" s="0"/>
      <c r="C3753" s="0"/>
    </row>
    <row r="3754" spans="2:3">
      <c r="B3754" s="0"/>
      <c r="C3754" s="0"/>
    </row>
    <row r="3755" spans="2:3">
      <c r="B3755" s="0"/>
      <c r="C3755" s="0"/>
    </row>
    <row r="3756" spans="2:3">
      <c r="B3756" s="0"/>
      <c r="C3756" s="0"/>
    </row>
    <row r="3757" spans="2:3">
      <c r="B3757" s="0"/>
      <c r="C3757" s="0"/>
    </row>
    <row r="3758" spans="2:3">
      <c r="B3758" s="0"/>
      <c r="C3758" s="0"/>
    </row>
    <row r="3759" spans="2:3">
      <c r="B3759" s="0"/>
      <c r="C3759" s="0"/>
    </row>
    <row r="3760" spans="2:3">
      <c r="B3760" s="0"/>
      <c r="C3760" s="0"/>
    </row>
    <row r="3761" spans="2:3">
      <c r="B3761" s="0"/>
      <c r="C3761" s="0"/>
    </row>
    <row r="3762" spans="2:3">
      <c r="B3762" s="0"/>
      <c r="C3762" s="0"/>
    </row>
    <row r="3763" spans="2:3">
      <c r="B3763" s="0"/>
      <c r="C3763" s="0"/>
    </row>
    <row r="3764" spans="2:3">
      <c r="B3764" s="0"/>
      <c r="C3764" s="0"/>
    </row>
    <row r="3765" spans="2:3">
      <c r="B3765" s="0"/>
      <c r="C3765" s="0"/>
    </row>
    <row r="3766" spans="2:3">
      <c r="B3766" s="0"/>
      <c r="C3766" s="0"/>
    </row>
    <row r="3767" spans="2:3">
      <c r="B3767" s="0"/>
      <c r="C3767" s="0"/>
    </row>
    <row r="3768" spans="2:3">
      <c r="B3768" s="0"/>
      <c r="C3768" s="0"/>
    </row>
    <row r="3769" spans="2:3">
      <c r="B3769" s="0"/>
      <c r="C3769" s="0"/>
    </row>
    <row r="3770" spans="2:3">
      <c r="B3770" s="0"/>
      <c r="C3770" s="0"/>
    </row>
    <row r="3771" spans="2:3">
      <c r="B3771" s="0"/>
      <c r="C3771" s="0"/>
    </row>
    <row r="3772" spans="2:3">
      <c r="B3772" s="0"/>
      <c r="C3772" s="0"/>
    </row>
    <row r="3773" spans="2:3">
      <c r="B3773" s="0"/>
      <c r="C3773" s="0"/>
    </row>
    <row r="3774" spans="2:3">
      <c r="B3774" s="0"/>
      <c r="C3774" s="0"/>
    </row>
    <row r="3775" spans="2:3">
      <c r="B3775" s="0"/>
      <c r="C3775" s="0"/>
    </row>
    <row r="3776" spans="2:3">
      <c r="B3776" s="0"/>
      <c r="C3776" s="0"/>
    </row>
    <row r="3777" spans="2:3">
      <c r="B3777" s="0"/>
      <c r="C3777" s="0"/>
    </row>
    <row r="3778" spans="2:3">
      <c r="B3778" s="0"/>
      <c r="C3778" s="0"/>
    </row>
    <row r="3779" spans="2:3">
      <c r="B3779" s="0"/>
      <c r="C3779" s="0"/>
    </row>
    <row r="3780" spans="2:3">
      <c r="B3780" s="0"/>
      <c r="C3780" s="0"/>
    </row>
    <row r="3781" spans="2:3">
      <c r="B3781" s="0"/>
      <c r="C3781" s="0"/>
    </row>
    <row r="3782" spans="2:3">
      <c r="B3782" s="0"/>
      <c r="C3782" s="0"/>
    </row>
    <row r="3783" spans="2:3">
      <c r="B3783" s="0"/>
      <c r="C3783" s="0"/>
    </row>
    <row r="3784" spans="2:3">
      <c r="B3784" s="0"/>
      <c r="C3784" s="0"/>
    </row>
    <row r="3785" spans="2:3">
      <c r="B3785" s="0"/>
      <c r="C3785" s="0"/>
    </row>
    <row r="3786" spans="2:3">
      <c r="B3786" s="0"/>
      <c r="C3786" s="0"/>
    </row>
    <row r="3787" spans="2:3">
      <c r="B3787" s="0"/>
      <c r="C3787" s="0"/>
    </row>
    <row r="3788" spans="2:3">
      <c r="B3788" s="0"/>
      <c r="C3788" s="0"/>
    </row>
    <row r="3789" spans="2:3">
      <c r="B3789" s="0"/>
      <c r="C3789" s="0"/>
    </row>
    <row r="3790" spans="2:3">
      <c r="B3790" s="0"/>
      <c r="C3790" s="0"/>
    </row>
    <row r="3791" spans="2:3">
      <c r="B3791" s="0"/>
      <c r="C3791" s="0"/>
    </row>
    <row r="3792" spans="2:3">
      <c r="B3792" s="0"/>
      <c r="C3792" s="0"/>
    </row>
    <row r="3793" spans="2:3">
      <c r="B3793" s="0"/>
      <c r="C3793" s="0"/>
    </row>
    <row r="3794" spans="2:3">
      <c r="B3794" s="0"/>
      <c r="C3794" s="0"/>
    </row>
    <row r="3795" spans="2:3">
      <c r="B3795" s="0"/>
      <c r="C3795" s="0"/>
    </row>
    <row r="3796" spans="2:3">
      <c r="B3796" s="0"/>
      <c r="C3796" s="0"/>
    </row>
    <row r="3797" spans="2:3">
      <c r="B3797" s="0"/>
      <c r="C3797" s="0"/>
    </row>
    <row r="3798" spans="2:3">
      <c r="B3798" s="0"/>
      <c r="C3798" s="0"/>
    </row>
    <row r="3799" spans="2:3">
      <c r="B3799" s="0"/>
      <c r="C3799" s="0"/>
    </row>
    <row r="3800" spans="2:3">
      <c r="B3800" s="0"/>
      <c r="C3800" s="0"/>
    </row>
    <row r="3801" spans="2:3">
      <c r="B3801" s="0"/>
      <c r="C3801" s="0"/>
    </row>
    <row r="3802" spans="2:3">
      <c r="B3802" s="0"/>
      <c r="C3802" s="0"/>
    </row>
    <row r="3803" spans="2:3">
      <c r="B3803" s="0"/>
      <c r="C3803" s="0"/>
    </row>
    <row r="3804" spans="2:3">
      <c r="B3804" s="0"/>
      <c r="C3804" s="0"/>
    </row>
    <row r="3805" spans="2:3">
      <c r="B3805" s="0"/>
      <c r="C3805" s="0"/>
    </row>
    <row r="3806" spans="2:3">
      <c r="B3806" s="0"/>
      <c r="C3806" s="0"/>
    </row>
    <row r="3807" spans="2:3">
      <c r="B3807" s="0"/>
      <c r="C3807" s="0"/>
    </row>
    <row r="3808" spans="2:3">
      <c r="B3808" s="0"/>
      <c r="C3808" s="0"/>
    </row>
    <row r="3809" spans="2:3">
      <c r="B3809" s="0"/>
      <c r="C3809" s="0"/>
    </row>
    <row r="3810" spans="2:3">
      <c r="B3810" s="0"/>
      <c r="C3810" s="0"/>
    </row>
    <row r="3811" spans="2:3">
      <c r="B3811" s="0"/>
      <c r="C3811" s="0"/>
    </row>
    <row r="3812" spans="2:3">
      <c r="B3812" s="0"/>
      <c r="C3812" s="0"/>
    </row>
    <row r="3813" spans="2:3">
      <c r="B3813" s="0"/>
      <c r="C3813" s="0"/>
    </row>
    <row r="3814" spans="2:3">
      <c r="B3814" s="0"/>
      <c r="C3814" s="0"/>
    </row>
    <row r="3815" spans="2:3">
      <c r="B3815" s="0"/>
      <c r="C3815" s="0"/>
    </row>
    <row r="3816" spans="2:3">
      <c r="B3816" s="0"/>
      <c r="C3816" s="0"/>
    </row>
    <row r="3817" spans="2:3">
      <c r="B3817" s="0"/>
      <c r="C3817" s="0"/>
    </row>
    <row r="3818" spans="2:3">
      <c r="B3818" s="0"/>
      <c r="C3818" s="0"/>
    </row>
    <row r="3819" spans="2:3">
      <c r="B3819" s="0"/>
      <c r="C3819" s="0"/>
    </row>
    <row r="3820" spans="2:3">
      <c r="B3820" s="0"/>
      <c r="C3820" s="0"/>
    </row>
    <row r="3821" spans="2:3">
      <c r="B3821" s="0"/>
      <c r="C3821" s="0"/>
    </row>
    <row r="3822" spans="2:3">
      <c r="B3822" s="0"/>
      <c r="C3822" s="0"/>
    </row>
    <row r="3823" spans="2:3">
      <c r="B3823" s="0"/>
      <c r="C3823" s="0"/>
    </row>
    <row r="3824" spans="2:3">
      <c r="B3824" s="0"/>
      <c r="C3824" s="0"/>
    </row>
    <row r="3825" spans="2:3">
      <c r="B3825" s="0"/>
      <c r="C3825" s="0"/>
    </row>
    <row r="3826" spans="2:3">
      <c r="B3826" s="0"/>
      <c r="C3826" s="0"/>
    </row>
    <row r="3827" spans="2:3">
      <c r="B3827" s="0"/>
      <c r="C3827" s="0"/>
    </row>
    <row r="3828" spans="2:3">
      <c r="B3828" s="0"/>
      <c r="C3828" s="0"/>
    </row>
    <row r="3829" spans="2:3">
      <c r="B3829" s="0"/>
      <c r="C3829" s="0"/>
    </row>
    <row r="3830" spans="2:3">
      <c r="B3830" s="0"/>
      <c r="C3830" s="0"/>
    </row>
    <row r="3831" spans="2:3">
      <c r="B3831" s="0"/>
      <c r="C3831" s="0"/>
    </row>
    <row r="3832" spans="2:3">
      <c r="B3832" s="0"/>
      <c r="C3832" s="0"/>
    </row>
    <row r="3833" spans="2:3">
      <c r="B3833" s="0"/>
      <c r="C3833" s="0"/>
    </row>
    <row r="3834" spans="2:3">
      <c r="B3834" s="0"/>
      <c r="C3834" s="0"/>
    </row>
    <row r="3835" spans="2:3">
      <c r="B3835" s="0"/>
      <c r="C3835" s="0"/>
    </row>
    <row r="3836" spans="2:3">
      <c r="B3836" s="0"/>
      <c r="C3836" s="0"/>
    </row>
    <row r="3837" spans="2:3">
      <c r="B3837" s="0"/>
      <c r="C3837" s="0"/>
    </row>
    <row r="3838" spans="2:3">
      <c r="B3838" s="0"/>
      <c r="C3838" s="0"/>
    </row>
    <row r="3839" spans="2:3">
      <c r="B3839" s="0"/>
      <c r="C3839" s="0"/>
    </row>
    <row r="3840" spans="2:3">
      <c r="B3840" s="0"/>
      <c r="C3840" s="0"/>
    </row>
    <row r="3841" spans="2:3">
      <c r="B3841" s="0"/>
      <c r="C3841" s="0"/>
    </row>
    <row r="3842" spans="2:3">
      <c r="B3842" s="0"/>
      <c r="C3842" s="0"/>
    </row>
    <row r="3843" spans="2:3">
      <c r="B3843" s="0"/>
      <c r="C3843" s="0"/>
    </row>
    <row r="3844" spans="2:3">
      <c r="B3844" s="0"/>
      <c r="C3844" s="0"/>
    </row>
    <row r="3845" spans="2:3">
      <c r="B3845" s="0"/>
      <c r="C3845" s="0"/>
    </row>
    <row r="3846" spans="2:3">
      <c r="B3846" s="0"/>
      <c r="C3846" s="0"/>
    </row>
    <row r="3847" spans="2:3">
      <c r="B3847" s="0"/>
      <c r="C3847" s="0"/>
    </row>
    <row r="3848" spans="2:3">
      <c r="B3848" s="0"/>
      <c r="C3848" s="0"/>
    </row>
    <row r="3849" spans="2:3">
      <c r="B3849" s="0"/>
      <c r="C3849" s="0"/>
    </row>
    <row r="3850" spans="2:3">
      <c r="B3850" s="0"/>
      <c r="C3850" s="0"/>
    </row>
    <row r="3851" spans="2:3">
      <c r="B3851" s="0"/>
      <c r="C3851" s="0"/>
    </row>
    <row r="3852" spans="2:3">
      <c r="B3852" s="0"/>
      <c r="C3852" s="0"/>
    </row>
    <row r="3853" spans="2:3">
      <c r="B3853" s="0"/>
      <c r="C3853" s="0"/>
    </row>
    <row r="3854" spans="2:3">
      <c r="B3854" s="0"/>
      <c r="C3854" s="0"/>
    </row>
    <row r="3855" spans="2:3">
      <c r="B3855" s="0"/>
      <c r="C3855" s="0"/>
    </row>
    <row r="3856" spans="2:3">
      <c r="B3856" s="0"/>
      <c r="C3856" s="0"/>
    </row>
    <row r="3857" spans="2:3">
      <c r="B3857" s="0"/>
      <c r="C3857" s="0"/>
    </row>
    <row r="3858" spans="2:3">
      <c r="B3858" s="0"/>
      <c r="C3858" s="0"/>
    </row>
    <row r="3859" spans="2:3">
      <c r="B3859" s="0"/>
      <c r="C3859" s="0"/>
    </row>
    <row r="3860" spans="2:3">
      <c r="B3860" s="0"/>
      <c r="C3860" s="0"/>
    </row>
    <row r="3861" spans="2:3">
      <c r="B3861" s="0"/>
      <c r="C3861" s="0"/>
    </row>
    <row r="3862" spans="2:3">
      <c r="B3862" s="0"/>
      <c r="C3862" s="0"/>
    </row>
    <row r="3863" spans="2:3">
      <c r="B3863" s="0"/>
      <c r="C3863" s="0"/>
    </row>
    <row r="3864" spans="2:3">
      <c r="B3864" s="0"/>
      <c r="C3864" s="0"/>
    </row>
    <row r="3865" spans="2:3">
      <c r="B3865" s="0"/>
      <c r="C3865" s="0"/>
    </row>
    <row r="3866" spans="2:3">
      <c r="B3866" s="0"/>
      <c r="C3866" s="0"/>
    </row>
    <row r="3867" spans="2:3">
      <c r="B3867" s="0"/>
      <c r="C3867" s="0"/>
    </row>
    <row r="3868" spans="2:3">
      <c r="B3868" s="0"/>
      <c r="C3868" s="0"/>
    </row>
    <row r="3869" spans="2:3">
      <c r="B3869" s="0"/>
      <c r="C3869" s="0"/>
    </row>
    <row r="3870" spans="2:3">
      <c r="B3870" s="0"/>
      <c r="C3870" s="0"/>
    </row>
    <row r="3871" spans="2:3">
      <c r="B3871" s="0"/>
      <c r="C3871" s="0"/>
    </row>
    <row r="3872" spans="2:3">
      <c r="B3872" s="0"/>
      <c r="C3872" s="0"/>
    </row>
    <row r="3873" spans="2:3">
      <c r="B3873" s="0"/>
      <c r="C3873" s="0"/>
    </row>
    <row r="3874" spans="2:3">
      <c r="B3874" s="0"/>
      <c r="C3874" s="0"/>
    </row>
    <row r="3875" spans="2:3">
      <c r="B3875" s="0"/>
      <c r="C3875" s="0"/>
    </row>
    <row r="3876" spans="2:3">
      <c r="B3876" s="0"/>
      <c r="C3876" s="0"/>
    </row>
    <row r="3877" spans="2:3">
      <c r="B3877" s="0"/>
      <c r="C3877" s="0"/>
    </row>
    <row r="3878" spans="2:3">
      <c r="B3878" s="0"/>
      <c r="C3878" s="0"/>
    </row>
    <row r="3879" spans="2:3">
      <c r="B3879" s="0"/>
      <c r="C3879" s="0"/>
    </row>
    <row r="3880" spans="2:3">
      <c r="B3880" s="0"/>
      <c r="C3880" s="0"/>
    </row>
    <row r="3881" spans="2:3">
      <c r="B3881" s="0"/>
      <c r="C3881" s="0"/>
    </row>
    <row r="3882" spans="2:3">
      <c r="B3882" s="0"/>
      <c r="C3882" s="0"/>
    </row>
    <row r="3883" spans="2:3">
      <c r="B3883" s="0"/>
      <c r="C3883" s="0"/>
    </row>
    <row r="3884" spans="2:3">
      <c r="B3884" s="0"/>
      <c r="C3884" s="0"/>
    </row>
    <row r="3885" spans="2:3">
      <c r="B3885" s="0"/>
      <c r="C3885" s="0"/>
    </row>
    <row r="3886" spans="2:3">
      <c r="B3886" s="0"/>
      <c r="C3886" s="0"/>
    </row>
    <row r="3887" spans="2:3">
      <c r="B3887" s="0"/>
      <c r="C3887" s="0"/>
    </row>
    <row r="3888" spans="2:3">
      <c r="B3888" s="0"/>
      <c r="C3888" s="0"/>
    </row>
    <row r="3889" spans="2:3">
      <c r="B3889" s="0"/>
      <c r="C3889" s="0"/>
    </row>
    <row r="3890" spans="2:3">
      <c r="B3890" s="0"/>
      <c r="C3890" s="0"/>
    </row>
    <row r="3891" spans="2:3">
      <c r="B3891" s="0"/>
      <c r="C3891" s="0"/>
    </row>
    <row r="3892" spans="2:3">
      <c r="B3892" s="0"/>
      <c r="C3892" s="0"/>
    </row>
    <row r="3893" spans="2:3">
      <c r="B3893" s="0"/>
      <c r="C3893" s="0"/>
    </row>
    <row r="3894" spans="2:3">
      <c r="B3894" s="0"/>
      <c r="C3894" s="0"/>
    </row>
    <row r="3895" spans="2:3">
      <c r="B3895" s="0"/>
      <c r="C3895" s="0"/>
    </row>
    <row r="3896" spans="2:3">
      <c r="B3896" s="0"/>
      <c r="C3896" s="0"/>
    </row>
    <row r="3897" spans="2:3">
      <c r="B3897" s="0"/>
      <c r="C3897" s="0"/>
    </row>
    <row r="3898" spans="2:3">
      <c r="B3898" s="0"/>
      <c r="C3898" s="0"/>
    </row>
    <row r="3899" spans="2:3">
      <c r="B3899" s="0"/>
      <c r="C3899" s="0"/>
    </row>
    <row r="3900" spans="2:3">
      <c r="B3900" s="0"/>
      <c r="C3900" s="0"/>
    </row>
    <row r="3901" spans="2:3">
      <c r="B3901" s="0"/>
      <c r="C3901" s="0"/>
    </row>
    <row r="3902" spans="2:3">
      <c r="B3902" s="0"/>
      <c r="C3902" s="0"/>
    </row>
    <row r="3903" spans="2:3">
      <c r="B3903" s="0"/>
      <c r="C3903" s="0"/>
    </row>
    <row r="3904" spans="2:3">
      <c r="B3904" s="0"/>
      <c r="C3904" s="0"/>
    </row>
    <row r="3905" spans="2:3">
      <c r="B3905" s="0"/>
      <c r="C3905" s="0"/>
    </row>
    <row r="3906" spans="2:3">
      <c r="B3906" s="0"/>
      <c r="C3906" s="0"/>
    </row>
    <row r="3907" spans="2:3">
      <c r="B3907" s="0"/>
      <c r="C3907" s="0"/>
    </row>
    <row r="3908" spans="2:3">
      <c r="B3908" s="0"/>
      <c r="C3908" s="0"/>
    </row>
    <row r="3909" spans="2:3">
      <c r="B3909" s="0"/>
      <c r="C3909" s="0"/>
    </row>
    <row r="3910" spans="2:3">
      <c r="B3910" s="0"/>
      <c r="C3910" s="0"/>
    </row>
    <row r="3911" spans="2:3">
      <c r="B3911" s="0"/>
      <c r="C3911" s="0"/>
    </row>
    <row r="3912" spans="2:3">
      <c r="B3912" s="0"/>
      <c r="C3912" s="0"/>
    </row>
    <row r="3913" spans="2:3">
      <c r="B3913" s="0"/>
      <c r="C3913" s="0"/>
    </row>
    <row r="3914" spans="2:3">
      <c r="B3914" s="0"/>
      <c r="C3914" s="0"/>
    </row>
    <row r="3915" spans="2:3">
      <c r="B3915" s="0"/>
      <c r="C3915" s="0"/>
    </row>
    <row r="3916" spans="2:3">
      <c r="B3916" s="0"/>
      <c r="C3916" s="0"/>
    </row>
    <row r="3917" spans="2:3">
      <c r="B3917" s="0"/>
      <c r="C3917" s="0"/>
    </row>
    <row r="3918" spans="2:3">
      <c r="B3918" s="0"/>
      <c r="C3918" s="0"/>
    </row>
    <row r="3919" spans="2:3">
      <c r="B3919" s="0"/>
      <c r="C3919" s="0"/>
    </row>
    <row r="3920" spans="2:3">
      <c r="B3920" s="0"/>
      <c r="C3920" s="0"/>
    </row>
    <row r="3921" spans="2:3">
      <c r="B3921" s="0"/>
      <c r="C3921" s="0"/>
    </row>
    <row r="3922" spans="2:3">
      <c r="B3922" s="0"/>
      <c r="C3922" s="0"/>
    </row>
    <row r="3923" spans="2:3">
      <c r="B3923" s="0"/>
      <c r="C3923" s="0"/>
    </row>
    <row r="3924" spans="2:3">
      <c r="B3924" s="0"/>
      <c r="C3924" s="0"/>
    </row>
    <row r="3925" spans="2:3">
      <c r="B3925" s="0"/>
      <c r="C3925" s="0"/>
    </row>
    <row r="3926" spans="2:3">
      <c r="B3926" s="0"/>
      <c r="C3926" s="0"/>
    </row>
    <row r="3927" spans="2:3">
      <c r="B3927" s="0"/>
      <c r="C3927" s="0"/>
    </row>
    <row r="3928" spans="2:3">
      <c r="B3928" s="0"/>
      <c r="C3928" s="0"/>
    </row>
    <row r="3929" spans="2:3">
      <c r="B3929" s="0"/>
      <c r="C3929" s="0"/>
    </row>
    <row r="3930" spans="2:3">
      <c r="B3930" s="0"/>
      <c r="C3930" s="0"/>
    </row>
    <row r="3931" spans="2:3">
      <c r="B3931" s="0"/>
      <c r="C3931" s="0"/>
    </row>
    <row r="3932" spans="2:3">
      <c r="B3932" s="0"/>
      <c r="C3932" s="0"/>
    </row>
    <row r="3933" spans="2:3">
      <c r="B3933" s="0"/>
      <c r="C3933" s="0"/>
    </row>
    <row r="3934" spans="2:3">
      <c r="B3934" s="0"/>
      <c r="C3934" s="0"/>
    </row>
    <row r="3935" spans="2:3">
      <c r="B3935" s="0"/>
      <c r="C3935" s="0"/>
    </row>
    <row r="3936" spans="2:3">
      <c r="B3936" s="0"/>
      <c r="C3936" s="0"/>
    </row>
    <row r="3937" spans="2:3">
      <c r="B3937" s="0"/>
      <c r="C3937" s="0"/>
    </row>
    <row r="3938" spans="2:3">
      <c r="B3938" s="0"/>
      <c r="C3938" s="0"/>
    </row>
    <row r="3939" spans="2:3">
      <c r="B3939" s="0"/>
      <c r="C3939" s="0"/>
    </row>
    <row r="3940" spans="2:3">
      <c r="B3940" s="0"/>
      <c r="C3940" s="0"/>
    </row>
    <row r="3941" spans="2:3">
      <c r="B3941" s="0"/>
      <c r="C3941" s="0"/>
    </row>
    <row r="3942" spans="2:3">
      <c r="B3942" s="0"/>
      <c r="C3942" s="0"/>
    </row>
    <row r="3943" spans="2:3">
      <c r="B3943" s="0"/>
      <c r="C3943" s="0"/>
    </row>
    <row r="3944" spans="2:3">
      <c r="B3944" s="0"/>
      <c r="C3944" s="0"/>
    </row>
    <row r="3945" spans="2:3">
      <c r="B3945" s="0"/>
      <c r="C3945" s="0"/>
    </row>
    <row r="3946" spans="2:3">
      <c r="B3946" s="0"/>
      <c r="C3946" s="0"/>
    </row>
    <row r="3947" spans="2:3">
      <c r="B3947" s="0"/>
      <c r="C3947" s="0"/>
    </row>
    <row r="3948" spans="2:3">
      <c r="B3948" s="0"/>
      <c r="C3948" s="0"/>
    </row>
    <row r="3949" spans="2:3">
      <c r="B3949" s="0"/>
      <c r="C3949" s="0"/>
    </row>
    <row r="3950" spans="2:3">
      <c r="B3950" s="0"/>
      <c r="C3950" s="0"/>
    </row>
    <row r="3951" spans="2:3">
      <c r="B3951" s="0"/>
      <c r="C3951" s="0"/>
    </row>
    <row r="3952" spans="2:3">
      <c r="B3952" s="0"/>
      <c r="C3952" s="0"/>
    </row>
    <row r="3953" spans="2:3">
      <c r="B3953" s="0"/>
      <c r="C3953" s="0"/>
    </row>
    <row r="3954" spans="2:3">
      <c r="B3954" s="0"/>
      <c r="C3954" s="0"/>
    </row>
    <row r="3955" spans="2:3">
      <c r="B3955" s="0"/>
      <c r="C3955" s="0"/>
    </row>
    <row r="3956" spans="2:3">
      <c r="B3956" s="0"/>
      <c r="C3956" s="0"/>
    </row>
    <row r="3957" spans="2:3">
      <c r="B3957" s="0"/>
      <c r="C3957" s="0"/>
    </row>
    <row r="3958" spans="2:3">
      <c r="B3958" s="0"/>
      <c r="C3958" s="0"/>
    </row>
    <row r="3959" spans="2:3">
      <c r="B3959" s="0"/>
      <c r="C3959" s="0"/>
    </row>
    <row r="3960" spans="2:3">
      <c r="B3960" s="0"/>
      <c r="C3960" s="0"/>
    </row>
    <row r="3961" spans="2:3">
      <c r="B3961" s="0"/>
      <c r="C3961" s="0"/>
    </row>
    <row r="3962" spans="2:3">
      <c r="B3962" s="0"/>
      <c r="C3962" s="0"/>
    </row>
    <row r="3963" spans="2:3">
      <c r="B3963" s="0"/>
      <c r="C3963" s="0"/>
    </row>
    <row r="3964" spans="2:3">
      <c r="B3964" s="0"/>
      <c r="C3964" s="0"/>
    </row>
    <row r="3965" spans="2:3">
      <c r="B3965" s="0"/>
      <c r="C3965" s="0"/>
    </row>
    <row r="3966" spans="2:3">
      <c r="B3966" s="0"/>
      <c r="C3966" s="0"/>
    </row>
    <row r="3967" spans="2:3">
      <c r="B3967" s="0"/>
      <c r="C3967" s="0"/>
    </row>
    <row r="3968" spans="2:3">
      <c r="B3968" s="0"/>
      <c r="C3968" s="0"/>
    </row>
    <row r="3969" spans="2:3">
      <c r="B3969" s="0"/>
      <c r="C3969" s="0"/>
    </row>
    <row r="3970" spans="2:3">
      <c r="B3970" s="0"/>
      <c r="C3970" s="0"/>
    </row>
    <row r="3971" spans="2:3">
      <c r="B3971" s="0"/>
      <c r="C3971" s="0"/>
    </row>
    <row r="3972" spans="2:3">
      <c r="B3972" s="0"/>
      <c r="C3972" s="0"/>
    </row>
    <row r="3973" spans="2:3">
      <c r="B3973" s="0"/>
      <c r="C3973" s="0"/>
    </row>
    <row r="3974" spans="2:3">
      <c r="B3974" s="0"/>
      <c r="C3974" s="0"/>
    </row>
    <row r="3975" spans="2:3">
      <c r="B3975" s="0"/>
      <c r="C3975" s="0"/>
    </row>
    <row r="3976" spans="2:3">
      <c r="B3976" s="0"/>
      <c r="C3976" s="0"/>
    </row>
    <row r="3977" spans="2:3">
      <c r="B3977" s="0"/>
      <c r="C3977" s="0"/>
    </row>
    <row r="3978" spans="2:3">
      <c r="B3978" s="0"/>
      <c r="C3978" s="0"/>
    </row>
    <row r="3979" spans="2:3">
      <c r="B3979" s="0"/>
      <c r="C3979" s="0"/>
    </row>
    <row r="3980" spans="2:3">
      <c r="B3980" s="0"/>
      <c r="C3980" s="0"/>
    </row>
    <row r="3981" spans="2:3">
      <c r="B3981" s="0"/>
      <c r="C3981" s="0"/>
    </row>
    <row r="3982" spans="2:3">
      <c r="B3982" s="0"/>
      <c r="C3982" s="0"/>
    </row>
    <row r="3983" spans="2:3">
      <c r="B3983" s="0"/>
      <c r="C3983" s="0"/>
    </row>
    <row r="3984" spans="2:3">
      <c r="B3984" s="0"/>
      <c r="C3984" s="0"/>
    </row>
    <row r="3985" spans="2:3">
      <c r="B3985" s="0"/>
      <c r="C3985" s="0"/>
    </row>
    <row r="3986" spans="2:3">
      <c r="B3986" s="0"/>
      <c r="C3986" s="0"/>
    </row>
    <row r="3987" spans="2:3">
      <c r="B3987" s="0"/>
      <c r="C3987" s="0"/>
    </row>
    <row r="3988" spans="2:3">
      <c r="B3988" s="0"/>
      <c r="C3988" s="0"/>
    </row>
    <row r="3989" spans="2:3">
      <c r="B3989" s="0"/>
      <c r="C3989" s="0"/>
    </row>
    <row r="3990" spans="2:3">
      <c r="B3990" s="0"/>
      <c r="C3990" s="0"/>
    </row>
    <row r="3991" spans="2:3">
      <c r="B3991" s="0"/>
      <c r="C3991" s="0"/>
    </row>
    <row r="3992" spans="2:3">
      <c r="B3992" s="0"/>
      <c r="C3992" s="0"/>
    </row>
    <row r="3993" spans="2:3">
      <c r="B3993" s="0"/>
      <c r="C3993" s="0"/>
    </row>
    <row r="3994" spans="2:3">
      <c r="B3994" s="0"/>
      <c r="C3994" s="0"/>
    </row>
    <row r="3995" spans="2:3">
      <c r="B3995" s="0"/>
      <c r="C3995" s="0"/>
    </row>
    <row r="3996" spans="2:3">
      <c r="B3996" s="0"/>
      <c r="C3996" s="0"/>
    </row>
    <row r="3997" spans="2:3">
      <c r="B3997" s="0"/>
      <c r="C3997" s="0"/>
    </row>
    <row r="3998" spans="2:3">
      <c r="B3998" s="0"/>
      <c r="C3998" s="0"/>
    </row>
    <row r="3999" spans="2:3">
      <c r="B3999" s="0"/>
      <c r="C3999" s="0"/>
    </row>
    <row r="4000" spans="2:3">
      <c r="B4000" s="0"/>
      <c r="C4000" s="0"/>
    </row>
    <row r="4001" spans="2:3">
      <c r="B4001" s="0"/>
      <c r="C4001" s="0"/>
    </row>
    <row r="4002" spans="2:3">
      <c r="B4002" s="0"/>
      <c r="C4002" s="0"/>
    </row>
    <row r="4003" spans="2:3">
      <c r="B4003" s="0"/>
      <c r="C4003" s="0"/>
    </row>
    <row r="4004" spans="2:3">
      <c r="B4004" s="0"/>
      <c r="C4004" s="0"/>
    </row>
    <row r="4005" spans="2:3">
      <c r="B4005" s="0"/>
      <c r="C4005" s="0"/>
    </row>
    <row r="4006" spans="2:3">
      <c r="B4006" s="0"/>
      <c r="C4006" s="0"/>
    </row>
    <row r="4007" spans="2:3">
      <c r="B4007" s="0"/>
      <c r="C4007" s="0"/>
    </row>
    <row r="4008" spans="2:3">
      <c r="B4008" s="0"/>
      <c r="C4008" s="0"/>
    </row>
    <row r="4009" spans="2:3">
      <c r="B4009" s="0"/>
      <c r="C4009" s="0"/>
    </row>
    <row r="4010" spans="2:3">
      <c r="B4010" s="0"/>
      <c r="C4010" s="0"/>
    </row>
    <row r="4011" spans="2:3">
      <c r="B4011" s="0"/>
      <c r="C4011" s="0"/>
    </row>
    <row r="4012" spans="2:3">
      <c r="B4012" s="0"/>
      <c r="C4012" s="0"/>
    </row>
    <row r="4013" spans="2:3">
      <c r="B4013" s="0"/>
      <c r="C4013" s="0"/>
    </row>
    <row r="4014" spans="2:3">
      <c r="B4014" s="0"/>
      <c r="C4014" s="0"/>
    </row>
    <row r="4015" spans="2:3">
      <c r="B4015" s="0"/>
      <c r="C4015" s="0"/>
    </row>
    <row r="4016" spans="2:3">
      <c r="B4016" s="0"/>
      <c r="C4016" s="0"/>
    </row>
    <row r="4017" spans="2:3">
      <c r="B4017" s="0"/>
      <c r="C4017" s="0"/>
    </row>
    <row r="4018" spans="2:3">
      <c r="B4018" s="0"/>
      <c r="C4018" s="0"/>
    </row>
    <row r="4019" spans="2:3">
      <c r="B4019" s="0"/>
      <c r="C4019" s="0"/>
    </row>
    <row r="4020" spans="2:3">
      <c r="B4020" s="0"/>
      <c r="C4020" s="0"/>
    </row>
    <row r="4021" spans="2:3">
      <c r="B4021" s="0"/>
      <c r="C4021" s="0"/>
    </row>
    <row r="4022" spans="2:3">
      <c r="B4022" s="0"/>
      <c r="C4022" s="0"/>
    </row>
    <row r="4023" spans="2:3">
      <c r="B4023" s="0"/>
      <c r="C4023" s="0"/>
    </row>
    <row r="4024" spans="2:3">
      <c r="B4024" s="0"/>
      <c r="C4024" s="0"/>
    </row>
    <row r="4025" spans="2:3">
      <c r="B4025" s="0"/>
      <c r="C4025" s="0"/>
    </row>
    <row r="4026" spans="2:3">
      <c r="B4026" s="0"/>
      <c r="C4026" s="0"/>
    </row>
    <row r="4027" spans="2:3">
      <c r="B4027" s="0"/>
      <c r="C4027" s="0"/>
    </row>
    <row r="4028" spans="2:3">
      <c r="B4028" s="0"/>
      <c r="C4028" s="0"/>
    </row>
    <row r="4029" spans="2:3">
      <c r="B4029" s="0"/>
      <c r="C4029" s="0"/>
    </row>
    <row r="4030" spans="2:3">
      <c r="B4030" s="0"/>
      <c r="C4030" s="0"/>
    </row>
    <row r="4031" spans="2:3">
      <c r="B4031" s="0"/>
      <c r="C4031" s="0"/>
    </row>
    <row r="4032" spans="2:3">
      <c r="B4032" s="0"/>
      <c r="C4032" s="0"/>
    </row>
    <row r="4033" spans="2:3">
      <c r="B4033" s="0"/>
      <c r="C4033" s="0"/>
    </row>
    <row r="4034" spans="2:3">
      <c r="B4034" s="0"/>
      <c r="C4034" s="0"/>
    </row>
    <row r="4035" spans="2:3">
      <c r="B4035" s="0"/>
      <c r="C4035" s="0"/>
    </row>
    <row r="4036" spans="2:3">
      <c r="B4036" s="0"/>
      <c r="C4036" s="0"/>
    </row>
    <row r="4037" spans="2:3">
      <c r="B4037" s="0"/>
      <c r="C4037" s="0"/>
    </row>
    <row r="4038" spans="2:3">
      <c r="B4038" s="0"/>
      <c r="C4038" s="0"/>
    </row>
    <row r="4039" spans="2:3">
      <c r="B4039" s="0"/>
      <c r="C4039" s="0"/>
    </row>
    <row r="4040" spans="2:3">
      <c r="B4040" s="0"/>
      <c r="C4040" s="0"/>
    </row>
    <row r="4041" spans="2:3">
      <c r="B4041" s="0"/>
      <c r="C4041" s="0"/>
    </row>
    <row r="4042" spans="2:3">
      <c r="B4042" s="0"/>
      <c r="C4042" s="0"/>
    </row>
    <row r="4043" spans="2:3">
      <c r="B4043" s="0"/>
      <c r="C4043" s="0"/>
    </row>
    <row r="4044" spans="2:3">
      <c r="B4044" s="0"/>
      <c r="C4044" s="0"/>
    </row>
    <row r="4045" spans="2:3">
      <c r="B4045" s="0"/>
      <c r="C4045" s="0"/>
    </row>
    <row r="4046" spans="2:3">
      <c r="B4046" s="0"/>
      <c r="C4046" s="0"/>
    </row>
    <row r="4047" spans="2:3">
      <c r="B4047" s="0"/>
      <c r="C4047" s="0"/>
    </row>
    <row r="4048" spans="2:3">
      <c r="B4048" s="0"/>
      <c r="C4048" s="0"/>
    </row>
    <row r="4049" spans="2:3">
      <c r="B4049" s="0"/>
      <c r="C4049" s="0"/>
    </row>
    <row r="4050" spans="2:3">
      <c r="B4050" s="0"/>
      <c r="C4050" s="0"/>
    </row>
    <row r="4051" spans="2:3">
      <c r="B4051" s="0"/>
      <c r="C4051" s="0"/>
    </row>
    <row r="4052" spans="2:3">
      <c r="B4052" s="0"/>
      <c r="C4052" s="0"/>
    </row>
    <row r="4053" spans="2:3">
      <c r="B4053" s="0"/>
      <c r="C4053" s="0"/>
    </row>
    <row r="4054" spans="2:3">
      <c r="B4054" s="0"/>
      <c r="C4054" s="0"/>
    </row>
    <row r="4055" spans="2:3">
      <c r="B4055" s="0"/>
      <c r="C4055" s="0"/>
    </row>
    <row r="4056" spans="2:3">
      <c r="B4056" s="0"/>
      <c r="C4056" s="0"/>
    </row>
    <row r="4057" spans="2:3">
      <c r="B4057" s="0"/>
      <c r="C4057" s="0"/>
    </row>
    <row r="4058" spans="2:3">
      <c r="B4058" s="0"/>
      <c r="C4058" s="0"/>
    </row>
    <row r="4059" spans="2:3">
      <c r="B4059" s="0"/>
      <c r="C4059" s="0"/>
    </row>
    <row r="4060" spans="2:3">
      <c r="B4060" s="0"/>
      <c r="C4060" s="0"/>
    </row>
    <row r="4061" spans="2:3">
      <c r="B4061" s="0"/>
      <c r="C4061" s="0"/>
    </row>
    <row r="4062" spans="2:3">
      <c r="B4062" s="0"/>
      <c r="C4062" s="0"/>
    </row>
    <row r="4063" spans="2:3">
      <c r="B4063" s="0"/>
      <c r="C4063" s="0"/>
    </row>
    <row r="4064" spans="2:3">
      <c r="B4064" s="0"/>
      <c r="C4064" s="0"/>
    </row>
    <row r="4065" spans="2:3">
      <c r="B4065" s="0"/>
      <c r="C4065" s="0"/>
    </row>
    <row r="4066" spans="2:3">
      <c r="B4066" s="0"/>
      <c r="C4066" s="0"/>
    </row>
    <row r="4067" spans="2:3">
      <c r="B4067" s="0"/>
      <c r="C4067" s="0"/>
    </row>
    <row r="4068" spans="2:3">
      <c r="B4068" s="0"/>
      <c r="C4068" s="0"/>
    </row>
    <row r="4069" spans="2:3">
      <c r="B4069" s="0"/>
      <c r="C4069" s="0"/>
    </row>
    <row r="4070" spans="2:3">
      <c r="B4070" s="0"/>
      <c r="C4070" s="0"/>
    </row>
    <row r="4071" spans="2:3">
      <c r="B4071" s="0"/>
      <c r="C4071" s="0"/>
    </row>
    <row r="4072" spans="2:3">
      <c r="B4072" s="0"/>
      <c r="C4072" s="0"/>
    </row>
    <row r="4073" spans="2:3">
      <c r="B4073" s="0"/>
      <c r="C4073" s="0"/>
    </row>
    <row r="4074" spans="2:3">
      <c r="B4074" s="0"/>
      <c r="C4074" s="0"/>
    </row>
    <row r="4075" spans="2:3">
      <c r="B4075" s="0"/>
      <c r="C4075" s="0"/>
    </row>
    <row r="4076" spans="2:3">
      <c r="B4076" s="0"/>
      <c r="C4076" s="0"/>
    </row>
    <row r="4077" spans="2:3">
      <c r="B4077" s="0"/>
      <c r="C4077" s="0"/>
    </row>
    <row r="4078" spans="2:3">
      <c r="B4078" s="0"/>
      <c r="C4078" s="0"/>
    </row>
    <row r="4079" spans="2:3">
      <c r="B4079" s="0"/>
      <c r="C4079" s="0"/>
    </row>
    <row r="4080" spans="2:3">
      <c r="B4080" s="0"/>
      <c r="C4080" s="0"/>
    </row>
    <row r="4081" spans="2:3">
      <c r="B4081" s="0"/>
      <c r="C4081" s="0"/>
    </row>
    <row r="4082" spans="2:3">
      <c r="B4082" s="0"/>
      <c r="C4082" s="0"/>
    </row>
    <row r="4083" spans="2:3">
      <c r="B4083" s="0"/>
      <c r="C4083" s="0"/>
    </row>
    <row r="4084" spans="2:3">
      <c r="B4084" s="0"/>
      <c r="C4084" s="0"/>
    </row>
    <row r="4085" spans="2:3">
      <c r="B4085" s="0"/>
      <c r="C4085" s="0"/>
    </row>
    <row r="4086" spans="2:3">
      <c r="B4086" s="0"/>
      <c r="C4086" s="0"/>
    </row>
    <row r="4087" spans="2:3">
      <c r="B4087" s="0"/>
      <c r="C4087" s="0"/>
    </row>
    <row r="4088" spans="2:3">
      <c r="B4088" s="0"/>
      <c r="C4088" s="0"/>
    </row>
    <row r="4089" spans="2:3">
      <c r="B4089" s="0"/>
      <c r="C4089" s="0"/>
    </row>
    <row r="4090" spans="2:3">
      <c r="B4090" s="0"/>
      <c r="C4090" s="0"/>
    </row>
    <row r="4091" spans="2:3">
      <c r="B4091" s="0"/>
      <c r="C4091" s="0"/>
    </row>
    <row r="4092" spans="2:3">
      <c r="B4092" s="0"/>
      <c r="C4092" s="0"/>
    </row>
    <row r="4093" spans="2:3">
      <c r="B4093" s="0"/>
      <c r="C4093" s="0"/>
    </row>
    <row r="4094" spans="2:3">
      <c r="B4094" s="0"/>
      <c r="C4094" s="0"/>
    </row>
    <row r="4095" spans="2:3">
      <c r="B4095" s="0"/>
      <c r="C4095" s="0"/>
    </row>
    <row r="4096" spans="2:3">
      <c r="B4096" s="0"/>
      <c r="C4096" s="0"/>
    </row>
    <row r="4097" spans="2:3">
      <c r="B4097" s="0"/>
      <c r="C4097" s="0"/>
    </row>
    <row r="4098" spans="2:3">
      <c r="B4098" s="0"/>
      <c r="C4098" s="0"/>
    </row>
    <row r="4099" spans="2:3">
      <c r="B4099" s="0"/>
      <c r="C4099" s="0"/>
    </row>
    <row r="4100" spans="2:3">
      <c r="B4100" s="0"/>
      <c r="C4100" s="0"/>
    </row>
    <row r="4101" spans="2:3">
      <c r="B4101" s="0"/>
      <c r="C4101" s="0"/>
    </row>
    <row r="4102" spans="2:3">
      <c r="B4102" s="0"/>
      <c r="C4102" s="0"/>
    </row>
    <row r="4103" spans="2:3">
      <c r="B4103" s="0"/>
      <c r="C4103" s="0"/>
    </row>
    <row r="4104" spans="2:3">
      <c r="B4104" s="0"/>
      <c r="C4104" s="0"/>
    </row>
    <row r="4105" spans="2:3">
      <c r="B4105" s="0"/>
      <c r="C4105" s="0"/>
    </row>
    <row r="4106" spans="2:3">
      <c r="B4106" s="0"/>
      <c r="C4106" s="0"/>
    </row>
    <row r="4107" spans="2:3">
      <c r="B4107" s="0"/>
      <c r="C4107" s="0"/>
    </row>
    <row r="4108" spans="2:3">
      <c r="B4108" s="0"/>
      <c r="C4108" s="0"/>
    </row>
    <row r="4109" spans="2:3">
      <c r="B4109" s="0"/>
      <c r="C4109" s="0"/>
    </row>
    <row r="4110" spans="2:3">
      <c r="B4110" s="0"/>
      <c r="C4110" s="0"/>
    </row>
    <row r="4111" spans="2:3">
      <c r="B4111" s="0"/>
      <c r="C4111" s="0"/>
    </row>
    <row r="4112" spans="2:3">
      <c r="B4112" s="0"/>
      <c r="C4112" s="0"/>
    </row>
    <row r="4113" spans="2:3">
      <c r="B4113" s="0"/>
      <c r="C4113" s="0"/>
    </row>
    <row r="4114" spans="2:3">
      <c r="B4114" s="0"/>
      <c r="C4114" s="0"/>
    </row>
    <row r="4115" spans="2:3">
      <c r="B4115" s="0"/>
      <c r="C4115" s="0"/>
    </row>
    <row r="4116" spans="2:3">
      <c r="B4116" s="0"/>
      <c r="C4116" s="0"/>
    </row>
    <row r="4117" spans="2:3">
      <c r="B4117" s="0"/>
      <c r="C4117" s="0"/>
    </row>
    <row r="4118" spans="2:3">
      <c r="B4118" s="0"/>
      <c r="C4118" s="0"/>
    </row>
    <row r="4119" spans="2:3">
      <c r="B4119" s="0"/>
      <c r="C4119" s="0"/>
    </row>
    <row r="4120" spans="2:3">
      <c r="B4120" s="0"/>
      <c r="C4120" s="0"/>
    </row>
    <row r="4121" spans="2:3">
      <c r="B4121" s="0"/>
      <c r="C4121" s="0"/>
    </row>
    <row r="4122" spans="2:3">
      <c r="B4122" s="0"/>
      <c r="C4122" s="0"/>
    </row>
    <row r="4123" spans="2:3">
      <c r="B4123" s="0"/>
      <c r="C4123" s="0"/>
    </row>
    <row r="4124" spans="2:3">
      <c r="B4124" s="0"/>
      <c r="C4124" s="0"/>
    </row>
    <row r="4125" spans="2:3">
      <c r="B4125" s="0"/>
      <c r="C4125" s="0"/>
    </row>
    <row r="4126" spans="2:3">
      <c r="B4126" s="0"/>
      <c r="C4126" s="0"/>
    </row>
    <row r="4127" spans="2:3">
      <c r="B4127" s="0"/>
      <c r="C4127" s="0"/>
    </row>
    <row r="4128" spans="2:3">
      <c r="B4128" s="0"/>
      <c r="C4128" s="0"/>
    </row>
    <row r="4129" spans="2:3">
      <c r="B4129" s="0"/>
      <c r="C4129" s="0"/>
    </row>
    <row r="4130" spans="2:3">
      <c r="B4130" s="0"/>
      <c r="C4130" s="0"/>
    </row>
    <row r="4131" spans="2:3">
      <c r="B4131" s="0"/>
      <c r="C4131" s="0"/>
    </row>
    <row r="4132" spans="2:3">
      <c r="B4132" s="0"/>
      <c r="C4132" s="0"/>
    </row>
    <row r="4133" spans="2:3">
      <c r="B4133" s="0"/>
      <c r="C4133" s="0"/>
    </row>
    <row r="4134" spans="2:3">
      <c r="B4134" s="0"/>
      <c r="C4134" s="0"/>
    </row>
    <row r="4135" spans="2:3">
      <c r="B4135" s="0"/>
      <c r="C4135" s="0"/>
    </row>
    <row r="4136" spans="2:3">
      <c r="B4136" s="0"/>
      <c r="C4136" s="0"/>
    </row>
    <row r="4137" spans="2:3">
      <c r="B4137" s="0"/>
      <c r="C4137" s="0"/>
    </row>
    <row r="4138" spans="2:3">
      <c r="B4138" s="0"/>
      <c r="C4138" s="0"/>
    </row>
    <row r="4139" spans="2:3">
      <c r="B4139" s="0"/>
      <c r="C4139" s="0"/>
    </row>
    <row r="4140" spans="2:3">
      <c r="B4140" s="0"/>
      <c r="C4140" s="0"/>
    </row>
    <row r="4141" spans="2:3">
      <c r="B4141" s="0"/>
      <c r="C4141" s="0"/>
    </row>
    <row r="4142" spans="2:3">
      <c r="B4142" s="0"/>
      <c r="C4142" s="0"/>
    </row>
    <row r="4143" spans="2:3">
      <c r="B4143" s="0"/>
      <c r="C4143" s="0"/>
    </row>
    <row r="4144" spans="2:3">
      <c r="B4144" s="0"/>
      <c r="C4144" s="0"/>
    </row>
    <row r="4145" spans="2:3">
      <c r="B4145" s="0"/>
      <c r="C4145" s="0"/>
    </row>
    <row r="4146" spans="2:3">
      <c r="B4146" s="0"/>
      <c r="C4146" s="0"/>
    </row>
    <row r="4147" spans="2:3">
      <c r="B4147" s="0"/>
      <c r="C4147" s="0"/>
    </row>
    <row r="4148" spans="2:3">
      <c r="B4148" s="0"/>
      <c r="C4148" s="0"/>
    </row>
    <row r="4149" spans="2:3">
      <c r="B4149" s="0"/>
      <c r="C4149" s="0"/>
    </row>
    <row r="4150" spans="2:3">
      <c r="B4150" s="0"/>
      <c r="C4150" s="0"/>
    </row>
    <row r="4151" spans="2:3">
      <c r="B4151" s="0"/>
      <c r="C4151" s="0"/>
    </row>
    <row r="4152" spans="2:3">
      <c r="B4152" s="0"/>
      <c r="C4152" s="0"/>
    </row>
    <row r="4153" spans="2:3">
      <c r="B4153" s="0"/>
      <c r="C4153" s="0"/>
    </row>
    <row r="4154" spans="2:3">
      <c r="B4154" s="0"/>
      <c r="C4154" s="0"/>
    </row>
    <row r="4155" spans="2:3">
      <c r="B4155" s="0"/>
      <c r="C4155" s="0"/>
    </row>
    <row r="4156" spans="2:3">
      <c r="B4156" s="0"/>
      <c r="C4156" s="0"/>
    </row>
    <row r="4157" spans="2:3">
      <c r="B4157" s="0"/>
      <c r="C4157" s="0"/>
    </row>
    <row r="4158" spans="2:3">
      <c r="B4158" s="0"/>
      <c r="C4158" s="0"/>
    </row>
    <row r="4159" spans="2:3">
      <c r="B4159" s="0"/>
      <c r="C4159" s="0"/>
    </row>
    <row r="4160" spans="2:3">
      <c r="B4160" s="0"/>
      <c r="C4160" s="0"/>
    </row>
    <row r="4161" spans="2:3">
      <c r="B4161" s="0"/>
      <c r="C4161" s="0"/>
    </row>
    <row r="4162" spans="2:3">
      <c r="B4162" s="0"/>
      <c r="C4162" s="0"/>
    </row>
    <row r="4163" spans="2:3">
      <c r="B4163" s="0"/>
      <c r="C4163" s="0"/>
    </row>
    <row r="4164" spans="2:3">
      <c r="B4164" s="0"/>
      <c r="C4164" s="0"/>
    </row>
    <row r="4165" spans="2:3">
      <c r="B4165" s="0"/>
      <c r="C4165" s="0"/>
    </row>
    <row r="4166" spans="2:3">
      <c r="B4166" s="0"/>
      <c r="C4166" s="0"/>
    </row>
    <row r="4167" spans="2:3">
      <c r="B4167" s="0"/>
      <c r="C4167" s="0"/>
    </row>
    <row r="4168" spans="2:3">
      <c r="B4168" s="0"/>
      <c r="C4168" s="0"/>
    </row>
    <row r="4169" spans="2:3">
      <c r="B4169" s="0"/>
      <c r="C4169" s="0"/>
    </row>
    <row r="4170" spans="2:3">
      <c r="B4170" s="0"/>
      <c r="C4170" s="0"/>
    </row>
    <row r="4171" spans="2:3">
      <c r="B4171" s="0"/>
      <c r="C4171" s="0"/>
    </row>
    <row r="4172" spans="2:3">
      <c r="B4172" s="0"/>
      <c r="C4172" s="0"/>
    </row>
    <row r="4173" spans="2:3">
      <c r="B4173" s="0"/>
      <c r="C4173" s="0"/>
    </row>
    <row r="4174" spans="2:3">
      <c r="B4174" s="0"/>
      <c r="C4174" s="0"/>
    </row>
    <row r="4175" spans="2:3">
      <c r="B4175" s="0"/>
      <c r="C4175" s="0"/>
    </row>
    <row r="4176" spans="2:3">
      <c r="B4176" s="0"/>
      <c r="C4176" s="0"/>
    </row>
    <row r="4177" spans="2:3">
      <c r="B4177" s="0"/>
      <c r="C4177" s="0"/>
    </row>
    <row r="4178" spans="2:3">
      <c r="B4178" s="0"/>
      <c r="C4178" s="0"/>
    </row>
    <row r="4179" spans="2:3">
      <c r="B4179" s="0"/>
      <c r="C4179" s="0"/>
    </row>
    <row r="4180" spans="2:3">
      <c r="B4180" s="0"/>
      <c r="C4180" s="0"/>
    </row>
    <row r="4181" spans="2:3">
      <c r="B4181" s="0"/>
      <c r="C4181" s="0"/>
    </row>
    <row r="4182" spans="2:3">
      <c r="B4182" s="0"/>
      <c r="C4182" s="0"/>
    </row>
    <row r="4183" spans="2:3">
      <c r="B4183" s="0"/>
      <c r="C4183" s="0"/>
    </row>
    <row r="4184" spans="2:3">
      <c r="B4184" s="0"/>
      <c r="C4184" s="0"/>
    </row>
    <row r="4185" spans="2:3">
      <c r="B4185" s="0"/>
      <c r="C4185" s="0"/>
    </row>
    <row r="4186" spans="2:3">
      <c r="B4186" s="0"/>
      <c r="C4186" s="0"/>
    </row>
    <row r="4187" spans="2:3">
      <c r="B4187" s="0"/>
      <c r="C4187" s="0"/>
    </row>
    <row r="4188" spans="2:3">
      <c r="B4188" s="0"/>
      <c r="C4188" s="0"/>
    </row>
    <row r="4189" spans="2:3">
      <c r="B4189" s="0"/>
      <c r="C4189" s="0"/>
    </row>
    <row r="4190" spans="2:3">
      <c r="B4190" s="0"/>
      <c r="C4190" s="0"/>
    </row>
    <row r="4191" spans="2:3">
      <c r="B4191" s="0"/>
      <c r="C4191" s="0"/>
    </row>
    <row r="4192" spans="2:3">
      <c r="B4192" s="0"/>
      <c r="C4192" s="0"/>
    </row>
    <row r="4193" spans="2:3">
      <c r="B4193" s="0"/>
      <c r="C4193" s="0"/>
    </row>
    <row r="4194" spans="2:3">
      <c r="B4194" s="0"/>
      <c r="C4194" s="0"/>
    </row>
    <row r="4195" spans="2:3">
      <c r="B4195" s="0"/>
      <c r="C4195" s="0"/>
    </row>
    <row r="4196" spans="2:3">
      <c r="B4196" s="0"/>
      <c r="C4196" s="0"/>
    </row>
    <row r="4197" spans="2:3">
      <c r="B4197" s="0"/>
      <c r="C4197" s="0"/>
    </row>
    <row r="4198" spans="2:3">
      <c r="B4198" s="0"/>
      <c r="C4198" s="0"/>
    </row>
    <row r="4199" spans="2:3">
      <c r="B4199" s="0"/>
      <c r="C4199" s="0"/>
    </row>
    <row r="4200" spans="2:3">
      <c r="B4200" s="0"/>
      <c r="C4200" s="0"/>
    </row>
    <row r="4201" spans="2:3">
      <c r="B4201" s="0"/>
      <c r="C4201" s="0"/>
    </row>
    <row r="4202" spans="2:3">
      <c r="B4202" s="0"/>
      <c r="C4202" s="0"/>
    </row>
    <row r="4203" spans="2:3">
      <c r="B4203" s="0"/>
      <c r="C4203" s="0"/>
    </row>
    <row r="4204" spans="2:3">
      <c r="B4204" s="0"/>
      <c r="C4204" s="0"/>
    </row>
    <row r="4205" spans="2:3">
      <c r="B4205" s="0"/>
      <c r="C4205" s="0"/>
    </row>
    <row r="4206" spans="2:3">
      <c r="B4206" s="0"/>
      <c r="C4206" s="0"/>
    </row>
    <row r="4207" spans="2:3">
      <c r="B4207" s="0"/>
      <c r="C4207" s="0"/>
    </row>
    <row r="4208" spans="2:3">
      <c r="B4208" s="0"/>
      <c r="C4208" s="0"/>
    </row>
    <row r="4209" spans="2:3">
      <c r="B4209" s="0"/>
      <c r="C4209" s="0"/>
    </row>
    <row r="4210" spans="2:3">
      <c r="B4210" s="0"/>
      <c r="C4210" s="0"/>
    </row>
    <row r="4211" spans="2:3">
      <c r="B4211" s="0"/>
      <c r="C4211" s="0"/>
    </row>
    <row r="4212" spans="2:3">
      <c r="B4212" s="0"/>
      <c r="C4212" s="0"/>
    </row>
    <row r="4213" spans="2:3">
      <c r="B4213" s="0"/>
      <c r="C4213" s="0"/>
    </row>
    <row r="4214" spans="2:3">
      <c r="B4214" s="0"/>
      <c r="C4214" s="0"/>
    </row>
    <row r="4215" spans="2:3">
      <c r="B4215" s="0"/>
      <c r="C4215" s="0"/>
    </row>
    <row r="4216" spans="2:3">
      <c r="B4216" s="0"/>
      <c r="C4216" s="0"/>
    </row>
    <row r="4217" spans="2:3">
      <c r="B4217" s="0"/>
      <c r="C4217" s="0"/>
    </row>
    <row r="4218" spans="2:3">
      <c r="B4218" s="0"/>
      <c r="C4218" s="0"/>
    </row>
    <row r="4219" spans="2:3">
      <c r="B4219" s="0"/>
      <c r="C4219" s="0"/>
    </row>
    <row r="4220" spans="2:3">
      <c r="B4220" s="0"/>
      <c r="C4220" s="0"/>
    </row>
    <row r="4221" spans="2:3">
      <c r="B4221" s="0"/>
      <c r="C4221" s="0"/>
    </row>
    <row r="4222" spans="2:3">
      <c r="B4222" s="0"/>
      <c r="C4222" s="0"/>
    </row>
    <row r="4223" spans="2:3">
      <c r="B4223" s="0"/>
      <c r="C4223" s="0"/>
    </row>
    <row r="4224" spans="2:3">
      <c r="B4224" s="0"/>
      <c r="C4224" s="0"/>
    </row>
    <row r="4225" spans="2:3">
      <c r="B4225" s="0"/>
      <c r="C4225" s="0"/>
    </row>
    <row r="4226" spans="2:3">
      <c r="B4226" s="0"/>
      <c r="C4226" s="0"/>
    </row>
    <row r="4227" spans="2:3">
      <c r="B4227" s="0"/>
      <c r="C4227" s="0"/>
    </row>
    <row r="4228" spans="2:3">
      <c r="B4228" s="0"/>
      <c r="C4228" s="0"/>
    </row>
    <row r="4229" spans="2:3">
      <c r="B4229" s="0"/>
      <c r="C4229" s="0"/>
    </row>
    <row r="4230" spans="2:3">
      <c r="B4230" s="0"/>
      <c r="C4230" s="0"/>
    </row>
    <row r="4231" spans="2:3">
      <c r="B4231" s="0"/>
      <c r="C4231" s="0"/>
    </row>
    <row r="4232" spans="2:3">
      <c r="B4232" s="0"/>
      <c r="C4232" s="0"/>
    </row>
    <row r="4233" spans="2:3">
      <c r="B4233" s="0"/>
      <c r="C4233" s="0"/>
    </row>
    <row r="4234" spans="2:3">
      <c r="B4234" s="0"/>
      <c r="C4234" s="0"/>
    </row>
    <row r="4235" spans="2:3">
      <c r="B4235" s="0"/>
      <c r="C4235" s="0"/>
    </row>
    <row r="4236" spans="2:3">
      <c r="B4236" s="0"/>
      <c r="C4236" s="0"/>
    </row>
    <row r="4237" spans="2:3">
      <c r="B4237" s="0"/>
      <c r="C4237" s="0"/>
    </row>
    <row r="4238" spans="2:3">
      <c r="B4238" s="0"/>
      <c r="C4238" s="0"/>
    </row>
    <row r="4239" spans="2:3">
      <c r="B4239" s="0"/>
      <c r="C4239" s="0"/>
    </row>
    <row r="4240" spans="2:3">
      <c r="B4240" s="0"/>
      <c r="C4240" s="0"/>
    </row>
    <row r="4241" spans="2:3">
      <c r="B4241" s="0"/>
      <c r="C4241" s="0"/>
    </row>
    <row r="4242" spans="2:3">
      <c r="B4242" s="0"/>
      <c r="C4242" s="0"/>
    </row>
    <row r="4243" spans="2:3">
      <c r="B4243" s="0"/>
      <c r="C4243" s="0"/>
    </row>
    <row r="4244" spans="2:3">
      <c r="B4244" s="0"/>
      <c r="C4244" s="0"/>
    </row>
    <row r="4245" spans="2:3">
      <c r="B4245" s="0"/>
      <c r="C4245" s="0"/>
    </row>
    <row r="4246" spans="2:3">
      <c r="B4246" s="0"/>
      <c r="C4246" s="0"/>
    </row>
    <row r="4247" spans="2:3">
      <c r="B4247" s="0"/>
      <c r="C4247" s="0"/>
    </row>
    <row r="4248" spans="2:3">
      <c r="B4248" s="0"/>
      <c r="C4248" s="0"/>
    </row>
    <row r="4249" spans="2:3">
      <c r="B4249" s="0"/>
      <c r="C4249" s="0"/>
    </row>
    <row r="4250" spans="2:3">
      <c r="B4250" s="0"/>
      <c r="C4250" s="0"/>
    </row>
    <row r="4251" spans="2:3">
      <c r="B4251" s="0"/>
      <c r="C4251" s="0"/>
    </row>
    <row r="4252" spans="2:3">
      <c r="B4252" s="0"/>
      <c r="C4252" s="0"/>
    </row>
    <row r="4253" spans="2:3">
      <c r="B4253" s="0"/>
      <c r="C4253" s="0"/>
    </row>
    <row r="4254" spans="2:3">
      <c r="B4254" s="0"/>
      <c r="C4254" s="0"/>
    </row>
    <row r="4255" spans="2:3">
      <c r="B4255" s="0"/>
      <c r="C4255" s="0"/>
    </row>
    <row r="4256" spans="2:3">
      <c r="B4256" s="0"/>
      <c r="C4256" s="0"/>
    </row>
    <row r="4257" spans="2:3">
      <c r="B4257" s="0"/>
      <c r="C4257" s="0"/>
    </row>
    <row r="4258" spans="2:3">
      <c r="B4258" s="0"/>
      <c r="C4258" s="0"/>
    </row>
    <row r="4259" spans="2:3">
      <c r="B4259" s="0"/>
      <c r="C4259" s="0"/>
    </row>
    <row r="4260" spans="2:3">
      <c r="B4260" s="0"/>
      <c r="C4260" s="0"/>
    </row>
    <row r="4261" spans="2:3">
      <c r="B4261" s="0"/>
      <c r="C4261" s="0"/>
    </row>
    <row r="4262" spans="2:3">
      <c r="B4262" s="0"/>
      <c r="C4262" s="0"/>
    </row>
    <row r="4263" spans="2:3">
      <c r="B4263" s="0"/>
      <c r="C4263" s="0"/>
    </row>
    <row r="4264" spans="2:3">
      <c r="B4264" s="0"/>
      <c r="C4264" s="0"/>
    </row>
    <row r="4265" spans="2:3">
      <c r="B4265" s="0"/>
      <c r="C4265" s="0"/>
    </row>
    <row r="4266" spans="2:3">
      <c r="B4266" s="0"/>
      <c r="C4266" s="0"/>
    </row>
    <row r="4267" spans="2:3">
      <c r="B4267" s="0"/>
      <c r="C4267" s="0"/>
    </row>
    <row r="4268" spans="2:3">
      <c r="B4268" s="0"/>
      <c r="C4268" s="0"/>
    </row>
    <row r="4269" spans="2:3">
      <c r="B4269" s="0"/>
      <c r="C4269" s="0"/>
    </row>
    <row r="4270" spans="2:3">
      <c r="B4270" s="0"/>
      <c r="C4270" s="0"/>
    </row>
    <row r="4271" spans="2:3">
      <c r="B4271" s="0"/>
      <c r="C4271" s="0"/>
    </row>
    <row r="4272" spans="2:3">
      <c r="B4272" s="0"/>
      <c r="C4272" s="0"/>
    </row>
    <row r="4273" spans="2:3">
      <c r="B4273" s="0"/>
      <c r="C4273" s="0"/>
    </row>
    <row r="4274" spans="2:3">
      <c r="B4274" s="0"/>
      <c r="C4274" s="0"/>
    </row>
    <row r="4275" spans="2:3">
      <c r="B4275" s="0"/>
      <c r="C4275" s="0"/>
    </row>
    <row r="4276" spans="2:3">
      <c r="B4276" s="0"/>
      <c r="C4276" s="0"/>
    </row>
    <row r="4277" spans="2:3">
      <c r="B4277" s="0"/>
      <c r="C4277" s="0"/>
    </row>
    <row r="4278" spans="2:3">
      <c r="B4278" s="0"/>
      <c r="C4278" s="0"/>
    </row>
    <row r="4279" spans="2:3">
      <c r="B4279" s="0"/>
      <c r="C4279" s="0"/>
    </row>
    <row r="4280" spans="2:3">
      <c r="B4280" s="0"/>
      <c r="C4280" s="0"/>
    </row>
    <row r="4281" spans="2:3">
      <c r="B4281" s="0"/>
      <c r="C4281" s="0"/>
    </row>
    <row r="4282" spans="2:3">
      <c r="B4282" s="0"/>
      <c r="C4282" s="0"/>
    </row>
    <row r="4283" spans="2:3">
      <c r="B4283" s="0"/>
      <c r="C4283" s="0"/>
    </row>
    <row r="4284" spans="2:3">
      <c r="B4284" s="0"/>
      <c r="C4284" s="0"/>
    </row>
    <row r="4285" spans="2:3">
      <c r="B4285" s="0"/>
      <c r="C4285" s="0"/>
    </row>
    <row r="4286" spans="2:3">
      <c r="B4286" s="0"/>
      <c r="C4286" s="0"/>
    </row>
    <row r="4287" spans="2:3">
      <c r="B4287" s="0"/>
      <c r="C4287" s="0"/>
    </row>
    <row r="4288" spans="2:3">
      <c r="B4288" s="0"/>
      <c r="C4288" s="0"/>
    </row>
    <row r="4289" spans="2:3">
      <c r="B4289" s="0"/>
      <c r="C4289" s="0"/>
    </row>
    <row r="4290" spans="2:3">
      <c r="B4290" s="0"/>
      <c r="C4290" s="0"/>
    </row>
    <row r="4291" spans="2:3">
      <c r="B4291" s="0"/>
      <c r="C4291" s="0"/>
    </row>
    <row r="4292" spans="2:3">
      <c r="B4292" s="0"/>
      <c r="C4292" s="0"/>
    </row>
    <row r="4293" spans="2:3">
      <c r="B4293" s="0"/>
      <c r="C4293" s="0"/>
    </row>
    <row r="4294" spans="2:3">
      <c r="B4294" s="0"/>
      <c r="C4294" s="0"/>
    </row>
    <row r="4295" spans="2:3">
      <c r="B4295" s="0"/>
      <c r="C4295" s="0"/>
    </row>
    <row r="4296" spans="2:3">
      <c r="B4296" s="0"/>
      <c r="C4296" s="0"/>
    </row>
    <row r="4297" spans="2:3">
      <c r="B4297" s="0"/>
      <c r="C4297" s="0"/>
    </row>
    <row r="4298" spans="2:3">
      <c r="B4298" s="0"/>
      <c r="C4298" s="0"/>
    </row>
    <row r="4299" spans="2:3">
      <c r="B4299" s="0"/>
      <c r="C4299" s="0"/>
    </row>
    <row r="4300" spans="2:3">
      <c r="B4300" s="0"/>
      <c r="C4300" s="0"/>
    </row>
    <row r="4301" spans="2:3">
      <c r="B4301" s="0"/>
      <c r="C4301" s="0"/>
    </row>
    <row r="4302" spans="2:3">
      <c r="B4302" s="0"/>
      <c r="C4302" s="0"/>
    </row>
    <row r="4303" spans="2:3">
      <c r="B4303" s="0"/>
      <c r="C4303" s="0"/>
    </row>
    <row r="4304" spans="2:3">
      <c r="B4304" s="0"/>
      <c r="C4304" s="0"/>
    </row>
    <row r="4305" spans="2:3">
      <c r="B4305" s="0"/>
      <c r="C4305" s="0"/>
    </row>
    <row r="4306" spans="2:3">
      <c r="B4306" s="0"/>
      <c r="C4306" s="0"/>
    </row>
    <row r="4307" spans="2:3">
      <c r="B4307" s="0"/>
      <c r="C4307" s="0"/>
    </row>
    <row r="4308" spans="2:3">
      <c r="B4308" s="0"/>
      <c r="C4308" s="0"/>
    </row>
    <row r="4309" spans="2:3">
      <c r="B4309" s="0"/>
      <c r="C4309" s="0"/>
    </row>
    <row r="4310" spans="2:3">
      <c r="B4310" s="0"/>
      <c r="C4310" s="0"/>
    </row>
    <row r="4311" spans="2:3">
      <c r="B4311" s="0"/>
      <c r="C4311" s="0"/>
    </row>
    <row r="4312" spans="2:3">
      <c r="B4312" s="0"/>
      <c r="C4312" s="0"/>
    </row>
    <row r="4313" spans="2:3">
      <c r="B4313" s="0"/>
      <c r="C4313" s="0"/>
    </row>
    <row r="4314" spans="2:3">
      <c r="B4314" s="0"/>
      <c r="C4314" s="0"/>
    </row>
    <row r="4315" spans="2:3">
      <c r="B4315" s="0"/>
      <c r="C4315" s="0"/>
    </row>
    <row r="4316" spans="2:3">
      <c r="B4316" s="0"/>
      <c r="C4316" s="0"/>
    </row>
    <row r="4317" spans="2:3">
      <c r="B4317" s="0"/>
      <c r="C4317" s="0"/>
    </row>
    <row r="4318" spans="2:3">
      <c r="B4318" s="0"/>
      <c r="C4318" s="0"/>
    </row>
    <row r="4319" spans="2:3">
      <c r="B4319" s="0"/>
      <c r="C4319" s="0"/>
    </row>
    <row r="4320" spans="2:3">
      <c r="B4320" s="0"/>
      <c r="C4320" s="0"/>
    </row>
    <row r="4321" spans="2:3">
      <c r="B4321" s="0"/>
      <c r="C4321" s="0"/>
    </row>
    <row r="4322" spans="2:3">
      <c r="B4322" s="0"/>
      <c r="C4322" s="0"/>
    </row>
    <row r="4323" spans="2:3">
      <c r="B4323" s="0"/>
      <c r="C4323" s="0"/>
    </row>
    <row r="4324" spans="2:3">
      <c r="B4324" s="0"/>
      <c r="C4324" s="0"/>
    </row>
    <row r="4325" spans="2:3">
      <c r="B4325" s="0"/>
      <c r="C4325" s="0"/>
    </row>
    <row r="4326" spans="2:3">
      <c r="B4326" s="0"/>
      <c r="C4326" s="0"/>
    </row>
    <row r="4327" spans="2:3">
      <c r="B4327" s="0"/>
      <c r="C4327" s="0"/>
    </row>
    <row r="4328" spans="2:3">
      <c r="B4328" s="0"/>
      <c r="C4328" s="0"/>
    </row>
    <row r="4329" spans="2:3">
      <c r="B4329" s="0"/>
      <c r="C4329" s="0"/>
    </row>
    <row r="4330" spans="2:3">
      <c r="B4330" s="0"/>
      <c r="C4330" s="0"/>
    </row>
    <row r="4331" spans="2:3">
      <c r="B4331" s="0"/>
      <c r="C4331" s="0"/>
    </row>
    <row r="4332" spans="2:3">
      <c r="B4332" s="0"/>
      <c r="C4332" s="0"/>
    </row>
    <row r="4333" spans="2:3">
      <c r="B4333" s="0"/>
      <c r="C4333" s="0"/>
    </row>
    <row r="4334" spans="2:3">
      <c r="B4334" s="0"/>
      <c r="C4334" s="0"/>
    </row>
    <row r="4335" spans="2:3">
      <c r="B4335" s="0"/>
      <c r="C4335" s="0"/>
    </row>
    <row r="4336" spans="2:3">
      <c r="B4336" s="0"/>
      <c r="C4336" s="0"/>
    </row>
    <row r="4337" spans="2:3">
      <c r="B4337" s="0"/>
      <c r="C4337" s="0"/>
    </row>
    <row r="4338" spans="2:3">
      <c r="B4338" s="0"/>
      <c r="C4338" s="0"/>
    </row>
    <row r="4339" spans="2:3">
      <c r="B4339" s="0"/>
      <c r="C4339" s="0"/>
    </row>
    <row r="4340" spans="2:3">
      <c r="B4340" s="0"/>
      <c r="C4340" s="0"/>
    </row>
    <row r="4341" spans="2:3">
      <c r="B4341" s="0"/>
      <c r="C4341" s="0"/>
    </row>
    <row r="4342" spans="2:3">
      <c r="B4342" s="0"/>
      <c r="C4342" s="0"/>
    </row>
    <row r="4343" spans="2:3">
      <c r="B4343" s="0"/>
      <c r="C4343" s="0"/>
    </row>
    <row r="4344" spans="2:3">
      <c r="B4344" s="0"/>
      <c r="C4344" s="0"/>
    </row>
    <row r="4345" spans="2:3">
      <c r="B4345" s="0"/>
      <c r="C4345" s="0"/>
    </row>
    <row r="4346" spans="2:3">
      <c r="B4346" s="0"/>
      <c r="C4346" s="0"/>
    </row>
    <row r="4347" spans="2:3">
      <c r="B4347" s="0"/>
      <c r="C4347" s="0"/>
    </row>
    <row r="4348" spans="2:3">
      <c r="B4348" s="0"/>
      <c r="C4348" s="0"/>
    </row>
    <row r="4349" spans="2:3">
      <c r="B4349" s="0"/>
      <c r="C4349" s="0"/>
    </row>
    <row r="4350" spans="2:3">
      <c r="B4350" s="0"/>
      <c r="C4350" s="0"/>
    </row>
    <row r="4351" spans="2:3">
      <c r="B4351" s="0"/>
      <c r="C4351" s="0"/>
    </row>
    <row r="4352" spans="2:3">
      <c r="B4352" s="0"/>
      <c r="C4352" s="0"/>
    </row>
    <row r="4353" spans="2:3">
      <c r="B4353" s="0"/>
      <c r="C4353" s="0"/>
    </row>
    <row r="4354" spans="2:3">
      <c r="B4354" s="0"/>
      <c r="C4354" s="0"/>
    </row>
    <row r="4355" spans="2:3">
      <c r="B4355" s="0"/>
      <c r="C4355" s="0"/>
    </row>
    <row r="4356" spans="2:3">
      <c r="B4356" s="0"/>
      <c r="C4356" s="0"/>
    </row>
    <row r="4357" spans="2:3">
      <c r="B4357" s="0"/>
      <c r="C4357" s="0"/>
    </row>
    <row r="4358" spans="2:3">
      <c r="B4358" s="0"/>
      <c r="C4358" s="0"/>
    </row>
    <row r="4359" spans="2:3">
      <c r="B4359" s="0"/>
      <c r="C4359" s="0"/>
    </row>
    <row r="4360" spans="2:3">
      <c r="B4360" s="0"/>
      <c r="C4360" s="0"/>
    </row>
    <row r="4361" spans="2:3">
      <c r="B4361" s="0"/>
      <c r="C4361" s="0"/>
    </row>
    <row r="4362" spans="2:3">
      <c r="B4362" s="0"/>
      <c r="C4362" s="0"/>
    </row>
    <row r="4363" spans="2:3">
      <c r="B4363" s="0"/>
      <c r="C4363" s="0"/>
    </row>
    <row r="4364" spans="2:3">
      <c r="B4364" s="0"/>
      <c r="C4364" s="0"/>
    </row>
    <row r="4365" spans="2:3">
      <c r="B4365" s="0"/>
      <c r="C4365" s="0"/>
    </row>
    <row r="4366" spans="2:3">
      <c r="B4366" s="0"/>
      <c r="C4366" s="0"/>
    </row>
    <row r="4367" spans="2:3">
      <c r="B4367" s="0"/>
      <c r="C4367" s="0"/>
    </row>
    <row r="4368" spans="2:3">
      <c r="B4368" s="0"/>
      <c r="C4368" s="0"/>
    </row>
    <row r="4369" spans="2:3">
      <c r="B4369" s="0"/>
      <c r="C4369" s="0"/>
    </row>
    <row r="4370" spans="2:3">
      <c r="B4370" s="0"/>
      <c r="C4370" s="0"/>
    </row>
    <row r="4371" spans="2:3">
      <c r="B4371" s="0"/>
      <c r="C4371" s="0"/>
    </row>
    <row r="4372" spans="2:3">
      <c r="B4372" s="0"/>
      <c r="C4372" s="0"/>
    </row>
    <row r="4373" spans="2:3">
      <c r="B4373" s="0"/>
      <c r="C4373" s="0"/>
    </row>
    <row r="4374" spans="2:3">
      <c r="B4374" s="0"/>
      <c r="C4374" s="0"/>
    </row>
    <row r="4375" spans="2:3">
      <c r="B4375" s="0"/>
      <c r="C4375" s="0"/>
    </row>
    <row r="4376" spans="2:3">
      <c r="B4376" s="0"/>
      <c r="C4376" s="0"/>
    </row>
    <row r="4377" spans="2:3">
      <c r="B4377" s="0"/>
      <c r="C4377" s="0"/>
    </row>
    <row r="4378" spans="2:3">
      <c r="B4378" s="0"/>
      <c r="C4378" s="0"/>
    </row>
    <row r="4379" spans="2:3">
      <c r="B4379" s="0"/>
      <c r="C4379" s="0"/>
    </row>
    <row r="4380" spans="2:3">
      <c r="B4380" s="0"/>
      <c r="C4380" s="0"/>
    </row>
    <row r="4381" spans="2:3">
      <c r="B4381" s="0"/>
      <c r="C4381" s="0"/>
    </row>
    <row r="4382" spans="2:3">
      <c r="B4382" s="0"/>
      <c r="C4382" s="0"/>
    </row>
    <row r="4383" spans="2:3">
      <c r="B4383" s="0"/>
      <c r="C4383" s="0"/>
    </row>
    <row r="4384" spans="2:3">
      <c r="B4384" s="0"/>
      <c r="C4384" s="0"/>
    </row>
    <row r="4385" spans="2:3">
      <c r="B4385" s="0"/>
      <c r="C4385" s="0"/>
    </row>
    <row r="4386" spans="2:3">
      <c r="B4386" s="0"/>
      <c r="C4386" s="0"/>
    </row>
    <row r="4387" spans="2:3">
      <c r="B4387" s="0"/>
      <c r="C4387" s="0"/>
    </row>
    <row r="4388" spans="2:3">
      <c r="B4388" s="0"/>
      <c r="C4388" s="0"/>
    </row>
    <row r="4389" spans="2:3">
      <c r="B4389" s="0"/>
      <c r="C4389" s="0"/>
    </row>
    <row r="4390" spans="2:3">
      <c r="B4390" s="0"/>
      <c r="C4390" s="0"/>
    </row>
    <row r="4391" spans="2:3">
      <c r="B4391" s="0"/>
      <c r="C4391" s="0"/>
    </row>
    <row r="4392" spans="2:3">
      <c r="B4392" s="0"/>
      <c r="C4392" s="0"/>
    </row>
    <row r="4393" spans="2:3">
      <c r="B4393" s="0"/>
      <c r="C4393" s="0"/>
    </row>
    <row r="4394" spans="2:3">
      <c r="B4394" s="0"/>
      <c r="C4394" s="0"/>
    </row>
    <row r="4395" spans="2:3">
      <c r="B4395" s="0"/>
      <c r="C4395" s="0"/>
    </row>
    <row r="4396" spans="2:3">
      <c r="B4396" s="0"/>
      <c r="C4396" s="0"/>
    </row>
    <row r="4397" spans="2:3">
      <c r="B4397" s="0"/>
      <c r="C4397" s="0"/>
    </row>
    <row r="4398" spans="2:3">
      <c r="B4398" s="0"/>
      <c r="C4398" s="0"/>
    </row>
    <row r="4399" spans="2:3">
      <c r="B4399" s="0"/>
      <c r="C4399" s="0"/>
    </row>
    <row r="4400" spans="2:3">
      <c r="B4400" s="0"/>
      <c r="C4400" s="0"/>
    </row>
    <row r="4401" spans="2:3">
      <c r="B4401" s="0"/>
      <c r="C4401" s="0"/>
    </row>
    <row r="4402" spans="2:3">
      <c r="B4402" s="0"/>
      <c r="C4402" s="0"/>
    </row>
    <row r="4403" spans="2:3">
      <c r="B4403" s="0"/>
      <c r="C4403" s="0"/>
    </row>
    <row r="4404" spans="2:3">
      <c r="B4404" s="0"/>
      <c r="C4404" s="0"/>
    </row>
    <row r="4405" spans="2:3">
      <c r="B4405" s="0"/>
      <c r="C4405" s="0"/>
    </row>
    <row r="4406" spans="2:3">
      <c r="B4406" s="0"/>
      <c r="C4406" s="0"/>
    </row>
    <row r="4407" spans="2:3">
      <c r="B4407" s="0"/>
      <c r="C4407" s="0"/>
    </row>
    <row r="4408" spans="2:3">
      <c r="B4408" s="0"/>
      <c r="C4408" s="0"/>
    </row>
    <row r="4409" spans="2:3">
      <c r="B4409" s="0"/>
      <c r="C4409" s="0"/>
    </row>
    <row r="4410" spans="2:3">
      <c r="B4410" s="0"/>
      <c r="C4410" s="0"/>
    </row>
    <row r="4411" spans="2:3">
      <c r="B4411" s="0"/>
      <c r="C4411" s="0"/>
    </row>
    <row r="4412" spans="2:3">
      <c r="B4412" s="0"/>
      <c r="C4412" s="0"/>
    </row>
    <row r="4413" spans="2:3">
      <c r="B4413" s="0"/>
      <c r="C4413" s="0"/>
    </row>
    <row r="4414" spans="2:3">
      <c r="B4414" s="0"/>
      <c r="C4414" s="0"/>
    </row>
    <row r="4415" spans="2:3">
      <c r="B4415" s="0"/>
      <c r="C4415" s="0"/>
    </row>
    <row r="4416" spans="2:3">
      <c r="B4416" s="0"/>
      <c r="C4416" s="0"/>
    </row>
    <row r="4417" spans="2:3">
      <c r="B4417" s="0"/>
      <c r="C4417" s="0"/>
    </row>
    <row r="4418" spans="2:3">
      <c r="B4418" s="0"/>
      <c r="C4418" s="0"/>
    </row>
    <row r="4419" spans="2:3">
      <c r="B4419" s="0"/>
      <c r="C4419" s="0"/>
    </row>
    <row r="4420" spans="2:3">
      <c r="B4420" s="0"/>
      <c r="C4420" s="0"/>
    </row>
    <row r="4421" spans="2:3">
      <c r="B4421" s="0"/>
      <c r="C4421" s="0"/>
    </row>
    <row r="4422" spans="2:3">
      <c r="B4422" s="0"/>
      <c r="C4422" s="0"/>
    </row>
    <row r="4423" spans="2:3">
      <c r="B4423" s="0"/>
      <c r="C4423" s="0"/>
    </row>
    <row r="4424" spans="2:3">
      <c r="B4424" s="0"/>
      <c r="C4424" s="0"/>
    </row>
    <row r="4425" spans="2:3">
      <c r="B4425" s="0"/>
      <c r="C4425" s="0"/>
    </row>
    <row r="4426" spans="2:3">
      <c r="B4426" s="0"/>
      <c r="C4426" s="0"/>
    </row>
    <row r="4427" spans="2:3">
      <c r="B4427" s="0"/>
      <c r="C4427" s="0"/>
    </row>
    <row r="4428" spans="2:3">
      <c r="B4428" s="0"/>
      <c r="C4428" s="0"/>
    </row>
    <row r="4429" spans="2:3">
      <c r="B4429" s="0"/>
      <c r="C4429" s="0"/>
    </row>
    <row r="4430" spans="2:3">
      <c r="B4430" s="0"/>
      <c r="C4430" s="0"/>
    </row>
    <row r="4431" spans="2:3">
      <c r="B4431" s="0"/>
      <c r="C4431" s="0"/>
    </row>
    <row r="4432" spans="2:3">
      <c r="B4432" s="0"/>
      <c r="C4432" s="0"/>
    </row>
    <row r="4433" spans="2:3">
      <c r="B4433" s="0"/>
      <c r="C4433" s="0"/>
    </row>
    <row r="4434" spans="2:3">
      <c r="B4434" s="0"/>
      <c r="C4434" s="0"/>
    </row>
    <row r="4435" spans="2:3">
      <c r="B4435" s="0"/>
      <c r="C4435" s="0"/>
    </row>
    <row r="4436" spans="2:3">
      <c r="B4436" s="0"/>
      <c r="C4436" s="0"/>
    </row>
    <row r="4437" spans="2:3">
      <c r="B4437" s="0"/>
      <c r="C4437" s="0"/>
    </row>
    <row r="4438" spans="2:3">
      <c r="B4438" s="0"/>
      <c r="C4438" s="0"/>
    </row>
    <row r="4439" spans="2:3">
      <c r="B4439" s="0"/>
      <c r="C4439" s="0"/>
    </row>
    <row r="4440" spans="2:3">
      <c r="B4440" s="0"/>
      <c r="C4440" s="0"/>
    </row>
    <row r="4441" spans="2:3">
      <c r="B4441" s="0"/>
      <c r="C4441" s="0"/>
    </row>
    <row r="4442" spans="2:3">
      <c r="B4442" s="0"/>
      <c r="C4442" s="0"/>
    </row>
    <row r="4443" spans="2:3">
      <c r="B4443" s="0"/>
      <c r="C4443" s="0"/>
    </row>
    <row r="4444" spans="2:3">
      <c r="B4444" s="0"/>
      <c r="C4444" s="0"/>
    </row>
    <row r="4445" spans="2:3">
      <c r="B4445" s="0"/>
      <c r="C4445" s="0"/>
    </row>
    <row r="4446" spans="2:3">
      <c r="B4446" s="0"/>
      <c r="C4446" s="0"/>
    </row>
    <row r="4447" spans="2:3">
      <c r="B4447" s="0"/>
      <c r="C4447" s="0"/>
    </row>
    <row r="4448" spans="2:3">
      <c r="B4448" s="0"/>
      <c r="C4448" s="0"/>
    </row>
    <row r="4449" spans="2:3">
      <c r="B4449" s="0"/>
      <c r="C4449" s="0"/>
    </row>
    <row r="4450" spans="2:3">
      <c r="B4450" s="0"/>
      <c r="C4450" s="0"/>
    </row>
    <row r="4451" spans="2:3">
      <c r="B4451" s="0"/>
      <c r="C4451" s="0"/>
    </row>
    <row r="4452" spans="2:3">
      <c r="B4452" s="0"/>
      <c r="C4452" s="0"/>
    </row>
    <row r="4453" spans="2:3">
      <c r="B4453" s="0"/>
      <c r="C4453" s="0"/>
    </row>
    <row r="4454" spans="2:3">
      <c r="B4454" s="0"/>
      <c r="C4454" s="0"/>
    </row>
    <row r="4455" spans="2:3">
      <c r="B4455" s="0"/>
      <c r="C4455" s="0"/>
    </row>
    <row r="4456" spans="2:3">
      <c r="B4456" s="0"/>
      <c r="C4456" s="0"/>
    </row>
    <row r="4457" spans="2:3">
      <c r="B4457" s="0"/>
      <c r="C4457" s="0"/>
    </row>
    <row r="4458" spans="2:3">
      <c r="B4458" s="0"/>
      <c r="C4458" s="0"/>
    </row>
    <row r="4459" spans="2:3">
      <c r="B4459" s="0"/>
      <c r="C4459" s="0"/>
    </row>
    <row r="4460" spans="2:3">
      <c r="B4460" s="0"/>
      <c r="C4460" s="0"/>
    </row>
    <row r="4461" spans="2:3">
      <c r="B4461" s="0"/>
      <c r="C4461" s="0"/>
    </row>
    <row r="4462" spans="2:3">
      <c r="B4462" s="0"/>
      <c r="C4462" s="0"/>
    </row>
    <row r="4463" spans="2:3">
      <c r="B4463" s="0"/>
      <c r="C4463" s="0"/>
    </row>
    <row r="4464" spans="2:3">
      <c r="B4464" s="0"/>
      <c r="C4464" s="0"/>
    </row>
    <row r="4465" spans="2:3">
      <c r="B4465" s="0"/>
      <c r="C4465" s="0"/>
    </row>
    <row r="4466" spans="2:3">
      <c r="B4466" s="0"/>
      <c r="C4466" s="0"/>
    </row>
    <row r="4467" spans="2:3">
      <c r="B4467" s="0"/>
      <c r="C4467" s="0"/>
    </row>
    <row r="4468" spans="2:3">
      <c r="B4468" s="0"/>
      <c r="C4468" s="0"/>
    </row>
    <row r="4469" spans="2:3">
      <c r="B4469" s="0"/>
      <c r="C4469" s="0"/>
    </row>
    <row r="4470" spans="2:3">
      <c r="B4470" s="0"/>
      <c r="C4470" s="0"/>
    </row>
    <row r="4471" spans="2:3">
      <c r="B4471" s="0"/>
      <c r="C4471" s="0"/>
    </row>
    <row r="4472" spans="2:3">
      <c r="B4472" s="0"/>
      <c r="C4472" s="0"/>
    </row>
    <row r="4473" spans="2:3">
      <c r="B4473" s="0"/>
      <c r="C4473" s="0"/>
    </row>
    <row r="4474" spans="2:3">
      <c r="B4474" s="0"/>
      <c r="C4474" s="0"/>
    </row>
    <row r="4475" spans="2:3">
      <c r="B4475" s="0"/>
      <c r="C4475" s="0"/>
    </row>
    <row r="4476" spans="2:3">
      <c r="B4476" s="0"/>
      <c r="C4476" s="0"/>
    </row>
    <row r="4477" spans="2:3">
      <c r="B4477" s="0"/>
      <c r="C4477" s="0"/>
    </row>
    <row r="4478" spans="2:3">
      <c r="B4478" s="0"/>
      <c r="C4478" s="0"/>
    </row>
    <row r="4479" spans="2:3">
      <c r="B4479" s="0"/>
      <c r="C4479" s="0"/>
    </row>
    <row r="4480" spans="2:3">
      <c r="B4480" s="0"/>
      <c r="C4480" s="0"/>
    </row>
    <row r="4481" spans="2:3">
      <c r="B4481" s="0"/>
      <c r="C4481" s="0"/>
    </row>
    <row r="4482" spans="2:3">
      <c r="B4482" s="0"/>
      <c r="C4482" s="0"/>
    </row>
    <row r="4483" spans="2:3">
      <c r="B4483" s="0"/>
      <c r="C4483" s="0"/>
    </row>
    <row r="4484" spans="2:3">
      <c r="B4484" s="0"/>
      <c r="C4484" s="0"/>
    </row>
    <row r="4485" spans="2:3">
      <c r="B4485" s="0"/>
      <c r="C4485" s="0"/>
    </row>
    <row r="4486" spans="2:3">
      <c r="B4486" s="0"/>
      <c r="C4486" s="0"/>
    </row>
    <row r="4487" spans="2:3">
      <c r="B4487" s="0"/>
      <c r="C4487" s="0"/>
    </row>
    <row r="4488" spans="2:3">
      <c r="B4488" s="0"/>
      <c r="C4488" s="0"/>
    </row>
    <row r="4489" spans="2:3">
      <c r="B4489" s="0"/>
      <c r="C4489" s="0"/>
    </row>
    <row r="4490" spans="2:3">
      <c r="B4490" s="0"/>
      <c r="C4490" s="0"/>
    </row>
    <row r="4491" spans="2:3">
      <c r="B4491" s="0"/>
      <c r="C4491" s="0"/>
    </row>
    <row r="4492" spans="2:3">
      <c r="B4492" s="0"/>
      <c r="C4492" s="0"/>
    </row>
    <row r="4493" spans="2:3">
      <c r="B4493" s="0"/>
      <c r="C4493" s="0"/>
    </row>
    <row r="4494" spans="2:3">
      <c r="B4494" s="0"/>
      <c r="C4494" s="0"/>
    </row>
    <row r="4495" spans="2:3">
      <c r="B4495" s="0"/>
      <c r="C4495" s="0"/>
    </row>
    <row r="4496" spans="2:3">
      <c r="B4496" s="0"/>
      <c r="C4496" s="0"/>
    </row>
    <row r="4497" spans="2:3">
      <c r="B4497" s="0"/>
      <c r="C4497" s="0"/>
    </row>
    <row r="4498" spans="2:3">
      <c r="B4498" s="0"/>
      <c r="C4498" s="0"/>
    </row>
    <row r="4499" spans="2:3">
      <c r="B4499" s="0"/>
      <c r="C4499" s="0"/>
    </row>
    <row r="4500" spans="2:3">
      <c r="B4500" s="0"/>
      <c r="C4500" s="0"/>
    </row>
    <row r="4501" spans="2:3">
      <c r="B4501" s="0"/>
      <c r="C4501" s="0"/>
    </row>
    <row r="4502" spans="2:3">
      <c r="B4502" s="0"/>
      <c r="C4502" s="0"/>
    </row>
    <row r="4503" spans="2:3">
      <c r="B4503" s="0"/>
      <c r="C4503" s="0"/>
    </row>
    <row r="4504" spans="2:3">
      <c r="B4504" s="0"/>
      <c r="C4504" s="0"/>
    </row>
    <row r="4505" spans="2:3">
      <c r="B4505" s="0"/>
      <c r="C4505" s="0"/>
    </row>
    <row r="4506" spans="2:3">
      <c r="B4506" s="0"/>
      <c r="C4506" s="0"/>
    </row>
    <row r="4507" spans="2:3">
      <c r="B4507" s="0"/>
      <c r="C4507" s="0"/>
    </row>
    <row r="4508" spans="2:3">
      <c r="B4508" s="0"/>
      <c r="C4508" s="0"/>
    </row>
    <row r="4509" spans="2:3">
      <c r="B4509" s="0"/>
      <c r="C4509" s="0"/>
    </row>
    <row r="4510" spans="2:3">
      <c r="B4510" s="0"/>
      <c r="C4510" s="0"/>
    </row>
    <row r="4511" spans="2:3">
      <c r="B4511" s="0"/>
      <c r="C4511" s="0"/>
    </row>
    <row r="4512" spans="2:3">
      <c r="B4512" s="0"/>
      <c r="C4512" s="0"/>
    </row>
    <row r="4513" spans="2:3">
      <c r="B4513" s="0"/>
      <c r="C4513" s="0"/>
    </row>
    <row r="4514" spans="2:3">
      <c r="B4514" s="0"/>
      <c r="C4514" s="0"/>
    </row>
    <row r="4515" spans="2:3">
      <c r="B4515" s="0"/>
      <c r="C4515" s="0"/>
    </row>
    <row r="4516" spans="2:3">
      <c r="B4516" s="0"/>
      <c r="C4516" s="0"/>
    </row>
    <row r="4517" spans="2:3">
      <c r="B4517" s="0"/>
      <c r="C4517" s="0"/>
    </row>
    <row r="4518" spans="2:3">
      <c r="B4518" s="0"/>
      <c r="C4518" s="0"/>
    </row>
    <row r="4519" spans="2:3">
      <c r="B4519" s="0"/>
      <c r="C4519" s="0"/>
    </row>
    <row r="4520" spans="2:3">
      <c r="B4520" s="0"/>
      <c r="C4520" s="0"/>
    </row>
    <row r="4521" spans="2:3">
      <c r="B4521" s="0"/>
      <c r="C4521" s="0"/>
    </row>
    <row r="4522" spans="2:3">
      <c r="B4522" s="0"/>
      <c r="C4522" s="0"/>
    </row>
    <row r="4523" spans="2:3">
      <c r="B4523" s="0"/>
      <c r="C4523" s="0"/>
    </row>
    <row r="4524" spans="2:3">
      <c r="B4524" s="0"/>
      <c r="C4524" s="0"/>
    </row>
    <row r="4525" spans="2:3">
      <c r="B4525" s="0"/>
      <c r="C4525" s="0"/>
    </row>
    <row r="4526" spans="2:3">
      <c r="B4526" s="0"/>
      <c r="C4526" s="0"/>
    </row>
    <row r="4527" spans="2:3">
      <c r="B4527" s="0"/>
      <c r="C4527" s="0"/>
    </row>
    <row r="4528" spans="2:3">
      <c r="B4528" s="0"/>
      <c r="C4528" s="0"/>
    </row>
    <row r="4529" spans="2:3">
      <c r="B4529" s="0"/>
      <c r="C4529" s="0"/>
    </row>
    <row r="4530" spans="2:3">
      <c r="B4530" s="0"/>
      <c r="C4530" s="0"/>
    </row>
    <row r="4531" spans="2:3">
      <c r="B4531" s="0"/>
      <c r="C4531" s="0"/>
    </row>
    <row r="4532" spans="2:3">
      <c r="B4532" s="0"/>
      <c r="C4532" s="0"/>
    </row>
    <row r="4533" spans="2:3">
      <c r="B4533" s="0"/>
      <c r="C4533" s="0"/>
    </row>
    <row r="4534" spans="2:3">
      <c r="B4534" s="0"/>
      <c r="C4534" s="0"/>
    </row>
    <row r="4535" spans="2:3">
      <c r="B4535" s="0"/>
      <c r="C4535" s="0"/>
    </row>
    <row r="4536" spans="2:3">
      <c r="B4536" s="0"/>
      <c r="C4536" s="0"/>
    </row>
    <row r="4537" spans="2:3">
      <c r="B4537" s="0"/>
      <c r="C4537" s="0"/>
    </row>
    <row r="4538" spans="2:3">
      <c r="B4538" s="0"/>
      <c r="C4538" s="0"/>
    </row>
    <row r="4539" spans="2:3">
      <c r="B4539" s="0"/>
      <c r="C4539" s="0"/>
    </row>
    <row r="4540" spans="2:3">
      <c r="B4540" s="0"/>
      <c r="C4540" s="0"/>
    </row>
    <row r="4541" spans="2:3">
      <c r="B4541" s="0"/>
      <c r="C4541" s="0"/>
    </row>
    <row r="4542" spans="2:3">
      <c r="B4542" s="0"/>
      <c r="C4542" s="0"/>
    </row>
    <row r="4543" spans="2:3">
      <c r="B4543" s="0"/>
      <c r="C4543" s="0"/>
    </row>
    <row r="4544" spans="2:3">
      <c r="B4544" s="0"/>
      <c r="C4544" s="0"/>
    </row>
    <row r="4545" spans="2:3">
      <c r="B4545" s="0"/>
      <c r="C4545" s="0"/>
    </row>
    <row r="4546" spans="2:3">
      <c r="B4546" s="0"/>
      <c r="C4546" s="0"/>
    </row>
    <row r="4547" spans="2:3">
      <c r="B4547" s="0"/>
      <c r="C4547" s="0"/>
    </row>
    <row r="4548" spans="2:3">
      <c r="B4548" s="0"/>
      <c r="C4548" s="0"/>
    </row>
    <row r="4549" spans="2:3">
      <c r="B4549" s="0"/>
      <c r="C4549" s="0"/>
    </row>
    <row r="4550" spans="2:3">
      <c r="B4550" s="0"/>
      <c r="C4550" s="0"/>
    </row>
    <row r="4551" spans="2:3">
      <c r="B4551" s="0"/>
      <c r="C4551" s="0"/>
    </row>
    <row r="4552" spans="2:3">
      <c r="B4552" s="0"/>
      <c r="C4552" s="0"/>
    </row>
    <row r="4553" spans="2:3">
      <c r="B4553" s="0"/>
      <c r="C4553" s="0"/>
    </row>
    <row r="4554" spans="2:3">
      <c r="B4554" s="0"/>
      <c r="C4554" s="0"/>
    </row>
    <row r="4555" spans="2:3">
      <c r="B4555" s="0"/>
      <c r="C4555" s="0"/>
    </row>
    <row r="4556" spans="2:3">
      <c r="B4556" s="0"/>
      <c r="C4556" s="0"/>
    </row>
    <row r="4557" spans="2:3">
      <c r="B4557" s="0"/>
      <c r="C4557" s="0"/>
    </row>
    <row r="4558" spans="2:3">
      <c r="B4558" s="0"/>
      <c r="C4558" s="0"/>
    </row>
    <row r="4559" spans="2:3">
      <c r="B4559" s="0"/>
      <c r="C4559" s="0"/>
    </row>
    <row r="4560" spans="2:3">
      <c r="B4560" s="0"/>
      <c r="C4560" s="0"/>
    </row>
    <row r="4561" spans="2:3">
      <c r="B4561" s="0"/>
      <c r="C4561" s="0"/>
    </row>
    <row r="4562" spans="2:3">
      <c r="B4562" s="0"/>
      <c r="C4562" s="0"/>
    </row>
    <row r="4563" spans="2:3">
      <c r="B4563" s="0"/>
      <c r="C4563" s="0"/>
    </row>
    <row r="4564" spans="2:3">
      <c r="B4564" s="0"/>
      <c r="C4564" s="0"/>
    </row>
    <row r="4565" spans="2:3">
      <c r="B4565" s="0"/>
      <c r="C4565" s="0"/>
    </row>
    <row r="4566" spans="2:3">
      <c r="B4566" s="0"/>
      <c r="C4566" s="0"/>
    </row>
    <row r="4567" spans="2:3">
      <c r="B4567" s="0"/>
      <c r="C4567" s="0"/>
    </row>
    <row r="4568" spans="2:3">
      <c r="B4568" s="0"/>
      <c r="C4568" s="0"/>
    </row>
    <row r="4569" spans="2:3">
      <c r="B4569" s="0"/>
      <c r="C4569" s="0"/>
    </row>
    <row r="4570" spans="2:3">
      <c r="B4570" s="0"/>
      <c r="C4570" s="0"/>
    </row>
    <row r="4571" spans="2:3">
      <c r="B4571" s="0"/>
      <c r="C4571" s="0"/>
    </row>
    <row r="4572" spans="2:3">
      <c r="B4572" s="0"/>
      <c r="C4572" s="0"/>
    </row>
    <row r="4573" spans="2:3">
      <c r="B4573" s="0"/>
      <c r="C4573" s="0"/>
    </row>
    <row r="4574" spans="2:3">
      <c r="B4574" s="0"/>
      <c r="C4574" s="0"/>
    </row>
    <row r="4575" spans="2:3">
      <c r="B4575" s="0"/>
      <c r="C4575" s="0"/>
    </row>
    <row r="4576" spans="2:3">
      <c r="B4576" s="0"/>
      <c r="C4576" s="0"/>
    </row>
    <row r="4577" spans="2:3">
      <c r="B4577" s="0"/>
      <c r="C4577" s="0"/>
    </row>
    <row r="4578" spans="2:3">
      <c r="B4578" s="0"/>
      <c r="C4578" s="0"/>
    </row>
    <row r="4579" spans="2:3">
      <c r="B4579" s="0"/>
      <c r="C4579" s="0"/>
    </row>
    <row r="4580" spans="2:3">
      <c r="B4580" s="0"/>
      <c r="C4580" s="0"/>
    </row>
    <row r="4581" spans="2:3">
      <c r="B4581" s="0"/>
      <c r="C4581" s="0"/>
    </row>
    <row r="4582" spans="2:3">
      <c r="B4582" s="0"/>
      <c r="C4582" s="0"/>
    </row>
    <row r="4583" spans="2:3">
      <c r="B4583" s="0"/>
      <c r="C4583" s="0"/>
    </row>
    <row r="4584" spans="2:3">
      <c r="B4584" s="0"/>
      <c r="C4584" s="0"/>
    </row>
    <row r="4585" spans="2:3">
      <c r="B4585" s="0"/>
      <c r="C4585" s="0"/>
    </row>
    <row r="4586" spans="2:3">
      <c r="B4586" s="0"/>
      <c r="C4586" s="0"/>
    </row>
    <row r="4587" spans="2:3">
      <c r="B4587" s="0"/>
      <c r="C4587" s="0"/>
    </row>
    <row r="4588" spans="2:3">
      <c r="B4588" s="0"/>
      <c r="C4588" s="0"/>
    </row>
    <row r="4589" spans="2:3">
      <c r="B4589" s="0"/>
      <c r="C4589" s="0"/>
    </row>
    <row r="4590" spans="2:3">
      <c r="B4590" s="0"/>
      <c r="C4590" s="0"/>
    </row>
    <row r="4591" spans="2:3">
      <c r="B4591" s="0"/>
      <c r="C4591" s="0"/>
    </row>
    <row r="4592" spans="2:3">
      <c r="B4592" s="0"/>
      <c r="C4592" s="0"/>
    </row>
    <row r="4593" spans="2:3">
      <c r="B4593" s="0"/>
      <c r="C4593" s="0"/>
    </row>
    <row r="4594" spans="2:3">
      <c r="B4594" s="0"/>
      <c r="C4594" s="0"/>
    </row>
    <row r="4595" spans="2:3">
      <c r="B4595" s="0"/>
      <c r="C4595" s="0"/>
    </row>
    <row r="4596" spans="2:3">
      <c r="B4596" s="0"/>
      <c r="C4596" s="0"/>
    </row>
    <row r="4597" spans="2:3">
      <c r="B4597" s="0"/>
      <c r="C4597" s="0"/>
    </row>
    <row r="4598" spans="2:3">
      <c r="B4598" s="0"/>
      <c r="C4598" s="0"/>
    </row>
    <row r="4599" spans="2:3">
      <c r="B4599" s="0"/>
      <c r="C4599" s="0"/>
    </row>
    <row r="4600" spans="2:3">
      <c r="B4600" s="0"/>
      <c r="C4600" s="0"/>
    </row>
    <row r="4601" spans="2:3">
      <c r="B4601" s="0"/>
      <c r="C4601" s="0"/>
    </row>
    <row r="4602" spans="2:3">
      <c r="B4602" s="0"/>
      <c r="C4602" s="0"/>
    </row>
    <row r="4603" spans="2:3">
      <c r="B4603" s="0"/>
      <c r="C4603" s="0"/>
    </row>
    <row r="4604" spans="2:3">
      <c r="B4604" s="0"/>
      <c r="C4604" s="0"/>
    </row>
    <row r="4605" spans="2:3">
      <c r="B4605" s="0"/>
      <c r="C4605" s="0"/>
    </row>
    <row r="4606" spans="2:3">
      <c r="B4606" s="0"/>
      <c r="C4606" s="0"/>
    </row>
    <row r="4607" spans="2:3">
      <c r="B4607" s="0"/>
      <c r="C4607" s="0"/>
    </row>
    <row r="4608" spans="2:3">
      <c r="B4608" s="0"/>
      <c r="C4608" s="0"/>
    </row>
    <row r="4609" spans="2:3">
      <c r="B4609" s="0"/>
      <c r="C4609" s="0"/>
    </row>
    <row r="4610" spans="2:3">
      <c r="B4610" s="0"/>
      <c r="C4610" s="0"/>
    </row>
    <row r="4611" spans="2:3">
      <c r="B4611" s="0"/>
      <c r="C4611" s="0"/>
    </row>
    <row r="4612" spans="2:3">
      <c r="B4612" s="0"/>
      <c r="C4612" s="0"/>
    </row>
    <row r="4613" spans="2:3">
      <c r="B4613" s="0"/>
      <c r="C4613" s="0"/>
    </row>
    <row r="4614" spans="2:3">
      <c r="B4614" s="0"/>
      <c r="C4614" s="0"/>
    </row>
    <row r="4615" spans="2:3">
      <c r="B4615" s="0"/>
      <c r="C4615" s="0"/>
    </row>
    <row r="4616" spans="2:3">
      <c r="B4616" s="0"/>
      <c r="C4616" s="0"/>
    </row>
    <row r="4617" spans="2:3">
      <c r="B4617" s="0"/>
      <c r="C4617" s="0"/>
    </row>
    <row r="4618" spans="2:3">
      <c r="B4618" s="0"/>
      <c r="C4618" s="0"/>
    </row>
    <row r="4619" spans="2:3">
      <c r="B4619" s="0"/>
      <c r="C4619" s="0"/>
    </row>
    <row r="4620" spans="2:3">
      <c r="B4620" s="0"/>
      <c r="C4620" s="0"/>
    </row>
    <row r="4621" spans="2:3">
      <c r="B4621" s="0"/>
      <c r="C4621" s="0"/>
    </row>
    <row r="4622" spans="2:3">
      <c r="B4622" s="0"/>
      <c r="C4622" s="0"/>
    </row>
    <row r="4623" spans="2:3">
      <c r="B4623" s="0"/>
      <c r="C4623" s="0"/>
    </row>
    <row r="4624" spans="2:3">
      <c r="B4624" s="0"/>
      <c r="C4624" s="0"/>
    </row>
    <row r="4625" spans="2:3">
      <c r="B4625" s="0"/>
      <c r="C4625" s="0"/>
    </row>
    <row r="4626" spans="2:3">
      <c r="B4626" s="0"/>
      <c r="C4626" s="0"/>
    </row>
    <row r="4627" spans="2:3">
      <c r="B4627" s="0"/>
      <c r="C4627" s="0"/>
    </row>
    <row r="4628" spans="2:3">
      <c r="B4628" s="0"/>
      <c r="C4628" s="0"/>
    </row>
    <row r="4629" spans="2:3">
      <c r="B4629" s="0"/>
      <c r="C4629" s="0"/>
    </row>
    <row r="4630" spans="2:3">
      <c r="B4630" s="0"/>
      <c r="C4630" s="0"/>
    </row>
    <row r="4631" spans="2:3">
      <c r="B4631" s="0"/>
      <c r="C4631" s="0"/>
    </row>
    <row r="4632" spans="2:3">
      <c r="B4632" s="0"/>
      <c r="C4632" s="0"/>
    </row>
    <row r="4633" spans="2:3">
      <c r="B4633" s="0"/>
      <c r="C4633" s="0"/>
    </row>
    <row r="4634" spans="2:3">
      <c r="B4634" s="0"/>
      <c r="C4634" s="0"/>
    </row>
    <row r="4635" spans="2:3">
      <c r="B4635" s="0"/>
      <c r="C4635" s="0"/>
    </row>
    <row r="4636" spans="2:3">
      <c r="B4636" s="0"/>
      <c r="C4636" s="0"/>
    </row>
    <row r="4637" spans="2:3">
      <c r="B4637" s="0"/>
      <c r="C4637" s="0"/>
    </row>
    <row r="4638" spans="2:3">
      <c r="B4638" s="0"/>
      <c r="C4638" s="0"/>
    </row>
    <row r="4639" spans="2:3">
      <c r="B4639" s="0"/>
      <c r="C4639" s="0"/>
    </row>
    <row r="4640" spans="2:3">
      <c r="B4640" s="0"/>
      <c r="C4640" s="0"/>
    </row>
    <row r="4641" spans="2:3">
      <c r="B4641" s="0"/>
      <c r="C4641" s="0"/>
    </row>
    <row r="4642" spans="2:3">
      <c r="B4642" s="0"/>
      <c r="C4642" s="0"/>
    </row>
    <row r="4643" spans="2:3">
      <c r="B4643" s="0"/>
      <c r="C4643" s="0"/>
    </row>
    <row r="4644" spans="2:3">
      <c r="B4644" s="0"/>
      <c r="C4644" s="0"/>
    </row>
    <row r="4645" spans="2:3">
      <c r="B4645" s="0"/>
      <c r="C4645" s="0"/>
    </row>
    <row r="4646" spans="2:3">
      <c r="B4646" s="0"/>
      <c r="C4646" s="0"/>
    </row>
    <row r="4647" spans="2:3">
      <c r="B4647" s="0"/>
      <c r="C4647" s="0"/>
    </row>
    <row r="4648" spans="2:3">
      <c r="B4648" s="0"/>
      <c r="C4648" s="0"/>
    </row>
    <row r="4649" spans="2:3">
      <c r="B4649" s="0"/>
      <c r="C4649" s="0"/>
    </row>
    <row r="4650" spans="2:3">
      <c r="B4650" s="0"/>
      <c r="C4650" s="0"/>
    </row>
    <row r="4651" spans="2:3">
      <c r="B4651" s="0"/>
      <c r="C4651" s="0"/>
    </row>
    <row r="4652" spans="2:3">
      <c r="B4652" s="0"/>
      <c r="C4652" s="0"/>
    </row>
    <row r="4653" spans="2:3">
      <c r="B4653" s="0"/>
      <c r="C4653" s="0"/>
    </row>
    <row r="4654" spans="2:3">
      <c r="B4654" s="0"/>
      <c r="C4654" s="0"/>
    </row>
    <row r="4655" spans="2:3">
      <c r="B4655" s="0"/>
      <c r="C4655" s="0"/>
    </row>
    <row r="4656" spans="2:3">
      <c r="B4656" s="0"/>
      <c r="C4656" s="0"/>
    </row>
    <row r="4657" spans="2:3">
      <c r="B4657" s="0"/>
      <c r="C4657" s="0"/>
    </row>
    <row r="4658" spans="2:3">
      <c r="B4658" s="0"/>
      <c r="C4658" s="0"/>
    </row>
    <row r="4659" spans="2:3">
      <c r="B4659" s="0"/>
      <c r="C4659" s="0"/>
    </row>
    <row r="4660" spans="2:3">
      <c r="B4660" s="0"/>
      <c r="C4660" s="0"/>
    </row>
    <row r="4661" spans="2:3">
      <c r="B4661" s="0"/>
      <c r="C4661" s="0"/>
    </row>
    <row r="4662" spans="2:3">
      <c r="B4662" s="0"/>
      <c r="C4662" s="0"/>
    </row>
    <row r="4663" spans="2:3">
      <c r="B4663" s="0"/>
      <c r="C4663" s="0"/>
    </row>
    <row r="4664" spans="2:3">
      <c r="B4664" s="0"/>
      <c r="C4664" s="0"/>
    </row>
    <row r="4665" spans="2:3">
      <c r="B4665" s="0"/>
      <c r="C4665" s="0"/>
    </row>
    <row r="4666" spans="2:3">
      <c r="B4666" s="0"/>
      <c r="C4666" s="0"/>
    </row>
    <row r="4667" spans="2:3">
      <c r="B4667" s="0"/>
      <c r="C4667" s="0"/>
    </row>
    <row r="4668" spans="2:3">
      <c r="B4668" s="0"/>
      <c r="C4668" s="0"/>
    </row>
    <row r="4669" spans="2:3">
      <c r="B4669" s="0"/>
      <c r="C4669" s="0"/>
    </row>
    <row r="4670" spans="2:3">
      <c r="B4670" s="0"/>
      <c r="C4670" s="0"/>
    </row>
    <row r="4671" spans="2:3">
      <c r="B4671" s="0"/>
      <c r="C4671" s="0"/>
    </row>
    <row r="4672" spans="2:3">
      <c r="B4672" s="0"/>
      <c r="C4672" s="0"/>
    </row>
    <row r="4673" spans="2:3">
      <c r="B4673" s="0"/>
      <c r="C4673" s="0"/>
    </row>
    <row r="4674" spans="2:3">
      <c r="B4674" s="0"/>
      <c r="C4674" s="0"/>
    </row>
    <row r="4675" spans="2:3">
      <c r="B4675" s="0"/>
      <c r="C4675" s="0"/>
    </row>
    <row r="4676" spans="2:3">
      <c r="B4676" s="0"/>
      <c r="C4676" s="0"/>
    </row>
    <row r="4677" spans="2:3">
      <c r="B4677" s="0"/>
      <c r="C4677" s="0"/>
    </row>
    <row r="4678" spans="2:3">
      <c r="B4678" s="0"/>
      <c r="C4678" s="0"/>
    </row>
    <row r="4679" spans="2:3">
      <c r="B4679" s="0"/>
      <c r="C4679" s="0"/>
    </row>
    <row r="4680" spans="2:3">
      <c r="B4680" s="0"/>
      <c r="C4680" s="0"/>
    </row>
    <row r="4681" spans="2:3">
      <c r="B4681" s="0"/>
      <c r="C4681" s="0"/>
    </row>
    <row r="4682" spans="2:3">
      <c r="B4682" s="0"/>
      <c r="C4682" s="0"/>
    </row>
    <row r="4683" spans="2:3">
      <c r="B4683" s="0"/>
      <c r="C4683" s="0"/>
    </row>
    <row r="4684" spans="2:3">
      <c r="B4684" s="0"/>
      <c r="C4684" s="0"/>
    </row>
    <row r="4685" spans="2:3">
      <c r="B4685" s="0"/>
      <c r="C4685" s="0"/>
    </row>
    <row r="4686" spans="2:3">
      <c r="B4686" s="0"/>
      <c r="C4686" s="0"/>
    </row>
    <row r="4687" spans="2:3">
      <c r="B4687" s="0"/>
      <c r="C4687" s="0"/>
    </row>
    <row r="4688" spans="2:3">
      <c r="B4688" s="0"/>
      <c r="C4688" s="0"/>
    </row>
    <row r="4689" spans="2:3">
      <c r="B4689" s="0"/>
      <c r="C4689" s="0"/>
    </row>
    <row r="4690" spans="2:3">
      <c r="B4690" s="0"/>
      <c r="C4690" s="0"/>
    </row>
    <row r="4691" spans="2:3">
      <c r="B4691" s="0"/>
      <c r="C4691" s="0"/>
    </row>
    <row r="4692" spans="2:3">
      <c r="B4692" s="0"/>
      <c r="C4692" s="0"/>
    </row>
    <row r="4693" spans="2:3">
      <c r="B4693" s="0"/>
      <c r="C4693" s="0"/>
    </row>
    <row r="4694" spans="2:3">
      <c r="B4694" s="0"/>
      <c r="C4694" s="0"/>
    </row>
    <row r="4695" spans="2:3">
      <c r="B4695" s="0"/>
      <c r="C4695" s="0"/>
    </row>
    <row r="4696" spans="2:3">
      <c r="B4696" s="0"/>
      <c r="C4696" s="0"/>
    </row>
    <row r="4697" spans="2:3">
      <c r="B4697" s="0"/>
      <c r="C4697" s="0"/>
    </row>
    <row r="4698" spans="2:3">
      <c r="B4698" s="0"/>
      <c r="C4698" s="0"/>
    </row>
    <row r="4699" spans="2:3">
      <c r="B4699" s="0"/>
      <c r="C4699" s="0"/>
    </row>
    <row r="4700" spans="2:3">
      <c r="B4700" s="0"/>
      <c r="C4700" s="0"/>
    </row>
    <row r="4701" spans="2:3">
      <c r="B4701" s="0"/>
      <c r="C4701" s="0"/>
    </row>
    <row r="4702" spans="2:3">
      <c r="B4702" s="0"/>
      <c r="C4702" s="0"/>
    </row>
    <row r="4703" spans="2:3">
      <c r="B4703" s="0"/>
      <c r="C4703" s="0"/>
    </row>
    <row r="4704" spans="2:3">
      <c r="B4704" s="0"/>
      <c r="C4704" s="0"/>
    </row>
    <row r="4705" spans="2:3">
      <c r="B4705" s="0"/>
      <c r="C4705" s="0"/>
    </row>
    <row r="4706" spans="2:3">
      <c r="B4706" s="0"/>
      <c r="C4706" s="0"/>
    </row>
    <row r="4707" spans="2:3">
      <c r="B4707" s="0"/>
      <c r="C4707" s="0"/>
    </row>
    <row r="4708" spans="2:3">
      <c r="B4708" s="0"/>
      <c r="C4708" s="0"/>
    </row>
    <row r="4709" spans="2:3">
      <c r="B4709" s="0"/>
      <c r="C4709" s="0"/>
    </row>
    <row r="4710" spans="2:3">
      <c r="B4710" s="0"/>
      <c r="C4710" s="0"/>
    </row>
    <row r="4711" spans="2:3">
      <c r="B4711" s="0"/>
      <c r="C4711" s="0"/>
    </row>
    <row r="4712" spans="2:3">
      <c r="B4712" s="0"/>
      <c r="C4712" s="0"/>
    </row>
    <row r="4713" spans="2:3">
      <c r="B4713" s="0"/>
      <c r="C4713" s="0"/>
    </row>
    <row r="4714" spans="2:3">
      <c r="B4714" s="0"/>
      <c r="C4714" s="0"/>
    </row>
    <row r="4715" spans="2:3">
      <c r="B4715" s="0"/>
      <c r="C4715" s="0"/>
    </row>
    <row r="4716" spans="2:3">
      <c r="B4716" s="0"/>
      <c r="C4716" s="0"/>
    </row>
    <row r="4717" spans="2:3">
      <c r="B4717" s="0"/>
      <c r="C4717" s="0"/>
    </row>
    <row r="4718" spans="2:3">
      <c r="B4718" s="0"/>
      <c r="C4718" s="0"/>
    </row>
    <row r="4719" spans="2:3">
      <c r="B4719" s="0"/>
      <c r="C4719" s="0"/>
    </row>
    <row r="4720" spans="2:3">
      <c r="B4720" s="0"/>
      <c r="C4720" s="0"/>
    </row>
    <row r="4721" spans="2:3">
      <c r="B4721" s="0"/>
      <c r="C4721" s="0"/>
    </row>
    <row r="4722" spans="2:3">
      <c r="B4722" s="0"/>
      <c r="C4722" s="0"/>
    </row>
    <row r="4723" spans="2:3">
      <c r="B4723" s="0"/>
      <c r="C4723" s="0"/>
    </row>
    <row r="4724" spans="2:3">
      <c r="B4724" s="0"/>
      <c r="C4724" s="0"/>
    </row>
    <row r="4725" spans="2:3">
      <c r="B4725" s="0"/>
      <c r="C4725" s="0"/>
    </row>
    <row r="4726" spans="2:3">
      <c r="B4726" s="0"/>
      <c r="C4726" s="0"/>
    </row>
    <row r="4727" spans="2:3">
      <c r="B4727" s="0"/>
      <c r="C4727" s="0"/>
    </row>
    <row r="4728" spans="2:3">
      <c r="B4728" s="0"/>
      <c r="C4728" s="0"/>
    </row>
    <row r="4729" spans="2:3">
      <c r="B4729" s="0"/>
      <c r="C4729" s="0"/>
    </row>
    <row r="4730" spans="2:3">
      <c r="B4730" s="0"/>
      <c r="C4730" s="0"/>
    </row>
    <row r="4731" spans="2:3">
      <c r="B4731" s="0"/>
      <c r="C4731" s="0"/>
    </row>
    <row r="4732" spans="2:3">
      <c r="B4732" s="0"/>
      <c r="C4732" s="0"/>
    </row>
    <row r="4733" spans="2:3">
      <c r="B4733" s="0"/>
      <c r="C4733" s="0"/>
    </row>
    <row r="4734" spans="2:3">
      <c r="B4734" s="0"/>
      <c r="C4734" s="0"/>
    </row>
    <row r="4735" spans="2:3">
      <c r="B4735" s="0"/>
      <c r="C4735" s="0"/>
    </row>
    <row r="4736" spans="2:3">
      <c r="B4736" s="0"/>
      <c r="C4736" s="0"/>
    </row>
    <row r="4737" spans="2:3">
      <c r="B4737" s="0"/>
      <c r="C4737" s="0"/>
    </row>
    <row r="4738" spans="2:3">
      <c r="B4738" s="0"/>
      <c r="C4738" s="0"/>
    </row>
    <row r="4739" spans="2:3">
      <c r="B4739" s="0"/>
      <c r="C4739" s="0"/>
    </row>
    <row r="4740" spans="2:3">
      <c r="B4740" s="0"/>
      <c r="C4740" s="0"/>
    </row>
    <row r="4741" spans="2:3">
      <c r="B4741" s="0"/>
      <c r="C4741" s="0"/>
    </row>
    <row r="4742" spans="2:3">
      <c r="B4742" s="0"/>
      <c r="C4742" s="0"/>
    </row>
    <row r="4743" spans="2:3">
      <c r="B4743" s="0"/>
      <c r="C4743" s="0"/>
    </row>
    <row r="4744" spans="2:3">
      <c r="B4744" s="0"/>
      <c r="C4744" s="0"/>
    </row>
    <row r="4745" spans="2:3">
      <c r="B4745" s="0"/>
      <c r="C4745" s="0"/>
    </row>
    <row r="4746" spans="2:3">
      <c r="B4746" s="0"/>
      <c r="C4746" s="0"/>
    </row>
    <row r="4747" spans="2:3">
      <c r="B4747" s="0"/>
      <c r="C4747" s="0"/>
    </row>
    <row r="4748" spans="2:3">
      <c r="B4748" s="0"/>
      <c r="C4748" s="0"/>
    </row>
    <row r="4749" spans="2:3">
      <c r="B4749" s="0"/>
      <c r="C4749" s="0"/>
    </row>
    <row r="4750" spans="2:3">
      <c r="B4750" s="0"/>
      <c r="C4750" s="0"/>
    </row>
    <row r="4751" spans="2:3">
      <c r="B4751" s="0"/>
      <c r="C4751" s="0"/>
    </row>
    <row r="4752" spans="2:3">
      <c r="B4752" s="0"/>
      <c r="C4752" s="0"/>
    </row>
    <row r="4753" spans="2:3">
      <c r="B4753" s="0"/>
      <c r="C4753" s="0"/>
    </row>
    <row r="4754" spans="2:3">
      <c r="B4754" s="0"/>
      <c r="C4754" s="0"/>
    </row>
    <row r="4755" spans="2:3">
      <c r="B4755" s="0"/>
      <c r="C4755" s="0"/>
    </row>
    <row r="4756" spans="2:3">
      <c r="B4756" s="0"/>
      <c r="C4756" s="0"/>
    </row>
    <row r="4757" spans="2:3">
      <c r="B4757" s="0"/>
      <c r="C4757" s="0"/>
    </row>
    <row r="4758" spans="2:3">
      <c r="B4758" s="0"/>
      <c r="C4758" s="0"/>
    </row>
    <row r="4759" spans="2:3">
      <c r="B4759" s="0"/>
      <c r="C4759" s="0"/>
    </row>
    <row r="4760" spans="2:3">
      <c r="B4760" s="0"/>
      <c r="C4760" s="0"/>
    </row>
    <row r="4761" spans="2:3">
      <c r="B4761" s="0"/>
      <c r="C4761" s="0"/>
    </row>
    <row r="4762" spans="2:3">
      <c r="B4762" s="0"/>
      <c r="C4762" s="0"/>
    </row>
    <row r="4763" spans="2:3">
      <c r="B4763" s="0"/>
      <c r="C4763" s="0"/>
    </row>
    <row r="4764" spans="2:3">
      <c r="B4764" s="0"/>
      <c r="C4764" s="0"/>
    </row>
    <row r="4765" spans="2:3">
      <c r="B4765" s="0"/>
      <c r="C4765" s="0"/>
    </row>
    <row r="4766" spans="2:3">
      <c r="B4766" s="0"/>
      <c r="C4766" s="0"/>
    </row>
    <row r="4767" spans="2:3">
      <c r="B4767" s="0"/>
      <c r="C4767" s="0"/>
    </row>
    <row r="4768" spans="2:3">
      <c r="B4768" s="0"/>
      <c r="C4768" s="0"/>
    </row>
    <row r="4769" spans="2:3">
      <c r="B4769" s="0"/>
      <c r="C4769" s="0"/>
    </row>
    <row r="4770" spans="2:3">
      <c r="B4770" s="0"/>
      <c r="C4770" s="0"/>
    </row>
    <row r="4771" spans="2:3">
      <c r="B4771" s="0"/>
      <c r="C4771" s="0"/>
    </row>
    <row r="4772" spans="2:3">
      <c r="B4772" s="0"/>
      <c r="C4772" s="0"/>
    </row>
    <row r="4773" spans="2:3">
      <c r="B4773" s="0"/>
      <c r="C4773" s="0"/>
    </row>
    <row r="4774" spans="2:3">
      <c r="B4774" s="0"/>
      <c r="C4774" s="0"/>
    </row>
    <row r="4775" spans="2:3">
      <c r="B4775" s="0"/>
      <c r="C4775" s="0"/>
    </row>
    <row r="4776" spans="2:3">
      <c r="B4776" s="0"/>
      <c r="C4776" s="0"/>
    </row>
    <row r="4777" spans="2:3">
      <c r="B4777" s="0"/>
      <c r="C4777" s="0"/>
    </row>
    <row r="4778" spans="2:3">
      <c r="B4778" s="0"/>
      <c r="C4778" s="0"/>
    </row>
    <row r="4779" spans="2:3">
      <c r="B4779" s="0"/>
      <c r="C4779" s="0"/>
    </row>
    <row r="4780" spans="2:3">
      <c r="B4780" s="0"/>
      <c r="C4780" s="0"/>
    </row>
    <row r="4781" spans="2:3">
      <c r="B4781" s="0"/>
      <c r="C4781" s="0"/>
    </row>
    <row r="4782" spans="2:3">
      <c r="B4782" s="0"/>
      <c r="C4782" s="0"/>
    </row>
    <row r="4783" spans="2:3">
      <c r="B4783" s="0"/>
      <c r="C4783" s="0"/>
    </row>
    <row r="4784" spans="2:3">
      <c r="B4784" s="0"/>
      <c r="C4784" s="0"/>
    </row>
    <row r="4785" spans="2:3">
      <c r="B4785" s="0"/>
      <c r="C4785" s="0"/>
    </row>
    <row r="4786" spans="2:3">
      <c r="B4786" s="0"/>
      <c r="C4786" s="0"/>
    </row>
    <row r="4787" spans="2:3">
      <c r="B4787" s="0"/>
      <c r="C4787" s="0"/>
    </row>
    <row r="4788" spans="2:3">
      <c r="B4788" s="0"/>
      <c r="C4788" s="0"/>
    </row>
    <row r="4789" spans="2:3">
      <c r="B4789" s="0"/>
      <c r="C4789" s="0"/>
    </row>
    <row r="4790" spans="2:3">
      <c r="B4790" s="0"/>
      <c r="C4790" s="0"/>
    </row>
    <row r="4791" spans="2:3">
      <c r="B4791" s="0"/>
      <c r="C4791" s="0"/>
    </row>
    <row r="4792" spans="2:3">
      <c r="B4792" s="0"/>
      <c r="C4792" s="0"/>
    </row>
    <row r="4793" spans="2:3">
      <c r="B4793" s="0"/>
      <c r="C4793" s="0"/>
    </row>
    <row r="4794" spans="2:3">
      <c r="B4794" s="0"/>
      <c r="C4794" s="0"/>
    </row>
    <row r="4795" spans="2:3">
      <c r="B4795" s="0"/>
      <c r="C4795" s="0"/>
    </row>
    <row r="4796" spans="2:3">
      <c r="B4796" s="0"/>
      <c r="C4796" s="0"/>
    </row>
    <row r="4797" spans="2:3">
      <c r="B4797" s="0"/>
      <c r="C4797" s="0"/>
    </row>
    <row r="4798" spans="2:3">
      <c r="B4798" s="0"/>
      <c r="C4798" s="0"/>
    </row>
    <row r="4799" spans="2:3">
      <c r="B4799" s="0"/>
      <c r="C4799" s="0"/>
    </row>
    <row r="4800" spans="2:3">
      <c r="B4800" s="0"/>
      <c r="C4800" s="0"/>
    </row>
    <row r="4801" spans="2:3">
      <c r="B4801" s="0"/>
      <c r="C4801" s="0"/>
    </row>
    <row r="4802" spans="2:3">
      <c r="B4802" s="0"/>
      <c r="C4802" s="0"/>
    </row>
    <row r="4803" spans="2:3">
      <c r="B4803" s="0"/>
      <c r="C4803" s="0"/>
    </row>
    <row r="4804" spans="2:3">
      <c r="B4804" s="0"/>
      <c r="C4804" s="0"/>
    </row>
    <row r="4805" spans="2:3">
      <c r="B4805" s="0"/>
      <c r="C4805" s="0"/>
    </row>
    <row r="4806" spans="2:3">
      <c r="B4806" s="0"/>
      <c r="C4806" s="0"/>
    </row>
    <row r="4807" spans="2:3">
      <c r="B4807" s="0"/>
      <c r="C4807" s="0"/>
    </row>
    <row r="4808" spans="2:3">
      <c r="B4808" s="0"/>
      <c r="C4808" s="0"/>
    </row>
    <row r="4809" spans="2:3">
      <c r="B4809" s="0"/>
      <c r="C4809" s="0"/>
    </row>
    <row r="4810" spans="2:3">
      <c r="B4810" s="0"/>
      <c r="C4810" s="0"/>
    </row>
    <row r="4811" spans="2:3">
      <c r="B4811" s="0"/>
      <c r="C4811" s="0"/>
    </row>
    <row r="4812" spans="2:3">
      <c r="B4812" s="0"/>
      <c r="C4812" s="0"/>
    </row>
    <row r="4813" spans="2:3">
      <c r="B4813" s="0"/>
      <c r="C4813" s="0"/>
    </row>
    <row r="4814" spans="2:3">
      <c r="B4814" s="0"/>
      <c r="C4814" s="0"/>
    </row>
    <row r="4815" spans="2:3">
      <c r="B4815" s="0"/>
      <c r="C4815" s="0"/>
    </row>
    <row r="4816" spans="2:3">
      <c r="B4816" s="0"/>
      <c r="C4816" s="0"/>
    </row>
    <row r="4817" spans="2:3">
      <c r="B4817" s="0"/>
      <c r="C4817" s="0"/>
    </row>
    <row r="4818" spans="2:3">
      <c r="B4818" s="0"/>
      <c r="C4818" s="0"/>
    </row>
    <row r="4819" spans="2:3">
      <c r="B4819" s="0"/>
      <c r="C4819" s="0"/>
    </row>
    <row r="4820" spans="2:3">
      <c r="B4820" s="0"/>
      <c r="C4820" s="0"/>
    </row>
    <row r="4821" spans="2:3">
      <c r="B4821" s="0"/>
      <c r="C4821" s="0"/>
    </row>
    <row r="4822" spans="2:3">
      <c r="B4822" s="0"/>
      <c r="C4822" s="0"/>
    </row>
    <row r="4823" spans="2:3">
      <c r="B4823" s="0"/>
      <c r="C4823" s="0"/>
    </row>
    <row r="4824" spans="2:3">
      <c r="B4824" s="0"/>
      <c r="C4824" s="0"/>
    </row>
    <row r="4825" spans="2:3">
      <c r="B4825" s="0"/>
      <c r="C4825" s="0"/>
    </row>
    <row r="4826" spans="2:3">
      <c r="B4826" s="0"/>
      <c r="C4826" s="0"/>
    </row>
    <row r="4827" spans="2:3">
      <c r="B4827" s="0"/>
      <c r="C4827" s="0"/>
    </row>
    <row r="4828" spans="2:3">
      <c r="B4828" s="0"/>
      <c r="C4828" s="0"/>
    </row>
    <row r="4829" spans="2:3">
      <c r="B4829" s="0"/>
      <c r="C4829" s="0"/>
    </row>
    <row r="4830" spans="2:3">
      <c r="B4830" s="0"/>
      <c r="C4830" s="0"/>
    </row>
    <row r="4831" spans="2:3">
      <c r="B4831" s="0"/>
      <c r="C4831" s="0"/>
    </row>
    <row r="4832" spans="2:3">
      <c r="B4832" s="0"/>
      <c r="C4832" s="0"/>
    </row>
    <row r="4833" spans="2:3">
      <c r="B4833" s="0"/>
      <c r="C4833" s="0"/>
    </row>
    <row r="4834" spans="2:3">
      <c r="B4834" s="0"/>
      <c r="C4834" s="0"/>
    </row>
    <row r="4835" spans="2:3">
      <c r="B4835" s="0"/>
      <c r="C4835" s="0"/>
    </row>
    <row r="4836" spans="2:3">
      <c r="B4836" s="0"/>
      <c r="C4836" s="0"/>
    </row>
    <row r="4837" spans="2:3">
      <c r="B4837" s="0"/>
      <c r="C4837" s="0"/>
    </row>
    <row r="4838" spans="2:3">
      <c r="B4838" s="0"/>
      <c r="C4838" s="0"/>
    </row>
    <row r="4839" spans="2:3">
      <c r="B4839" s="0"/>
      <c r="C4839" s="0"/>
    </row>
    <row r="4840" spans="2:3">
      <c r="B4840" s="0"/>
      <c r="C4840" s="0"/>
    </row>
    <row r="4841" spans="2:3">
      <c r="B4841" s="0"/>
      <c r="C4841" s="0"/>
    </row>
    <row r="4842" spans="2:3">
      <c r="B4842" s="0"/>
      <c r="C4842" s="0"/>
    </row>
    <row r="4843" spans="2:3">
      <c r="B4843" s="0"/>
      <c r="C4843" s="0"/>
    </row>
    <row r="4844" spans="2:3">
      <c r="B4844" s="0"/>
      <c r="C4844" s="0"/>
    </row>
    <row r="4845" spans="2:3">
      <c r="B4845" s="0"/>
      <c r="C4845" s="0"/>
    </row>
    <row r="4846" spans="2:3">
      <c r="B4846" s="0"/>
      <c r="C4846" s="0"/>
    </row>
    <row r="4847" spans="2:3">
      <c r="B4847" s="0"/>
      <c r="C4847" s="0"/>
    </row>
    <row r="4848" spans="2:3">
      <c r="B4848" s="0"/>
      <c r="C4848" s="0"/>
    </row>
    <row r="4849" spans="2:3">
      <c r="B4849" s="0"/>
      <c r="C4849" s="0"/>
    </row>
    <row r="4850" spans="2:3">
      <c r="B4850" s="0"/>
      <c r="C4850" s="0"/>
    </row>
    <row r="4851" spans="2:3">
      <c r="B4851" s="0"/>
      <c r="C4851" s="0"/>
    </row>
    <row r="4852" spans="2:3">
      <c r="B4852" s="0"/>
      <c r="C4852" s="0"/>
    </row>
    <row r="4853" spans="2:3">
      <c r="B4853" s="0"/>
      <c r="C4853" s="0"/>
    </row>
    <row r="4854" spans="2:3">
      <c r="B4854" s="0"/>
      <c r="C4854" s="0"/>
    </row>
    <row r="4855" spans="2:3">
      <c r="B4855" s="0"/>
      <c r="C4855" s="0"/>
    </row>
    <row r="4856" spans="2:3">
      <c r="B4856" s="0"/>
      <c r="C4856" s="0"/>
    </row>
    <row r="4857" spans="2:3">
      <c r="B4857" s="0"/>
      <c r="C4857" s="0"/>
    </row>
    <row r="4858" spans="2:3">
      <c r="B4858" s="0"/>
      <c r="C4858" s="0"/>
    </row>
    <row r="4859" spans="2:3">
      <c r="B4859" s="0"/>
      <c r="C4859" s="0"/>
    </row>
    <row r="4860" spans="2:3">
      <c r="B4860" s="0"/>
      <c r="C4860" s="0"/>
    </row>
    <row r="4861" spans="2:3">
      <c r="B4861" s="0"/>
      <c r="C4861" s="0"/>
    </row>
    <row r="4862" spans="2:3">
      <c r="B4862" s="0"/>
      <c r="C4862" s="0"/>
    </row>
    <row r="4863" spans="2:3">
      <c r="B4863" s="0"/>
      <c r="C4863" s="0"/>
    </row>
    <row r="4864" spans="2:3">
      <c r="B4864" s="0"/>
      <c r="C4864" s="0"/>
    </row>
    <row r="4865" spans="2:3">
      <c r="B4865" s="0"/>
      <c r="C4865" s="0"/>
    </row>
    <row r="4866" spans="2:3">
      <c r="B4866" s="0"/>
      <c r="C4866" s="0"/>
    </row>
    <row r="4867" spans="2:3">
      <c r="B4867" s="0"/>
      <c r="C4867" s="0"/>
    </row>
    <row r="4868" spans="2:3">
      <c r="B4868" s="0"/>
      <c r="C4868" s="0"/>
    </row>
    <row r="4869" spans="2:3">
      <c r="B4869" s="0"/>
      <c r="C4869" s="0"/>
    </row>
    <row r="4870" spans="2:3">
      <c r="B4870" s="0"/>
      <c r="C4870" s="0"/>
    </row>
    <row r="4871" spans="2:3">
      <c r="B4871" s="0"/>
      <c r="C4871" s="0"/>
    </row>
    <row r="4872" spans="2:3">
      <c r="B4872" s="0"/>
      <c r="C4872" s="0"/>
    </row>
    <row r="4873" spans="2:3">
      <c r="B4873" s="0"/>
      <c r="C4873" s="0"/>
    </row>
    <row r="4874" spans="2:3">
      <c r="B4874" s="0"/>
      <c r="C4874" s="0"/>
    </row>
    <row r="4875" spans="2:3">
      <c r="B4875" s="0"/>
      <c r="C4875" s="0"/>
    </row>
    <row r="4876" spans="2:3">
      <c r="B4876" s="0"/>
      <c r="C4876" s="0"/>
    </row>
    <row r="4877" spans="2:3">
      <c r="B4877" s="0"/>
      <c r="C4877" s="0"/>
    </row>
    <row r="4878" spans="2:3">
      <c r="B4878" s="0"/>
      <c r="C4878" s="0"/>
    </row>
    <row r="4879" spans="2:3">
      <c r="B4879" s="0"/>
      <c r="C4879" s="0"/>
    </row>
    <row r="4880" spans="2:3">
      <c r="B4880" s="0"/>
      <c r="C4880" s="0"/>
    </row>
    <row r="4881" spans="2:3">
      <c r="B4881" s="0"/>
      <c r="C4881" s="0"/>
    </row>
    <row r="4882" spans="2:3">
      <c r="B4882" s="0"/>
      <c r="C4882" s="0"/>
    </row>
    <row r="4883" spans="2:3">
      <c r="B4883" s="0"/>
      <c r="C4883" s="0"/>
    </row>
    <row r="4884" spans="2:3">
      <c r="B4884" s="0"/>
      <c r="C4884" s="0"/>
    </row>
    <row r="4885" spans="2:3">
      <c r="B4885" s="0"/>
      <c r="C4885" s="0"/>
    </row>
    <row r="4886" spans="2:3">
      <c r="B4886" s="0"/>
      <c r="C4886" s="0"/>
    </row>
    <row r="4887" spans="2:3">
      <c r="B4887" s="0"/>
      <c r="C4887" s="0"/>
    </row>
    <row r="4888" spans="2:3">
      <c r="B4888" s="0"/>
      <c r="C4888" s="0"/>
    </row>
    <row r="4889" spans="2:3">
      <c r="B4889" s="0"/>
      <c r="C4889" s="0"/>
    </row>
    <row r="4890" spans="2:3">
      <c r="B4890" s="0"/>
      <c r="C4890" s="0"/>
    </row>
    <row r="4891" spans="2:3">
      <c r="B4891" s="0"/>
      <c r="C4891" s="0"/>
    </row>
    <row r="4892" spans="2:3">
      <c r="B4892" s="0"/>
      <c r="C4892" s="0"/>
    </row>
    <row r="4893" spans="2:3">
      <c r="B4893" s="0"/>
      <c r="C4893" s="0"/>
    </row>
    <row r="4894" spans="2:3">
      <c r="B4894" s="0"/>
      <c r="C4894" s="0"/>
    </row>
    <row r="4895" spans="2:3">
      <c r="B4895" s="0"/>
      <c r="C4895" s="0"/>
    </row>
    <row r="4896" spans="2:3">
      <c r="B4896" s="0"/>
      <c r="C4896" s="0"/>
    </row>
    <row r="4897" spans="2:3">
      <c r="B4897" s="0"/>
      <c r="C4897" s="0"/>
    </row>
    <row r="4898" spans="2:3">
      <c r="B4898" s="0"/>
      <c r="C4898" s="0"/>
    </row>
    <row r="4899" spans="2:3">
      <c r="B4899" s="0"/>
      <c r="C4899" s="0"/>
    </row>
    <row r="4900" spans="2:3">
      <c r="B4900" s="0"/>
      <c r="C4900" s="0"/>
    </row>
    <row r="4901" spans="2:3">
      <c r="B4901" s="0"/>
      <c r="C4901" s="0"/>
    </row>
    <row r="4902" spans="2:3">
      <c r="B4902" s="0"/>
      <c r="C4902" s="0"/>
    </row>
    <row r="4903" spans="2:3">
      <c r="B4903" s="0"/>
      <c r="C4903" s="0"/>
    </row>
    <row r="4904" spans="2:3">
      <c r="B4904" s="0"/>
      <c r="C4904" s="0"/>
    </row>
    <row r="4905" spans="2:3">
      <c r="B4905" s="0"/>
      <c r="C4905" s="0"/>
    </row>
    <row r="4906" spans="2:3">
      <c r="B4906" s="0"/>
      <c r="C4906" s="0"/>
    </row>
    <row r="4907" spans="2:3">
      <c r="B4907" s="0"/>
      <c r="C4907" s="0"/>
    </row>
    <row r="4908" spans="2:3">
      <c r="B4908" s="0"/>
      <c r="C4908" s="0"/>
    </row>
    <row r="4909" spans="2:3">
      <c r="B4909" s="0"/>
      <c r="C4909" s="0"/>
    </row>
    <row r="4910" spans="2:3">
      <c r="B4910" s="0"/>
      <c r="C4910" s="0"/>
    </row>
    <row r="4911" spans="2:3">
      <c r="B4911" s="0"/>
      <c r="C4911" s="0"/>
    </row>
    <row r="4912" spans="2:3">
      <c r="B4912" s="0"/>
      <c r="C4912" s="0"/>
    </row>
    <row r="4913" spans="2:3">
      <c r="B4913" s="0"/>
      <c r="C4913" s="0"/>
    </row>
    <row r="4914" spans="2:3">
      <c r="B4914" s="0"/>
      <c r="C4914" s="0"/>
    </row>
    <row r="4915" spans="2:3">
      <c r="B4915" s="0"/>
      <c r="C4915" s="0"/>
    </row>
    <row r="4916" spans="2:3">
      <c r="B4916" s="0"/>
      <c r="C4916" s="0"/>
    </row>
    <row r="4917" spans="2:3">
      <c r="B4917" s="0"/>
      <c r="C4917" s="0"/>
    </row>
    <row r="4918" spans="2:3">
      <c r="B4918" s="0"/>
      <c r="C4918" s="0"/>
    </row>
    <row r="4919" spans="2:3">
      <c r="B4919" s="0"/>
      <c r="C4919" s="0"/>
    </row>
    <row r="4920" spans="2:3">
      <c r="B4920" s="0"/>
      <c r="C4920" s="0"/>
    </row>
    <row r="4921" spans="2:3">
      <c r="B4921" s="0"/>
      <c r="C4921" s="0"/>
    </row>
    <row r="4922" spans="2:3">
      <c r="B4922" s="0"/>
      <c r="C4922" s="0"/>
    </row>
    <row r="4923" spans="2:3">
      <c r="B4923" s="0"/>
      <c r="C4923" s="0"/>
    </row>
    <row r="4924" spans="2:3">
      <c r="B4924" s="0"/>
      <c r="C4924" s="0"/>
    </row>
    <row r="4925" spans="2:3">
      <c r="B4925" s="0"/>
      <c r="C4925" s="0"/>
    </row>
    <row r="4926" spans="2:3">
      <c r="B4926" s="0"/>
      <c r="C4926" s="0"/>
    </row>
    <row r="4927" spans="2:3">
      <c r="B4927" s="0"/>
      <c r="C4927" s="0"/>
    </row>
    <row r="4928" spans="2:3">
      <c r="B4928" s="0"/>
      <c r="C4928" s="0"/>
    </row>
    <row r="4929" spans="2:3">
      <c r="B4929" s="0"/>
      <c r="C4929" s="0"/>
    </row>
    <row r="4930" spans="2:3">
      <c r="B4930" s="0"/>
      <c r="C4930" s="0"/>
    </row>
    <row r="4931" spans="2:3">
      <c r="B4931" s="0"/>
      <c r="C4931" s="0"/>
    </row>
    <row r="4932" spans="2:3">
      <c r="B4932" s="0"/>
      <c r="C4932" s="0"/>
    </row>
    <row r="4933" spans="2:3">
      <c r="B4933" s="0"/>
      <c r="C4933" s="0"/>
    </row>
    <row r="4934" spans="2:3">
      <c r="B4934" s="0"/>
      <c r="C4934" s="0"/>
    </row>
    <row r="4935" spans="2:3">
      <c r="B4935" s="0"/>
      <c r="C4935" s="0"/>
    </row>
    <row r="4936" spans="2:3">
      <c r="B4936" s="0"/>
      <c r="C4936" s="0"/>
    </row>
    <row r="4937" spans="2:3">
      <c r="B4937" s="0"/>
      <c r="C4937" s="0"/>
    </row>
    <row r="4938" spans="2:3">
      <c r="B4938" s="0"/>
      <c r="C4938" s="0"/>
    </row>
    <row r="4939" spans="2:3">
      <c r="B4939" s="0"/>
      <c r="C4939" s="0"/>
    </row>
    <row r="4940" spans="2:3">
      <c r="B4940" s="0"/>
      <c r="C4940" s="0"/>
    </row>
    <row r="4941" spans="2:3">
      <c r="B4941" s="0"/>
      <c r="C4941" s="0"/>
    </row>
    <row r="4942" spans="2:3">
      <c r="B4942" s="0"/>
      <c r="C4942" s="0"/>
    </row>
    <row r="4943" spans="2:3">
      <c r="B4943" s="0"/>
      <c r="C4943" s="0"/>
    </row>
    <row r="4944" spans="2:3">
      <c r="B4944" s="0"/>
      <c r="C4944" s="0"/>
    </row>
    <row r="4945" spans="2:3">
      <c r="B4945" s="0"/>
      <c r="C4945" s="0"/>
    </row>
    <row r="4946" spans="2:3">
      <c r="B4946" s="0"/>
      <c r="C4946" s="0"/>
    </row>
    <row r="4947" spans="2:3">
      <c r="B4947" s="0"/>
      <c r="C4947" s="0"/>
    </row>
    <row r="4948" spans="2:3">
      <c r="B4948" s="0"/>
      <c r="C4948" s="0"/>
    </row>
    <row r="4949" spans="2:3">
      <c r="B4949" s="0"/>
      <c r="C4949" s="0"/>
    </row>
    <row r="4950" spans="2:3">
      <c r="B4950" s="0"/>
      <c r="C4950" s="0"/>
    </row>
    <row r="4951" spans="2:3">
      <c r="B4951" s="0"/>
      <c r="C4951" s="0"/>
    </row>
    <row r="4952" spans="2:3">
      <c r="B4952" s="0"/>
      <c r="C4952" s="0"/>
    </row>
    <row r="4953" spans="2:3">
      <c r="B4953" s="0"/>
      <c r="C4953" s="0"/>
    </row>
    <row r="4954" spans="2:3">
      <c r="B4954" s="0"/>
      <c r="C4954" s="0"/>
    </row>
    <row r="4955" spans="2:3">
      <c r="B4955" s="0"/>
      <c r="C4955" s="0"/>
    </row>
    <row r="4956" spans="2:3">
      <c r="B4956" s="0"/>
      <c r="C4956" s="0"/>
    </row>
    <row r="4957" spans="2:3">
      <c r="B4957" s="0"/>
      <c r="C4957" s="0"/>
    </row>
    <row r="4958" spans="2:3">
      <c r="B4958" s="0"/>
      <c r="C4958" s="0"/>
    </row>
    <row r="4959" spans="2:3">
      <c r="B4959" s="0"/>
      <c r="C4959" s="0"/>
    </row>
    <row r="4960" spans="2:3">
      <c r="B4960" s="0"/>
      <c r="C4960" s="0"/>
    </row>
    <row r="4961" spans="2:3">
      <c r="B4961" s="0"/>
      <c r="C4961" s="0"/>
    </row>
    <row r="4962" spans="2:3">
      <c r="B4962" s="0"/>
      <c r="C4962" s="0"/>
    </row>
    <row r="4963" spans="2:3">
      <c r="B4963" s="0"/>
      <c r="C4963" s="0"/>
    </row>
    <row r="4964" spans="2:3">
      <c r="B4964" s="0"/>
      <c r="C4964" s="0"/>
    </row>
    <row r="4965" spans="2:3">
      <c r="B4965" s="0"/>
      <c r="C4965" s="0"/>
    </row>
    <row r="4966" spans="2:3">
      <c r="B4966" s="0"/>
      <c r="C4966" s="0"/>
    </row>
    <row r="4967" spans="2:3">
      <c r="B4967" s="0"/>
      <c r="C4967" s="0"/>
    </row>
    <row r="4968" spans="2:3">
      <c r="B4968" s="0"/>
      <c r="C4968" s="0"/>
    </row>
    <row r="4969" spans="2:3">
      <c r="B4969" s="0"/>
      <c r="C4969" s="0"/>
    </row>
    <row r="4970" spans="2:3">
      <c r="B4970" s="0"/>
      <c r="C4970" s="0"/>
    </row>
    <row r="4971" spans="2:3">
      <c r="B4971" s="0"/>
      <c r="C4971" s="0"/>
    </row>
    <row r="4972" spans="2:3">
      <c r="B4972" s="0"/>
      <c r="C4972" s="0"/>
    </row>
    <row r="4973" spans="2:3">
      <c r="B4973" s="0"/>
      <c r="C4973" s="0"/>
    </row>
    <row r="4974" spans="2:3">
      <c r="B4974" s="0"/>
      <c r="C4974" s="0"/>
    </row>
    <row r="4975" spans="2:3">
      <c r="B4975" s="0"/>
      <c r="C4975" s="0"/>
    </row>
    <row r="4976" spans="2:3">
      <c r="B4976" s="0"/>
      <c r="C4976" s="0"/>
    </row>
    <row r="4977" spans="2:3">
      <c r="B4977" s="0"/>
      <c r="C4977" s="0"/>
    </row>
    <row r="4978" spans="2:3">
      <c r="B4978" s="0"/>
      <c r="C4978" s="0"/>
    </row>
    <row r="4979" spans="2:3">
      <c r="B4979" s="0"/>
      <c r="C4979" s="0"/>
    </row>
    <row r="4980" spans="2:3">
      <c r="B4980" s="0"/>
      <c r="C4980" s="0"/>
    </row>
    <row r="4981" spans="2:3">
      <c r="B4981" s="0"/>
      <c r="C4981" s="0"/>
    </row>
    <row r="4982" spans="2:3">
      <c r="B4982" s="0"/>
      <c r="C4982" s="0"/>
    </row>
    <row r="4983" spans="2:3">
      <c r="B4983" s="0"/>
      <c r="C4983" s="0"/>
    </row>
    <row r="4984" spans="2:3">
      <c r="B4984" s="0"/>
      <c r="C4984" s="0"/>
    </row>
    <row r="4985" spans="2:3">
      <c r="B4985" s="0"/>
      <c r="C4985" s="0"/>
    </row>
    <row r="4986" spans="2:3">
      <c r="B4986" s="0"/>
      <c r="C4986" s="0"/>
    </row>
    <row r="4987" spans="2:3">
      <c r="B4987" s="0"/>
      <c r="C4987" s="0"/>
    </row>
    <row r="4988" spans="2:3">
      <c r="B4988" s="0"/>
      <c r="C4988" s="0"/>
    </row>
    <row r="4989" spans="2:3">
      <c r="B4989" s="0"/>
      <c r="C4989" s="0"/>
    </row>
    <row r="4990" spans="2:3">
      <c r="B4990" s="0"/>
      <c r="C4990" s="0"/>
    </row>
    <row r="4991" spans="2:3">
      <c r="B4991" s="0"/>
      <c r="C4991" s="0"/>
    </row>
    <row r="4992" spans="2:3">
      <c r="B4992" s="0"/>
      <c r="C4992" s="0"/>
    </row>
    <row r="4993" spans="2:3">
      <c r="B4993" s="0"/>
      <c r="C4993" s="0"/>
    </row>
    <row r="4994" spans="2:3">
      <c r="B4994" s="0"/>
      <c r="C4994" s="0"/>
    </row>
    <row r="4995" spans="2:3">
      <c r="B4995" s="0"/>
      <c r="C4995" s="0"/>
    </row>
    <row r="4996" spans="2:3">
      <c r="B4996" s="0"/>
      <c r="C4996" s="0"/>
    </row>
    <row r="4997" spans="2:3">
      <c r="B4997" s="0"/>
      <c r="C4997" s="0"/>
    </row>
    <row r="4998" spans="2:3">
      <c r="B4998" s="0"/>
      <c r="C4998" s="0"/>
    </row>
    <row r="4999" spans="2:3">
      <c r="B4999" s="0"/>
      <c r="C4999" s="0"/>
    </row>
    <row r="5000" spans="2:3">
      <c r="B5000" s="0"/>
      <c r="C5000" s="0"/>
    </row>
    <row r="5001" spans="2:3">
      <c r="B5001" s="0"/>
      <c r="C5001" s="0"/>
    </row>
    <row r="5002" spans="2:3">
      <c r="B5002" s="0"/>
      <c r="C5002" s="0"/>
    </row>
    <row r="5003" spans="2:3">
      <c r="B5003" s="0"/>
      <c r="C5003" s="0"/>
    </row>
    <row r="5004" spans="2:3">
      <c r="B5004" s="0"/>
      <c r="C5004" s="0"/>
    </row>
    <row r="5005" spans="2:3">
      <c r="B5005" s="0"/>
      <c r="C5005" s="0"/>
    </row>
    <row r="5006" spans="2:3">
      <c r="B5006" s="0"/>
      <c r="C5006" s="0"/>
    </row>
    <row r="5007" spans="2:3">
      <c r="B5007" s="0"/>
      <c r="C5007" s="0"/>
    </row>
    <row r="5008" spans="2:3">
      <c r="B5008" s="0"/>
      <c r="C5008" s="0"/>
    </row>
    <row r="5009" spans="2:3">
      <c r="B5009" s="0"/>
      <c r="C5009" s="0"/>
    </row>
    <row r="5010" spans="2:3">
      <c r="B5010" s="0"/>
      <c r="C5010" s="0"/>
    </row>
    <row r="5011" spans="2:3">
      <c r="B5011" s="0"/>
      <c r="C5011" s="0"/>
    </row>
    <row r="5012" spans="2:3">
      <c r="B5012" s="0"/>
      <c r="C5012" s="0"/>
    </row>
    <row r="5013" spans="2:3">
      <c r="B5013" s="0"/>
      <c r="C5013" s="0"/>
    </row>
    <row r="5014" spans="2:3">
      <c r="B5014" s="0"/>
      <c r="C5014" s="0"/>
    </row>
    <row r="5015" spans="2:3">
      <c r="B5015" s="0"/>
      <c r="C5015" s="0"/>
    </row>
    <row r="5016" spans="2:3">
      <c r="B5016" s="0"/>
      <c r="C5016" s="0"/>
    </row>
    <row r="5017" spans="2:3">
      <c r="B5017" s="0"/>
      <c r="C5017" s="0"/>
    </row>
    <row r="5018" spans="2:3">
      <c r="B5018" s="0"/>
      <c r="C5018" s="0"/>
    </row>
    <row r="5019" spans="2:3">
      <c r="B5019" s="0"/>
      <c r="C5019" s="0"/>
    </row>
    <row r="5020" spans="2:3">
      <c r="B5020" s="0"/>
      <c r="C5020" s="0"/>
    </row>
    <row r="5021" spans="2:3">
      <c r="B5021" s="0"/>
      <c r="C5021" s="0"/>
    </row>
    <row r="5022" spans="2:3">
      <c r="B5022" s="0"/>
      <c r="C5022" s="0"/>
    </row>
    <row r="5023" spans="2:3">
      <c r="B5023" s="0"/>
      <c r="C5023" s="0"/>
    </row>
    <row r="5024" spans="2:3">
      <c r="B5024" s="0"/>
      <c r="C5024" s="0"/>
    </row>
    <row r="5025" spans="2:3">
      <c r="B5025" s="0"/>
      <c r="C5025" s="0"/>
    </row>
    <row r="5026" spans="2:3">
      <c r="B5026" s="0"/>
      <c r="C5026" s="0"/>
    </row>
    <row r="5027" spans="2:3">
      <c r="B5027" s="0"/>
      <c r="C5027" s="0"/>
    </row>
    <row r="5028" spans="2:3">
      <c r="B5028" s="0"/>
      <c r="C5028" s="0"/>
    </row>
    <row r="5029" spans="2:3">
      <c r="B5029" s="0"/>
      <c r="C5029" s="0"/>
    </row>
    <row r="5030" spans="2:3">
      <c r="B5030" s="0"/>
      <c r="C5030" s="0"/>
    </row>
    <row r="5031" spans="2:3">
      <c r="B5031" s="0"/>
      <c r="C5031" s="0"/>
    </row>
    <row r="5032" spans="2:3">
      <c r="B5032" s="0"/>
      <c r="C5032" s="0"/>
    </row>
    <row r="5033" spans="2:3">
      <c r="B5033" s="0"/>
      <c r="C5033" s="0"/>
    </row>
    <row r="5034" spans="2:3">
      <c r="B5034" s="0"/>
      <c r="C5034" s="0"/>
    </row>
    <row r="5035" spans="2:3">
      <c r="B5035" s="0"/>
      <c r="C5035" s="0"/>
    </row>
    <row r="5036" spans="2:3">
      <c r="B5036" s="0"/>
      <c r="C5036" s="0"/>
    </row>
    <row r="5037" spans="2:3">
      <c r="B5037" s="0"/>
      <c r="C5037" s="0"/>
    </row>
    <row r="5038" spans="2:3">
      <c r="B5038" s="0"/>
      <c r="C5038" s="0"/>
    </row>
    <row r="5039" spans="2:3">
      <c r="B5039" s="0"/>
      <c r="C5039" s="0"/>
    </row>
    <row r="5040" spans="2:3">
      <c r="B5040" s="0"/>
      <c r="C5040" s="0"/>
    </row>
    <row r="5041" spans="2:3">
      <c r="B5041" s="0"/>
      <c r="C5041" s="0"/>
    </row>
    <row r="5042" spans="2:3">
      <c r="B5042" s="0"/>
      <c r="C5042" s="0"/>
    </row>
    <row r="5043" spans="2:3">
      <c r="B5043" s="0"/>
      <c r="C5043" s="0"/>
    </row>
    <row r="5044" spans="2:3">
      <c r="B5044" s="0"/>
      <c r="C5044" s="0"/>
    </row>
    <row r="5045" spans="2:3">
      <c r="B5045" s="0"/>
      <c r="C5045" s="0"/>
    </row>
    <row r="5046" spans="2:3">
      <c r="B5046" s="0"/>
      <c r="C5046" s="0"/>
    </row>
    <row r="5047" spans="2:3">
      <c r="B5047" s="0"/>
      <c r="C5047" s="0"/>
    </row>
    <row r="5048" spans="2:3">
      <c r="B5048" s="0"/>
      <c r="C5048" s="0"/>
    </row>
    <row r="5049" spans="2:3">
      <c r="B5049" s="0"/>
      <c r="C5049" s="0"/>
    </row>
    <row r="5050" spans="2:3">
      <c r="B5050" s="0"/>
      <c r="C5050" s="0"/>
    </row>
    <row r="5051" spans="2:3">
      <c r="B5051" s="0"/>
      <c r="C5051" s="0"/>
    </row>
    <row r="5052" spans="2:3">
      <c r="B5052" s="0"/>
      <c r="C5052" s="0"/>
    </row>
    <row r="5053" spans="2:3">
      <c r="B5053" s="0"/>
      <c r="C5053" s="0"/>
    </row>
    <row r="5054" spans="2:3">
      <c r="B5054" s="0"/>
      <c r="C5054" s="0"/>
    </row>
    <row r="5055" spans="2:3">
      <c r="B5055" s="0"/>
      <c r="C5055" s="0"/>
    </row>
    <row r="5056" spans="2:3">
      <c r="B5056" s="0"/>
      <c r="C5056" s="0"/>
    </row>
    <row r="5057" spans="2:3">
      <c r="B5057" s="0"/>
      <c r="C5057" s="0"/>
    </row>
    <row r="5058" spans="2:3">
      <c r="B5058" s="0"/>
      <c r="C5058" s="0"/>
    </row>
    <row r="5059" spans="2:3">
      <c r="B5059" s="0"/>
      <c r="C5059" s="0"/>
    </row>
    <row r="5060" spans="2:3">
      <c r="B5060" s="0"/>
      <c r="C5060" s="0"/>
    </row>
    <row r="5061" spans="2:3">
      <c r="B5061" s="0"/>
      <c r="C5061" s="0"/>
    </row>
    <row r="5062" spans="2:3">
      <c r="B5062" s="0"/>
      <c r="C5062" s="0"/>
    </row>
    <row r="5063" spans="2:3">
      <c r="B5063" s="0"/>
      <c r="C5063" s="0"/>
    </row>
    <row r="5064" spans="2:3">
      <c r="B5064" s="0"/>
      <c r="C5064" s="0"/>
    </row>
    <row r="5065" spans="2:3">
      <c r="B5065" s="0"/>
      <c r="C5065" s="0"/>
    </row>
    <row r="5066" spans="2:3">
      <c r="B5066" s="0"/>
      <c r="C5066" s="0"/>
    </row>
    <row r="5067" spans="2:3">
      <c r="B5067" s="0"/>
      <c r="C5067" s="0"/>
    </row>
    <row r="5068" spans="2:3">
      <c r="B5068" s="0"/>
      <c r="C5068" s="0"/>
    </row>
    <row r="5069" spans="2:3">
      <c r="B5069" s="0"/>
      <c r="C5069" s="0"/>
    </row>
    <row r="5070" spans="2:3">
      <c r="B5070" s="0"/>
      <c r="C5070" s="0"/>
    </row>
    <row r="5071" spans="2:3">
      <c r="B5071" s="0"/>
      <c r="C5071" s="0"/>
    </row>
    <row r="5072" spans="2:3">
      <c r="B5072" s="0"/>
      <c r="C5072" s="0"/>
    </row>
    <row r="5073" spans="2:3">
      <c r="B5073" s="0"/>
      <c r="C5073" s="0"/>
    </row>
    <row r="5074" spans="2:3">
      <c r="B5074" s="0"/>
      <c r="C5074" s="0"/>
    </row>
    <row r="5075" spans="2:3">
      <c r="B5075" s="0"/>
      <c r="C5075" s="0"/>
    </row>
    <row r="5076" spans="2:3">
      <c r="B5076" s="0"/>
      <c r="C5076" s="0"/>
    </row>
    <row r="5077" spans="2:3">
      <c r="B5077" s="0"/>
      <c r="C5077" s="0"/>
    </row>
    <row r="5078" spans="2:3">
      <c r="B5078" s="0"/>
      <c r="C5078" s="0"/>
    </row>
    <row r="5079" spans="2:3">
      <c r="B5079" s="0"/>
      <c r="C5079" s="0"/>
    </row>
    <row r="5080" spans="2:3">
      <c r="B5080" s="0"/>
      <c r="C5080" s="0"/>
    </row>
    <row r="5081" spans="2:3">
      <c r="B5081" s="0"/>
      <c r="C5081" s="0"/>
    </row>
    <row r="5082" spans="2:3">
      <c r="B5082" s="0"/>
      <c r="C5082" s="0"/>
    </row>
    <row r="5083" spans="2:3">
      <c r="B5083" s="0"/>
      <c r="C5083" s="0"/>
    </row>
    <row r="5084" spans="2:3">
      <c r="B5084" s="0"/>
      <c r="C5084" s="0"/>
    </row>
    <row r="5085" spans="2:3">
      <c r="B5085" s="0"/>
      <c r="C5085" s="0"/>
    </row>
    <row r="5086" spans="2:3">
      <c r="B5086" s="0"/>
      <c r="C5086" s="0"/>
    </row>
    <row r="5087" spans="2:3">
      <c r="B5087" s="0"/>
      <c r="C5087" s="0"/>
    </row>
    <row r="5088" spans="2:3">
      <c r="B5088" s="0"/>
      <c r="C5088" s="0"/>
    </row>
    <row r="5089" spans="2:3">
      <c r="B5089" s="0"/>
      <c r="C5089" s="0"/>
    </row>
    <row r="5090" spans="2:3">
      <c r="B5090" s="0"/>
      <c r="C5090" s="0"/>
    </row>
    <row r="5091" spans="2:3">
      <c r="B5091" s="0"/>
      <c r="C5091" s="0"/>
    </row>
    <row r="5092" spans="2:3">
      <c r="B5092" s="0"/>
      <c r="C5092" s="0"/>
    </row>
    <row r="5093" spans="2:3">
      <c r="B5093" s="0"/>
      <c r="C5093" s="0"/>
    </row>
    <row r="5094" spans="2:3">
      <c r="B5094" s="0"/>
      <c r="C5094" s="0"/>
    </row>
    <row r="5095" spans="2:3">
      <c r="B5095" s="0"/>
      <c r="C5095" s="0"/>
    </row>
    <row r="5096" spans="2:3">
      <c r="B5096" s="0"/>
      <c r="C5096" s="0"/>
    </row>
    <row r="5097" spans="2:3">
      <c r="B5097" s="0"/>
      <c r="C5097" s="0"/>
    </row>
    <row r="5098" spans="2:3">
      <c r="B5098" s="0"/>
      <c r="C5098" s="0"/>
    </row>
    <row r="5099" spans="2:3">
      <c r="B5099" s="0"/>
      <c r="C5099" s="0"/>
    </row>
    <row r="5100" spans="2:3">
      <c r="B5100" s="0"/>
      <c r="C5100" s="0"/>
    </row>
    <row r="5101" spans="2:3">
      <c r="B5101" s="0"/>
      <c r="C5101" s="0"/>
    </row>
    <row r="5102" spans="2:3">
      <c r="B5102" s="0"/>
      <c r="C5102" s="0"/>
    </row>
    <row r="5103" spans="2:3">
      <c r="B5103" s="0"/>
      <c r="C5103" s="0"/>
    </row>
    <row r="5104" spans="2:3">
      <c r="B5104" s="0"/>
      <c r="C5104" s="0"/>
    </row>
    <row r="5105" spans="2:3">
      <c r="B5105" s="0"/>
      <c r="C5105" s="0"/>
    </row>
    <row r="5106" spans="2:3">
      <c r="B5106" s="0"/>
      <c r="C5106" s="0"/>
    </row>
    <row r="5107" spans="2:3">
      <c r="B5107" s="0"/>
      <c r="C5107" s="0"/>
    </row>
    <row r="5108" spans="2:3">
      <c r="B5108" s="0"/>
      <c r="C5108" s="0"/>
    </row>
    <row r="5109" spans="2:3">
      <c r="B5109" s="0"/>
      <c r="C5109" s="0"/>
    </row>
    <row r="5110" spans="2:3">
      <c r="B5110" s="0"/>
      <c r="C5110" s="0"/>
    </row>
    <row r="5111" spans="2:3">
      <c r="B5111" s="0"/>
      <c r="C5111" s="0"/>
    </row>
    <row r="5112" spans="2:3">
      <c r="B5112" s="0"/>
      <c r="C5112" s="0"/>
    </row>
    <row r="5113" spans="2:3">
      <c r="B5113" s="0"/>
      <c r="C5113" s="0"/>
    </row>
    <row r="5114" spans="2:3">
      <c r="B5114" s="0"/>
      <c r="C5114" s="0"/>
    </row>
    <row r="5115" spans="2:3">
      <c r="B5115" s="0"/>
      <c r="C5115" s="0"/>
    </row>
    <row r="5116" spans="2:3">
      <c r="B5116" s="0"/>
      <c r="C5116" s="0"/>
    </row>
    <row r="5117" spans="2:3">
      <c r="B5117" s="0"/>
      <c r="C5117" s="0"/>
    </row>
    <row r="5118" spans="2:3">
      <c r="B5118" s="0"/>
      <c r="C5118" s="0"/>
    </row>
    <row r="5119" spans="2:3">
      <c r="B5119" s="0"/>
      <c r="C5119" s="0"/>
    </row>
    <row r="5120" spans="2:3">
      <c r="B5120" s="0"/>
      <c r="C5120" s="0"/>
    </row>
    <row r="5121" spans="2:3">
      <c r="B5121" s="0"/>
      <c r="C5121" s="0"/>
    </row>
    <row r="5122" spans="2:3">
      <c r="B5122" s="0"/>
      <c r="C5122" s="0"/>
    </row>
    <row r="5123" spans="2:3">
      <c r="B5123" s="0"/>
      <c r="C5123" s="0"/>
    </row>
    <row r="5124" spans="2:3">
      <c r="B5124" s="0"/>
      <c r="C5124" s="0"/>
    </row>
    <row r="5125" spans="2:3">
      <c r="B5125" s="0"/>
      <c r="C5125" s="0"/>
    </row>
    <row r="5126" spans="2:3">
      <c r="B5126" s="0"/>
      <c r="C5126" s="0"/>
    </row>
    <row r="5127" spans="2:3">
      <c r="B5127" s="0"/>
      <c r="C5127" s="0"/>
    </row>
    <row r="5128" spans="2:3">
      <c r="B5128" s="0"/>
      <c r="C5128" s="0"/>
    </row>
    <row r="5129" spans="2:3">
      <c r="B5129" s="0"/>
      <c r="C5129" s="0"/>
    </row>
    <row r="5130" spans="2:3">
      <c r="B5130" s="0"/>
      <c r="C5130" s="0"/>
    </row>
    <row r="5131" spans="2:3">
      <c r="B5131" s="0"/>
      <c r="C5131" s="0"/>
    </row>
    <row r="5132" spans="2:3">
      <c r="B5132" s="0"/>
      <c r="C5132" s="0"/>
    </row>
    <row r="5133" spans="2:3">
      <c r="B5133" s="0"/>
      <c r="C5133" s="0"/>
    </row>
    <row r="5134" spans="2:3">
      <c r="B5134" s="0"/>
      <c r="C5134" s="0"/>
    </row>
    <row r="5135" spans="2:3">
      <c r="B5135" s="0"/>
      <c r="C5135" s="0"/>
    </row>
    <row r="5136" spans="2:3">
      <c r="B5136" s="0"/>
      <c r="C5136" s="0"/>
    </row>
    <row r="5137" spans="2:3">
      <c r="B5137" s="0"/>
      <c r="C5137" s="0"/>
    </row>
    <row r="5138" spans="2:3">
      <c r="B5138" s="0"/>
      <c r="C5138" s="0"/>
    </row>
    <row r="5139" spans="2:3">
      <c r="B5139" s="0"/>
      <c r="C5139" s="0"/>
    </row>
    <row r="5140" spans="2:3">
      <c r="B5140" s="0"/>
      <c r="C5140" s="0"/>
    </row>
    <row r="5141" spans="2:3">
      <c r="B5141" s="0"/>
      <c r="C5141" s="0"/>
    </row>
    <row r="5142" spans="2:3">
      <c r="B5142" s="0"/>
      <c r="C5142" s="0"/>
    </row>
    <row r="5143" spans="2:3">
      <c r="B5143" s="0"/>
      <c r="C5143" s="0"/>
    </row>
    <row r="5144" spans="2:3">
      <c r="B5144" s="0"/>
      <c r="C5144" s="0"/>
    </row>
    <row r="5145" spans="2:3">
      <c r="B5145" s="0"/>
      <c r="C5145" s="0"/>
    </row>
    <row r="5146" spans="2:3">
      <c r="B5146" s="0"/>
      <c r="C5146" s="0"/>
    </row>
    <row r="5147" spans="2:3">
      <c r="B5147" s="0"/>
      <c r="C5147" s="0"/>
    </row>
    <row r="5148" spans="2:3">
      <c r="B5148" s="0"/>
      <c r="C5148" s="0"/>
    </row>
    <row r="5149" spans="2:3">
      <c r="B5149" s="0"/>
      <c r="C5149" s="0"/>
    </row>
    <row r="5150" spans="2:3">
      <c r="B5150" s="0"/>
      <c r="C5150" s="0"/>
    </row>
    <row r="5151" spans="2:3">
      <c r="B5151" s="0"/>
      <c r="C5151" s="0"/>
    </row>
    <row r="5152" spans="2:3">
      <c r="B5152" s="0"/>
      <c r="C5152" s="0"/>
    </row>
    <row r="5153" spans="2:3">
      <c r="B5153" s="0"/>
      <c r="C5153" s="0"/>
    </row>
    <row r="5154" spans="2:3">
      <c r="B5154" s="0"/>
      <c r="C5154" s="0"/>
    </row>
    <row r="5155" spans="2:3">
      <c r="B5155" s="0"/>
      <c r="C5155" s="0"/>
    </row>
    <row r="5156" spans="2:3">
      <c r="B5156" s="0"/>
      <c r="C5156" s="0"/>
    </row>
    <row r="5157" spans="2:3">
      <c r="B5157" s="0"/>
      <c r="C5157" s="0"/>
    </row>
    <row r="5158" spans="2:3">
      <c r="B5158" s="0"/>
      <c r="C5158" s="0"/>
    </row>
    <row r="5159" spans="2:3">
      <c r="B5159" s="0"/>
      <c r="C5159" s="0"/>
    </row>
    <row r="5160" spans="2:3">
      <c r="B5160" s="0"/>
      <c r="C5160" s="0"/>
    </row>
    <row r="5161" spans="2:3">
      <c r="B5161" s="0"/>
      <c r="C5161" s="0"/>
    </row>
    <row r="5162" spans="2:3">
      <c r="B5162" s="0"/>
      <c r="C5162" s="0"/>
    </row>
    <row r="5163" spans="2:3">
      <c r="B5163" s="0"/>
      <c r="C5163" s="0"/>
    </row>
    <row r="5164" spans="2:3">
      <c r="B5164" s="0"/>
      <c r="C5164" s="0"/>
    </row>
    <row r="5165" spans="2:3">
      <c r="B5165" s="0"/>
      <c r="C5165" s="0"/>
    </row>
    <row r="5166" spans="2:3">
      <c r="B5166" s="0"/>
      <c r="C5166" s="0"/>
    </row>
    <row r="5167" spans="2:3">
      <c r="B5167" s="0"/>
      <c r="C5167" s="0"/>
    </row>
    <row r="5168" spans="2:3">
      <c r="B5168" s="0"/>
      <c r="C5168" s="0"/>
    </row>
    <row r="5169" spans="2:3">
      <c r="B5169" s="0"/>
      <c r="C5169" s="0"/>
    </row>
    <row r="5170" spans="2:3">
      <c r="B5170" s="0"/>
      <c r="C5170" s="0"/>
    </row>
    <row r="5171" spans="2:3">
      <c r="B5171" s="0"/>
      <c r="C5171" s="0"/>
    </row>
    <row r="5172" spans="2:3">
      <c r="B5172" s="0"/>
      <c r="C5172" s="0"/>
    </row>
    <row r="5173" spans="2:3">
      <c r="B5173" s="0"/>
      <c r="C5173" s="0"/>
    </row>
    <row r="5174" spans="2:3">
      <c r="B5174" s="0"/>
      <c r="C5174" s="0"/>
    </row>
    <row r="5175" spans="2:3">
      <c r="B5175" s="0"/>
      <c r="C5175" s="0"/>
    </row>
    <row r="5176" spans="2:3">
      <c r="B5176" s="0"/>
      <c r="C5176" s="0"/>
    </row>
    <row r="5177" spans="2:3">
      <c r="B5177" s="0"/>
      <c r="C5177" s="0"/>
    </row>
    <row r="5178" spans="2:3">
      <c r="B5178" s="0"/>
      <c r="C5178" s="0"/>
    </row>
    <row r="5179" spans="2:3">
      <c r="B5179" s="0"/>
      <c r="C5179" s="0"/>
    </row>
    <row r="5180" spans="2:3">
      <c r="B5180" s="0"/>
      <c r="C5180" s="0"/>
    </row>
    <row r="5181" spans="2:3">
      <c r="B5181" s="0"/>
      <c r="C5181" s="0"/>
    </row>
    <row r="5182" spans="2:3">
      <c r="B5182" s="0"/>
      <c r="C5182" s="0"/>
    </row>
    <row r="5183" spans="2:3">
      <c r="B5183" s="0"/>
      <c r="C5183" s="0"/>
    </row>
    <row r="5184" spans="2:3">
      <c r="B5184" s="0"/>
      <c r="C5184" s="0"/>
    </row>
    <row r="5185" spans="2:3">
      <c r="B5185" s="0"/>
      <c r="C5185" s="0"/>
    </row>
    <row r="5186" spans="2:3">
      <c r="B5186" s="0"/>
      <c r="C5186" s="0"/>
    </row>
    <row r="5187" spans="2:3">
      <c r="B5187" s="0"/>
      <c r="C5187" s="0"/>
    </row>
    <row r="5188" spans="2:3">
      <c r="B5188" s="0"/>
      <c r="C5188" s="0"/>
    </row>
    <row r="5189" spans="2:3">
      <c r="B5189" s="0"/>
      <c r="C5189" s="0"/>
    </row>
    <row r="5190" spans="2:3">
      <c r="B5190" s="0"/>
      <c r="C5190" s="0"/>
    </row>
    <row r="5191" spans="2:3">
      <c r="B5191" s="0"/>
      <c r="C5191" s="0"/>
    </row>
    <row r="5192" spans="2:3">
      <c r="B5192" s="0"/>
      <c r="C5192" s="0"/>
    </row>
    <row r="5193" spans="2:3">
      <c r="B5193" s="0"/>
      <c r="C5193" s="0"/>
    </row>
    <row r="5194" spans="2:3">
      <c r="B5194" s="0"/>
      <c r="C5194" s="0"/>
    </row>
    <row r="5195" spans="2:3">
      <c r="B5195" s="0"/>
      <c r="C5195" s="0"/>
    </row>
    <row r="5196" spans="2:3">
      <c r="B5196" s="0"/>
      <c r="C5196" s="0"/>
    </row>
    <row r="5197" spans="2:3">
      <c r="B5197" s="0"/>
      <c r="C5197" s="0"/>
    </row>
    <row r="5198" spans="2:3">
      <c r="B5198" s="0"/>
      <c r="C5198" s="0"/>
    </row>
    <row r="5199" spans="2:3">
      <c r="B5199" s="0"/>
      <c r="C5199" s="0"/>
    </row>
    <row r="5200" spans="2:3">
      <c r="B5200" s="0"/>
      <c r="C5200" s="0"/>
    </row>
    <row r="5201" spans="2:3">
      <c r="B5201" s="0"/>
      <c r="C5201" s="0"/>
    </row>
    <row r="5202" spans="2:3">
      <c r="B5202" s="0"/>
      <c r="C5202" s="0"/>
    </row>
    <row r="5203" spans="2:3">
      <c r="B5203" s="0"/>
      <c r="C5203" s="0"/>
    </row>
    <row r="5204" spans="2:3">
      <c r="B5204" s="0"/>
      <c r="C5204" s="0"/>
    </row>
    <row r="5205" spans="2:3">
      <c r="B5205" s="0"/>
      <c r="C5205" s="0"/>
    </row>
    <row r="5206" spans="2:3">
      <c r="B5206" s="0"/>
      <c r="C5206" s="0"/>
    </row>
    <row r="5207" spans="2:3">
      <c r="B5207" s="0"/>
      <c r="C5207" s="0"/>
    </row>
    <row r="5208" spans="2:3">
      <c r="B5208" s="0"/>
      <c r="C5208" s="0"/>
    </row>
    <row r="5209" spans="2:3">
      <c r="B5209" s="0"/>
      <c r="C5209" s="0"/>
    </row>
    <row r="5210" spans="2:3">
      <c r="B5210" s="0"/>
      <c r="C5210" s="0"/>
    </row>
    <row r="5211" spans="2:3">
      <c r="B5211" s="0"/>
      <c r="C5211" s="0"/>
    </row>
    <row r="5212" spans="2:3">
      <c r="B5212" s="0"/>
      <c r="C5212" s="0"/>
    </row>
    <row r="5213" spans="2:3">
      <c r="B5213" s="0"/>
      <c r="C5213" s="0"/>
    </row>
    <row r="5214" spans="2:3">
      <c r="B5214" s="0"/>
      <c r="C5214" s="0"/>
    </row>
    <row r="5215" spans="2:3">
      <c r="B5215" s="0"/>
      <c r="C5215" s="0"/>
    </row>
    <row r="5216" spans="2:3">
      <c r="B5216" s="0"/>
      <c r="C5216" s="0"/>
    </row>
    <row r="5217" spans="2:3">
      <c r="B5217" s="0"/>
      <c r="C5217" s="0"/>
    </row>
    <row r="5218" spans="2:3">
      <c r="B5218" s="0"/>
      <c r="C5218" s="0"/>
    </row>
    <row r="5219" spans="2:3">
      <c r="B5219" s="0"/>
      <c r="C5219" s="0"/>
    </row>
    <row r="5220" spans="2:3">
      <c r="B5220" s="0"/>
      <c r="C5220" s="0"/>
    </row>
    <row r="5221" spans="2:3">
      <c r="B5221" s="0"/>
      <c r="C5221" s="0"/>
    </row>
    <row r="5222" spans="2:3">
      <c r="B5222" s="0"/>
      <c r="C5222" s="0"/>
    </row>
    <row r="5223" spans="2:3">
      <c r="B5223" s="0"/>
      <c r="C5223" s="0"/>
    </row>
    <row r="5224" spans="2:3">
      <c r="B5224" s="0"/>
      <c r="C5224" s="0"/>
    </row>
    <row r="5225" spans="2:3">
      <c r="B5225" s="0"/>
      <c r="C5225" s="0"/>
    </row>
    <row r="5226" spans="2:3">
      <c r="B5226" s="0"/>
      <c r="C5226" s="0"/>
    </row>
    <row r="5227" spans="2:3">
      <c r="B5227" s="0"/>
      <c r="C5227" s="0"/>
    </row>
    <row r="5228" spans="2:3">
      <c r="B5228" s="0"/>
      <c r="C5228" s="0"/>
    </row>
    <row r="5229" spans="2:3">
      <c r="B5229" s="0"/>
      <c r="C5229" s="0"/>
    </row>
    <row r="5230" spans="2:3">
      <c r="B5230" s="0"/>
      <c r="C5230" s="0"/>
    </row>
    <row r="5231" spans="2:3">
      <c r="B5231" s="0"/>
      <c r="C5231" s="0"/>
    </row>
    <row r="5232" spans="2:3">
      <c r="B5232" s="0"/>
      <c r="C5232" s="0"/>
    </row>
    <row r="5233" spans="2:3">
      <c r="B5233" s="0"/>
      <c r="C5233" s="0"/>
    </row>
    <row r="5234" spans="2:3">
      <c r="B5234" s="0"/>
      <c r="C5234" s="0"/>
    </row>
    <row r="5235" spans="2:3">
      <c r="B5235" s="0"/>
      <c r="C5235" s="0"/>
    </row>
    <row r="5236" spans="2:3">
      <c r="B5236" s="0"/>
      <c r="C5236" s="0"/>
    </row>
    <row r="5237" spans="2:3">
      <c r="B5237" s="0"/>
      <c r="C5237" s="0"/>
    </row>
    <row r="5238" spans="2:3">
      <c r="B5238" s="0"/>
      <c r="C5238" s="0"/>
    </row>
    <row r="5239" spans="2:3">
      <c r="B5239" s="0"/>
      <c r="C5239" s="0"/>
    </row>
    <row r="5240" spans="2:3">
      <c r="B5240" s="0"/>
      <c r="C5240" s="0"/>
    </row>
    <row r="5241" spans="2:3">
      <c r="B5241" s="0"/>
      <c r="C5241" s="0"/>
    </row>
    <row r="5242" spans="2:3">
      <c r="B5242" s="0"/>
      <c r="C5242" s="0"/>
    </row>
    <row r="5243" spans="2:3">
      <c r="B5243" s="0"/>
      <c r="C5243" s="0"/>
    </row>
    <row r="5244" spans="2:3">
      <c r="B5244" s="0"/>
      <c r="C5244" s="0"/>
    </row>
    <row r="5245" spans="2:3">
      <c r="B5245" s="0"/>
      <c r="C5245" s="0"/>
    </row>
    <row r="5246" spans="2:3">
      <c r="B5246" s="0"/>
      <c r="C5246" s="0"/>
    </row>
    <row r="5247" spans="2:3">
      <c r="B5247" s="0"/>
      <c r="C5247" s="0"/>
    </row>
    <row r="5248" spans="2:3">
      <c r="B5248" s="0"/>
      <c r="C5248" s="0"/>
    </row>
    <row r="5249" spans="2:3">
      <c r="B5249" s="0"/>
      <c r="C5249" s="0"/>
    </row>
    <row r="5250" spans="2:3">
      <c r="B5250" s="0"/>
      <c r="C5250" s="0"/>
    </row>
    <row r="5251" spans="2:3">
      <c r="B5251" s="0"/>
      <c r="C5251" s="0"/>
    </row>
    <row r="5252" spans="2:3">
      <c r="B5252" s="0"/>
      <c r="C5252" s="0"/>
    </row>
    <row r="5253" spans="2:3">
      <c r="B5253" s="0"/>
      <c r="C5253" s="0"/>
    </row>
    <row r="5254" spans="2:3">
      <c r="B5254" s="0"/>
      <c r="C5254" s="0"/>
    </row>
    <row r="5255" spans="2:3">
      <c r="B5255" s="0"/>
      <c r="C5255" s="0"/>
    </row>
    <row r="5256" spans="2:3">
      <c r="B5256" s="0"/>
      <c r="C5256" s="0"/>
    </row>
    <row r="5257" spans="2:3">
      <c r="B5257" s="0"/>
      <c r="C5257" s="0"/>
    </row>
    <row r="5258" spans="2:3">
      <c r="B5258" s="0"/>
      <c r="C5258" s="0"/>
    </row>
    <row r="5259" spans="2:3">
      <c r="B5259" s="0"/>
      <c r="C5259" s="0"/>
    </row>
    <row r="5260" spans="2:3">
      <c r="B5260" s="0"/>
      <c r="C5260" s="0"/>
    </row>
    <row r="5261" spans="2:3">
      <c r="B5261" s="0"/>
      <c r="C5261" s="0"/>
    </row>
    <row r="5262" spans="2:3">
      <c r="B5262" s="0"/>
      <c r="C5262" s="0"/>
    </row>
    <row r="5263" spans="2:3">
      <c r="B5263" s="0"/>
      <c r="C5263" s="0"/>
    </row>
    <row r="5264" spans="2:3">
      <c r="B5264" s="0"/>
      <c r="C5264" s="0"/>
    </row>
    <row r="5265" spans="2:3">
      <c r="B5265" s="0"/>
      <c r="C5265" s="0"/>
    </row>
    <row r="5266" spans="2:3">
      <c r="B5266" s="0"/>
      <c r="C5266" s="0"/>
    </row>
    <row r="5267" spans="2:3">
      <c r="B5267" s="0"/>
      <c r="C5267" s="0"/>
    </row>
    <row r="5268" spans="2:3">
      <c r="B5268" s="0"/>
      <c r="C5268" s="0"/>
    </row>
    <row r="5269" spans="2:3">
      <c r="B5269" s="0"/>
      <c r="C5269" s="0"/>
    </row>
    <row r="5270" spans="2:3">
      <c r="B5270" s="0"/>
      <c r="C5270" s="0"/>
    </row>
    <row r="5271" spans="2:3">
      <c r="B5271" s="0"/>
      <c r="C5271" s="0"/>
    </row>
    <row r="5272" spans="2:3">
      <c r="B5272" s="0"/>
      <c r="C5272" s="0"/>
    </row>
    <row r="5273" spans="2:3">
      <c r="B5273" s="0"/>
      <c r="C5273" s="0"/>
    </row>
    <row r="5274" spans="2:3">
      <c r="B5274" s="0"/>
      <c r="C5274" s="0"/>
    </row>
    <row r="5275" spans="2:3">
      <c r="B5275" s="0"/>
      <c r="C5275" s="0"/>
    </row>
    <row r="5276" spans="2:3">
      <c r="B5276" s="0"/>
      <c r="C5276" s="0"/>
    </row>
    <row r="5277" spans="2:3">
      <c r="B5277" s="0"/>
      <c r="C5277" s="0"/>
    </row>
    <row r="5278" spans="2:3">
      <c r="B5278" s="0"/>
      <c r="C5278" s="0"/>
    </row>
    <row r="5279" spans="2:3">
      <c r="B5279" s="0"/>
      <c r="C5279" s="0"/>
    </row>
    <row r="5280" spans="2:3">
      <c r="B5280" s="0"/>
      <c r="C5280" s="0"/>
    </row>
    <row r="5281" spans="2:3">
      <c r="B5281" s="0"/>
      <c r="C5281" s="0"/>
    </row>
    <row r="5282" spans="2:3">
      <c r="B5282" s="0"/>
      <c r="C5282" s="0"/>
    </row>
    <row r="5283" spans="2:3">
      <c r="B5283" s="0"/>
      <c r="C5283" s="0"/>
    </row>
    <row r="5284" spans="2:3">
      <c r="B5284" s="0"/>
      <c r="C5284" s="0"/>
    </row>
    <row r="5285" spans="2:3">
      <c r="B5285" s="0"/>
      <c r="C5285" s="0"/>
    </row>
    <row r="5286" spans="2:3">
      <c r="B5286" s="0"/>
      <c r="C5286" s="0"/>
    </row>
    <row r="5287" spans="2:3">
      <c r="B5287" s="0"/>
      <c r="C5287" s="0"/>
    </row>
    <row r="5288" spans="2:3">
      <c r="B5288" s="0"/>
      <c r="C5288" s="0"/>
    </row>
    <row r="5289" spans="2:3">
      <c r="B5289" s="0"/>
      <c r="C5289" s="0"/>
    </row>
    <row r="5290" spans="2:3">
      <c r="B5290" s="0"/>
      <c r="C5290" s="0"/>
    </row>
    <row r="5291" spans="2:3">
      <c r="B5291" s="0"/>
      <c r="C5291" s="0"/>
    </row>
    <row r="5292" spans="2:3">
      <c r="B5292" s="0"/>
      <c r="C5292" s="0"/>
    </row>
    <row r="5293" spans="2:3">
      <c r="B5293" s="0"/>
      <c r="C5293" s="0"/>
    </row>
    <row r="5294" spans="2:3">
      <c r="B5294" s="0"/>
      <c r="C5294" s="0"/>
    </row>
    <row r="5295" spans="2:3">
      <c r="B5295" s="0"/>
      <c r="C5295" s="0"/>
    </row>
    <row r="5296" spans="2:3">
      <c r="B5296" s="0"/>
      <c r="C5296" s="0"/>
    </row>
    <row r="5297" spans="2:3">
      <c r="B5297" s="0"/>
      <c r="C5297" s="0"/>
    </row>
    <row r="5298" spans="2:3">
      <c r="B5298" s="0"/>
      <c r="C5298" s="0"/>
    </row>
    <row r="5299" spans="2:3">
      <c r="B5299" s="0"/>
      <c r="C5299" s="0"/>
    </row>
    <row r="5300" spans="2:3">
      <c r="B5300" s="0"/>
      <c r="C5300" s="0"/>
    </row>
    <row r="5301" spans="2:3">
      <c r="B5301" s="0"/>
      <c r="C5301" s="0"/>
    </row>
    <row r="5302" spans="2:3">
      <c r="B5302" s="0"/>
      <c r="C5302" s="0"/>
    </row>
    <row r="5303" spans="2:3">
      <c r="B5303" s="0"/>
      <c r="C5303" s="0"/>
    </row>
    <row r="5304" spans="2:3">
      <c r="B5304" s="0"/>
      <c r="C5304" s="0"/>
    </row>
    <row r="5305" spans="2:3">
      <c r="B5305" s="0"/>
      <c r="C5305" s="0"/>
    </row>
    <row r="5306" spans="2:3">
      <c r="B5306" s="0"/>
      <c r="C5306" s="0"/>
    </row>
    <row r="5307" spans="2:3">
      <c r="B5307" s="0"/>
      <c r="C5307" s="0"/>
    </row>
    <row r="5308" spans="2:3">
      <c r="B5308" s="0"/>
      <c r="C5308" s="0"/>
    </row>
    <row r="5309" spans="2:3">
      <c r="B5309" s="0"/>
      <c r="C5309" s="0"/>
    </row>
    <row r="5310" spans="2:3">
      <c r="B5310" s="0"/>
      <c r="C5310" s="0"/>
    </row>
    <row r="5311" spans="2:3">
      <c r="B5311" s="0"/>
      <c r="C5311" s="0"/>
    </row>
    <row r="5312" spans="2:3">
      <c r="B5312" s="0"/>
      <c r="C5312" s="0"/>
    </row>
    <row r="5313" spans="2:3">
      <c r="B5313" s="0"/>
      <c r="C5313" s="0"/>
    </row>
    <row r="5314" spans="2:3">
      <c r="B5314" s="0"/>
      <c r="C5314" s="0"/>
    </row>
    <row r="5315" spans="2:3">
      <c r="B5315" s="0"/>
      <c r="C5315" s="0"/>
    </row>
    <row r="5316" spans="2:3">
      <c r="B5316" s="0"/>
      <c r="C5316" s="0"/>
    </row>
    <row r="5317" spans="2:3">
      <c r="B5317" s="0"/>
      <c r="C5317" s="0"/>
    </row>
    <row r="5318" spans="2:3">
      <c r="B5318" s="0"/>
      <c r="C5318" s="0"/>
    </row>
    <row r="5319" spans="2:3">
      <c r="B5319" s="0"/>
      <c r="C5319" s="0"/>
    </row>
    <row r="5320" spans="2:3">
      <c r="B5320" s="0"/>
      <c r="C5320" s="0"/>
    </row>
    <row r="5321" spans="2:3">
      <c r="B5321" s="0"/>
      <c r="C5321" s="0"/>
    </row>
    <row r="5322" spans="2:3">
      <c r="B5322" s="0"/>
      <c r="C5322" s="0"/>
    </row>
    <row r="5323" spans="2:3">
      <c r="B5323" s="0"/>
      <c r="C5323" s="0"/>
    </row>
    <row r="5324" spans="2:3">
      <c r="B5324" s="0"/>
      <c r="C5324" s="0"/>
    </row>
    <row r="5325" spans="2:3">
      <c r="B5325" s="0"/>
      <c r="C5325" s="0"/>
    </row>
    <row r="5326" spans="2:3">
      <c r="B5326" s="0"/>
      <c r="C5326" s="0"/>
    </row>
    <row r="5327" spans="2:3">
      <c r="B5327" s="0"/>
      <c r="C5327" s="0"/>
    </row>
    <row r="5328" spans="2:3">
      <c r="B5328" s="0"/>
      <c r="C5328" s="0"/>
    </row>
    <row r="5329" spans="2:3">
      <c r="B5329" s="0"/>
      <c r="C5329" s="0"/>
    </row>
    <row r="5330" spans="2:3">
      <c r="B5330" s="0"/>
      <c r="C5330" s="0"/>
    </row>
    <row r="5331" spans="2:3">
      <c r="B5331" s="0"/>
      <c r="C5331" s="0"/>
    </row>
    <row r="5332" spans="2:3">
      <c r="B5332" s="0"/>
      <c r="C5332" s="0"/>
    </row>
    <row r="5333" spans="2:3">
      <c r="B5333" s="0"/>
      <c r="C5333" s="0"/>
    </row>
    <row r="5334" spans="2:3">
      <c r="B5334" s="0"/>
      <c r="C5334" s="0"/>
    </row>
    <row r="5335" spans="2:3">
      <c r="B5335" s="0"/>
      <c r="C5335" s="0"/>
    </row>
    <row r="5336" spans="2:3">
      <c r="B5336" s="0"/>
      <c r="C5336" s="0"/>
    </row>
    <row r="5337" spans="2:3">
      <c r="B5337" s="0"/>
      <c r="C5337" s="0"/>
    </row>
    <row r="5338" spans="2:3">
      <c r="B5338" s="0"/>
      <c r="C5338" s="0"/>
    </row>
    <row r="5339" spans="2:3">
      <c r="B5339" s="0"/>
      <c r="C5339" s="0"/>
    </row>
    <row r="5340" spans="2:3">
      <c r="B5340" s="0"/>
      <c r="C5340" s="0"/>
    </row>
    <row r="5341" spans="2:3">
      <c r="B5341" s="0"/>
      <c r="C5341" s="0"/>
    </row>
    <row r="5342" spans="2:3">
      <c r="B5342" s="0"/>
      <c r="C5342" s="0"/>
    </row>
    <row r="5343" spans="2:3">
      <c r="B5343" s="0"/>
      <c r="C5343" s="0"/>
    </row>
    <row r="5344" spans="2:3">
      <c r="B5344" s="0"/>
      <c r="C5344" s="0"/>
    </row>
    <row r="5345" spans="2:3">
      <c r="B5345" s="0"/>
      <c r="C5345" s="0"/>
    </row>
    <row r="5346" spans="2:3">
      <c r="B5346" s="0"/>
      <c r="C5346" s="0"/>
    </row>
    <row r="5347" spans="2:3">
      <c r="B5347" s="0"/>
      <c r="C5347" s="0"/>
    </row>
    <row r="5348" spans="2:3">
      <c r="B5348" s="0"/>
      <c r="C5348" s="0"/>
    </row>
    <row r="5349" spans="2:3">
      <c r="B5349" s="0"/>
      <c r="C5349" s="0"/>
    </row>
    <row r="5350" spans="2:3">
      <c r="B5350" s="0"/>
      <c r="C5350" s="0"/>
    </row>
    <row r="5351" spans="2:3">
      <c r="B5351" s="0"/>
      <c r="C5351" s="0"/>
    </row>
    <row r="5352" spans="2:3">
      <c r="B5352" s="0"/>
      <c r="C5352" s="0"/>
    </row>
    <row r="5353" spans="2:3">
      <c r="B5353" s="0"/>
      <c r="C5353" s="0"/>
    </row>
    <row r="5354" spans="2:3">
      <c r="B5354" s="0"/>
      <c r="C5354" s="0"/>
    </row>
    <row r="5355" spans="2:3">
      <c r="B5355" s="0"/>
      <c r="C5355" s="0"/>
    </row>
    <row r="5356" spans="2:3">
      <c r="B5356" s="0"/>
      <c r="C5356" s="0"/>
    </row>
    <row r="5357" spans="2:3">
      <c r="B5357" s="0"/>
      <c r="C5357" s="0"/>
    </row>
    <row r="5358" spans="2:3">
      <c r="B5358" s="0"/>
      <c r="C5358" s="0"/>
    </row>
    <row r="5359" spans="2:3">
      <c r="B5359" s="0"/>
      <c r="C5359" s="0"/>
    </row>
    <row r="5360" spans="2:3">
      <c r="B5360" s="0"/>
      <c r="C5360" s="0"/>
    </row>
    <row r="5361" spans="2:3">
      <c r="B5361" s="0"/>
      <c r="C5361" s="0"/>
    </row>
    <row r="5362" spans="2:3">
      <c r="B5362" s="0"/>
      <c r="C5362" s="0"/>
    </row>
    <row r="5363" spans="2:3">
      <c r="B5363" s="0"/>
      <c r="C5363" s="0"/>
    </row>
    <row r="5364" spans="2:3">
      <c r="B5364" s="0"/>
      <c r="C5364" s="0"/>
    </row>
    <row r="5365" spans="2:3">
      <c r="B5365" s="0"/>
      <c r="C5365" s="0"/>
    </row>
    <row r="5366" spans="2:3">
      <c r="B5366" s="0"/>
      <c r="C5366" s="0"/>
    </row>
    <row r="5367" spans="2:3">
      <c r="B5367" s="0"/>
      <c r="C5367" s="0"/>
    </row>
    <row r="5368" spans="2:3">
      <c r="B5368" s="0"/>
      <c r="C5368" s="0"/>
    </row>
    <row r="5369" spans="2:3">
      <c r="B5369" s="0"/>
      <c r="C5369" s="0"/>
    </row>
    <row r="5370" spans="2:3">
      <c r="B5370" s="0"/>
      <c r="C5370" s="0"/>
    </row>
    <row r="5371" spans="2:3">
      <c r="B5371" s="0"/>
      <c r="C5371" s="0"/>
    </row>
    <row r="5372" spans="2:3">
      <c r="B5372" s="0"/>
      <c r="C5372" s="0"/>
    </row>
    <row r="5373" spans="2:3">
      <c r="B5373" s="0"/>
      <c r="C5373" s="0"/>
    </row>
    <row r="5374" spans="2:3">
      <c r="B5374" s="0"/>
      <c r="C5374" s="0"/>
    </row>
    <row r="5375" spans="2:3">
      <c r="B5375" s="0"/>
      <c r="C5375" s="0"/>
    </row>
    <row r="5376" spans="2:3">
      <c r="B5376" s="0"/>
      <c r="C5376" s="0"/>
    </row>
    <row r="5377" spans="2:3">
      <c r="B5377" s="0"/>
      <c r="C5377" s="0"/>
    </row>
    <row r="5378" spans="2:3">
      <c r="B5378" s="0"/>
      <c r="C5378" s="0"/>
    </row>
    <row r="5379" spans="2:3">
      <c r="B5379" s="0"/>
      <c r="C5379" s="0"/>
    </row>
    <row r="5380" spans="2:3">
      <c r="B5380" s="0"/>
      <c r="C5380" s="0"/>
    </row>
    <row r="5381" spans="2:3">
      <c r="B5381" s="0"/>
      <c r="C5381" s="0"/>
    </row>
    <row r="5382" spans="2:3">
      <c r="B5382" s="0"/>
      <c r="C5382" s="0"/>
    </row>
    <row r="5383" spans="2:3">
      <c r="B5383" s="0"/>
      <c r="C5383" s="0"/>
    </row>
    <row r="5384" spans="2:3">
      <c r="B5384" s="0"/>
      <c r="C5384" s="0"/>
    </row>
    <row r="5385" spans="2:3">
      <c r="B5385" s="0"/>
      <c r="C5385" s="0"/>
    </row>
    <row r="5386" spans="2:3">
      <c r="B5386" s="0"/>
      <c r="C5386" s="0"/>
    </row>
    <row r="5387" spans="2:3">
      <c r="B5387" s="0"/>
      <c r="C5387" s="0"/>
    </row>
    <row r="5388" spans="2:3">
      <c r="B5388" s="0"/>
      <c r="C5388" s="0"/>
    </row>
    <row r="5389" spans="2:3">
      <c r="B5389" s="0"/>
      <c r="C5389" s="0"/>
    </row>
    <row r="5390" spans="2:3">
      <c r="B5390" s="0"/>
      <c r="C5390" s="0"/>
    </row>
    <row r="5391" spans="2:3">
      <c r="B5391" s="0"/>
      <c r="C5391" s="0"/>
    </row>
    <row r="5392" spans="2:3">
      <c r="B5392" s="0"/>
      <c r="C5392" s="0"/>
    </row>
    <row r="5393" spans="2:3">
      <c r="B5393" s="0"/>
      <c r="C5393" s="0"/>
    </row>
    <row r="5394" spans="2:3">
      <c r="B5394" s="0"/>
      <c r="C5394" s="0"/>
    </row>
    <row r="5395" spans="2:3">
      <c r="B5395" s="0"/>
      <c r="C5395" s="0"/>
    </row>
    <row r="5396" spans="2:3">
      <c r="B5396" s="0"/>
      <c r="C5396" s="0"/>
    </row>
    <row r="5397" spans="2:3">
      <c r="B5397" s="0"/>
      <c r="C5397" s="0"/>
    </row>
    <row r="5398" spans="2:3">
      <c r="B5398" s="0"/>
      <c r="C5398" s="0"/>
    </row>
    <row r="5399" spans="2:3">
      <c r="B5399" s="0"/>
      <c r="C5399" s="0"/>
    </row>
    <row r="5400" spans="2:3">
      <c r="B5400" s="0"/>
      <c r="C5400" s="0"/>
    </row>
    <row r="5401" spans="2:3">
      <c r="B5401" s="0"/>
      <c r="C5401" s="0"/>
    </row>
    <row r="5402" spans="2:3">
      <c r="B5402" s="0"/>
      <c r="C5402" s="0"/>
    </row>
    <row r="5403" spans="2:3">
      <c r="B5403" s="0"/>
      <c r="C5403" s="0"/>
    </row>
    <row r="5404" spans="2:3">
      <c r="B5404" s="0"/>
      <c r="C5404" s="0"/>
    </row>
    <row r="5405" spans="2:3">
      <c r="B5405" s="0"/>
      <c r="C5405" s="0"/>
    </row>
    <row r="5406" spans="2:3">
      <c r="B5406" s="0"/>
      <c r="C5406" s="0"/>
    </row>
    <row r="5407" spans="2:3">
      <c r="B5407" s="0"/>
      <c r="C5407" s="0"/>
    </row>
    <row r="5408" spans="2:3">
      <c r="B5408" s="0"/>
      <c r="C5408" s="0"/>
    </row>
    <row r="5409" spans="2:3">
      <c r="B5409" s="0"/>
      <c r="C5409" s="0"/>
    </row>
    <row r="5410" spans="2:3">
      <c r="B5410" s="0"/>
      <c r="C5410" s="0"/>
    </row>
    <row r="5411" spans="2:3">
      <c r="B5411" s="0"/>
      <c r="C5411" s="0"/>
    </row>
    <row r="5412" spans="2:3">
      <c r="B5412" s="0"/>
      <c r="C5412" s="0"/>
    </row>
    <row r="5413" spans="2:3">
      <c r="B5413" s="0"/>
      <c r="C5413" s="0"/>
    </row>
    <row r="5414" spans="2:3">
      <c r="B5414" s="0"/>
      <c r="C5414" s="0"/>
    </row>
    <row r="5415" spans="2:3">
      <c r="B5415" s="0"/>
      <c r="C5415" s="0"/>
    </row>
    <row r="5416" spans="2:3">
      <c r="B5416" s="0"/>
      <c r="C5416" s="0"/>
    </row>
    <row r="5417" spans="2:3">
      <c r="B5417" s="0"/>
      <c r="C5417" s="0"/>
    </row>
    <row r="5418" spans="2:3">
      <c r="B5418" s="0"/>
      <c r="C5418" s="0"/>
    </row>
    <row r="5419" spans="2:3">
      <c r="B5419" s="0"/>
      <c r="C5419" s="0"/>
    </row>
    <row r="5420" spans="2:3">
      <c r="B5420" s="0"/>
      <c r="C5420" s="0"/>
    </row>
    <row r="5421" spans="2:3">
      <c r="B5421" s="0"/>
      <c r="C5421" s="0"/>
    </row>
    <row r="5422" spans="2:3">
      <c r="B5422" s="0"/>
      <c r="C5422" s="0"/>
    </row>
    <row r="5423" spans="2:3">
      <c r="B5423" s="0"/>
      <c r="C5423" s="0"/>
    </row>
    <row r="5424" spans="2:3">
      <c r="B5424" s="0"/>
      <c r="C5424" s="0"/>
    </row>
    <row r="5425" spans="2:3">
      <c r="B5425" s="0"/>
      <c r="C5425" s="0"/>
    </row>
    <row r="5426" spans="2:3">
      <c r="B5426" s="0"/>
      <c r="C5426" s="0"/>
    </row>
    <row r="5427" spans="2:3">
      <c r="B5427" s="0"/>
      <c r="C5427" s="0"/>
    </row>
    <row r="5428" spans="2:3">
      <c r="B5428" s="0"/>
      <c r="C5428" s="0"/>
    </row>
    <row r="5429" spans="2:3">
      <c r="B5429" s="0"/>
      <c r="C5429" s="0"/>
    </row>
    <row r="5430" spans="2:3">
      <c r="B5430" s="0"/>
      <c r="C5430" s="0"/>
    </row>
    <row r="5431" spans="2:3">
      <c r="B5431" s="0"/>
      <c r="C5431" s="0"/>
    </row>
    <row r="5432" spans="2:3">
      <c r="B5432" s="0"/>
      <c r="C5432" s="0"/>
    </row>
    <row r="5433" spans="2:3">
      <c r="B5433" s="0"/>
      <c r="C5433" s="0"/>
    </row>
    <row r="5434" spans="2:3">
      <c r="B5434" s="0"/>
      <c r="C5434" s="0"/>
    </row>
    <row r="5435" spans="2:3">
      <c r="B5435" s="0"/>
      <c r="C5435" s="0"/>
    </row>
    <row r="5436" spans="2:3">
      <c r="B5436" s="0"/>
      <c r="C5436" s="0"/>
    </row>
    <row r="5437" spans="2:3">
      <c r="B5437" s="0"/>
      <c r="C5437" s="0"/>
    </row>
    <row r="5438" spans="2:3">
      <c r="B5438" s="0"/>
      <c r="C5438" s="0"/>
    </row>
    <row r="5439" spans="2:3">
      <c r="B5439" s="0"/>
      <c r="C5439" s="0"/>
    </row>
    <row r="5440" spans="2:3">
      <c r="B5440" s="0"/>
      <c r="C5440" s="0"/>
    </row>
    <row r="5441" spans="2:3">
      <c r="B5441" s="0"/>
      <c r="C5441" s="0"/>
    </row>
    <row r="5442" spans="2:3">
      <c r="B5442" s="0"/>
      <c r="C5442" s="0"/>
    </row>
    <row r="5443" spans="2:3">
      <c r="B5443" s="0"/>
      <c r="C5443" s="0"/>
    </row>
    <row r="5444" spans="2:3">
      <c r="B5444" s="0"/>
      <c r="C5444" s="0"/>
    </row>
    <row r="5445" spans="2:3">
      <c r="B5445" s="0"/>
      <c r="C5445" s="0"/>
    </row>
    <row r="5446" spans="2:3">
      <c r="B5446" s="0"/>
      <c r="C5446" s="0"/>
    </row>
    <row r="5447" spans="2:3">
      <c r="B5447" s="0"/>
      <c r="C5447" s="0"/>
    </row>
    <row r="5448" spans="2:3">
      <c r="B5448" s="0"/>
      <c r="C5448" s="0"/>
    </row>
    <row r="5449" spans="2:3">
      <c r="B5449" s="0"/>
      <c r="C5449" s="0"/>
    </row>
    <row r="5450" spans="2:3">
      <c r="B5450" s="0"/>
      <c r="C5450" s="0"/>
    </row>
    <row r="5451" spans="2:3">
      <c r="B5451" s="0"/>
      <c r="C5451" s="0"/>
    </row>
    <row r="5452" spans="2:3">
      <c r="B5452" s="0"/>
      <c r="C5452" s="0"/>
    </row>
    <row r="5453" spans="2:3">
      <c r="B5453" s="0"/>
      <c r="C5453" s="0"/>
    </row>
    <row r="5454" spans="2:3">
      <c r="B5454" s="0"/>
      <c r="C5454" s="0"/>
    </row>
    <row r="5455" spans="2:3">
      <c r="B5455" s="0"/>
      <c r="C5455" s="0"/>
    </row>
    <row r="5456" spans="2:3">
      <c r="B5456" s="0"/>
      <c r="C5456" s="0"/>
    </row>
    <row r="5457" spans="2:3">
      <c r="B5457" s="0"/>
      <c r="C5457" s="0"/>
    </row>
    <row r="5458" spans="2:3">
      <c r="B5458" s="0"/>
      <c r="C5458" s="0"/>
    </row>
    <row r="5459" spans="2:3">
      <c r="B5459" s="0"/>
      <c r="C5459" s="0"/>
    </row>
    <row r="5460" spans="2:3">
      <c r="B5460" s="0"/>
      <c r="C5460" s="0"/>
    </row>
    <row r="5461" spans="2:3">
      <c r="B5461" s="0"/>
      <c r="C5461" s="0"/>
    </row>
    <row r="5462" spans="2:3">
      <c r="B5462" s="0"/>
      <c r="C5462" s="0"/>
    </row>
    <row r="5463" spans="2:3">
      <c r="B5463" s="0"/>
      <c r="C5463" s="0"/>
    </row>
    <row r="5464" spans="2:3">
      <c r="B5464" s="0"/>
      <c r="C5464" s="0"/>
    </row>
    <row r="5465" spans="2:3">
      <c r="B5465" s="0"/>
      <c r="C5465" s="0"/>
    </row>
    <row r="5466" spans="2:3">
      <c r="B5466" s="0"/>
      <c r="C5466" s="0"/>
    </row>
    <row r="5467" spans="2:3">
      <c r="B5467" s="0"/>
      <c r="C5467" s="0"/>
    </row>
    <row r="5468" spans="2:3">
      <c r="B5468" s="0"/>
      <c r="C5468" s="0"/>
    </row>
    <row r="5469" spans="2:3">
      <c r="B5469" s="0"/>
      <c r="C5469" s="0"/>
    </row>
    <row r="5470" spans="2:3">
      <c r="B5470" s="0"/>
      <c r="C5470" s="0"/>
    </row>
    <row r="5471" spans="2:3">
      <c r="B5471" s="0"/>
      <c r="C5471" s="0"/>
    </row>
    <row r="5472" spans="2:3">
      <c r="B5472" s="0"/>
      <c r="C5472" s="0"/>
    </row>
    <row r="5473" spans="2:3">
      <c r="B5473" s="0"/>
      <c r="C5473" s="0"/>
    </row>
    <row r="5474" spans="2:3">
      <c r="B5474" s="0"/>
      <c r="C5474" s="0"/>
    </row>
    <row r="5475" spans="2:3">
      <c r="B5475" s="0"/>
      <c r="C5475" s="0"/>
    </row>
    <row r="5476" spans="2:3">
      <c r="B5476" s="0"/>
      <c r="C5476" s="0"/>
    </row>
    <row r="5477" spans="2:3">
      <c r="B5477" s="0"/>
      <c r="C5477" s="0"/>
    </row>
    <row r="5478" spans="2:3">
      <c r="B5478" s="0"/>
      <c r="C5478" s="0"/>
    </row>
    <row r="5479" spans="2:3">
      <c r="B5479" s="0"/>
      <c r="C5479" s="0"/>
    </row>
    <row r="5480" spans="2:3">
      <c r="B5480" s="0"/>
      <c r="C5480" s="0"/>
    </row>
    <row r="5481" spans="2:3">
      <c r="B5481" s="0"/>
      <c r="C5481" s="0"/>
    </row>
    <row r="5482" spans="2:3">
      <c r="B5482" s="0"/>
      <c r="C5482" s="0"/>
    </row>
    <row r="5483" spans="2:3">
      <c r="B5483" s="0"/>
      <c r="C5483" s="0"/>
    </row>
    <row r="5484" spans="2:3">
      <c r="B5484" s="0"/>
      <c r="C5484" s="0"/>
    </row>
    <row r="5485" spans="2:3">
      <c r="B5485" s="0"/>
      <c r="C5485" s="0"/>
    </row>
    <row r="5486" spans="2:3">
      <c r="B5486" s="0"/>
      <c r="C5486" s="0"/>
    </row>
    <row r="5487" spans="2:3">
      <c r="B5487" s="0"/>
      <c r="C5487" s="0"/>
    </row>
    <row r="5488" spans="2:3">
      <c r="B5488" s="0"/>
      <c r="C5488" s="0"/>
    </row>
    <row r="5489" spans="2:3">
      <c r="B5489" s="0"/>
      <c r="C5489" s="0"/>
    </row>
    <row r="5490" spans="2:3">
      <c r="B5490" s="0"/>
      <c r="C5490" s="0"/>
    </row>
    <row r="5491" spans="2:3">
      <c r="B5491" s="0"/>
      <c r="C5491" s="0"/>
    </row>
    <row r="5492" spans="2:3">
      <c r="B5492" s="0"/>
      <c r="C5492" s="0"/>
    </row>
    <row r="5493" spans="2:3">
      <c r="B5493" s="0"/>
      <c r="C5493" s="0"/>
    </row>
    <row r="5494" spans="2:3">
      <c r="B5494" s="0"/>
      <c r="C5494" s="0"/>
    </row>
    <row r="5495" spans="2:3">
      <c r="B5495" s="0"/>
      <c r="C5495" s="0"/>
    </row>
    <row r="5496" spans="2:3">
      <c r="B5496" s="0"/>
      <c r="C5496" s="0"/>
    </row>
    <row r="5497" spans="2:3">
      <c r="B5497" s="0"/>
      <c r="C5497" s="0"/>
    </row>
    <row r="5498" spans="2:3">
      <c r="B5498" s="0"/>
      <c r="C5498" s="0"/>
    </row>
    <row r="5499" spans="2:3">
      <c r="B5499" s="0"/>
      <c r="C5499" s="0"/>
    </row>
    <row r="5500" spans="2:3">
      <c r="B5500" s="0"/>
      <c r="C5500" s="0"/>
    </row>
    <row r="5501" spans="2:3">
      <c r="B5501" s="0"/>
      <c r="C5501" s="0"/>
    </row>
    <row r="5502" spans="2:3">
      <c r="B5502" s="0"/>
      <c r="C5502" s="0"/>
    </row>
    <row r="5503" spans="2:3">
      <c r="B5503" s="0"/>
      <c r="C5503" s="0"/>
    </row>
    <row r="5504" spans="2:3">
      <c r="B5504" s="0"/>
      <c r="C5504" s="0"/>
    </row>
    <row r="5505" spans="2:3">
      <c r="B5505" s="0"/>
      <c r="C5505" s="0"/>
    </row>
    <row r="5506" spans="2:3">
      <c r="B5506" s="0"/>
      <c r="C5506" s="0"/>
    </row>
    <row r="5507" spans="2:3">
      <c r="B5507" s="0"/>
      <c r="C5507" s="0"/>
    </row>
    <row r="5508" spans="2:3">
      <c r="B5508" s="0"/>
      <c r="C5508" s="0"/>
    </row>
    <row r="5509" spans="2:3">
      <c r="B5509" s="0"/>
      <c r="C5509" s="0"/>
    </row>
    <row r="5510" spans="2:3">
      <c r="B5510" s="0"/>
      <c r="C5510" s="0"/>
    </row>
    <row r="5511" spans="2:3">
      <c r="B5511" s="0"/>
      <c r="C5511" s="0"/>
    </row>
    <row r="5512" spans="2:3">
      <c r="B5512" s="0"/>
      <c r="C5512" s="0"/>
    </row>
    <row r="5513" spans="2:3">
      <c r="B5513" s="0"/>
      <c r="C5513" s="0"/>
    </row>
    <row r="5514" spans="2:3">
      <c r="B5514" s="0"/>
      <c r="C5514" s="0"/>
    </row>
    <row r="5515" spans="2:3">
      <c r="B5515" s="0"/>
      <c r="C5515" s="0"/>
    </row>
    <row r="5516" spans="2:3">
      <c r="B5516" s="0"/>
      <c r="C5516" s="0"/>
    </row>
    <row r="5517" spans="2:3">
      <c r="B5517" s="0"/>
      <c r="C5517" s="0"/>
    </row>
    <row r="5518" spans="2:3">
      <c r="B5518" s="0"/>
      <c r="C5518" s="0"/>
    </row>
    <row r="5519" spans="2:3">
      <c r="B5519" s="0"/>
      <c r="C5519" s="0"/>
    </row>
    <row r="5520" spans="2:3">
      <c r="B5520" s="0"/>
      <c r="C5520" s="0"/>
    </row>
    <row r="5521" spans="2:3">
      <c r="B5521" s="0"/>
      <c r="C5521" s="0"/>
    </row>
    <row r="5522" spans="2:3">
      <c r="B5522" s="0"/>
      <c r="C5522" s="0"/>
    </row>
    <row r="5523" spans="2:3">
      <c r="B5523" s="0"/>
      <c r="C5523" s="0"/>
    </row>
    <row r="5524" spans="2:3">
      <c r="B5524" s="0"/>
      <c r="C5524" s="0"/>
    </row>
    <row r="5525" spans="2:3">
      <c r="B5525" s="0"/>
      <c r="C5525" s="0"/>
    </row>
    <row r="5526" spans="2:3">
      <c r="B5526" s="0"/>
      <c r="C5526" s="0"/>
    </row>
    <row r="5527" spans="2:3">
      <c r="B5527" s="0"/>
      <c r="C5527" s="0"/>
    </row>
    <row r="5528" spans="2:3">
      <c r="B5528" s="0"/>
      <c r="C5528" s="0"/>
    </row>
    <row r="5529" spans="2:3">
      <c r="B5529" s="0"/>
      <c r="C5529" s="0"/>
    </row>
    <row r="5530" spans="2:3">
      <c r="B5530" s="0"/>
      <c r="C5530" s="0"/>
    </row>
    <row r="5531" spans="2:3">
      <c r="B5531" s="0"/>
      <c r="C5531" s="0"/>
    </row>
    <row r="5532" spans="2:3">
      <c r="B5532" s="0"/>
      <c r="C5532" s="0"/>
    </row>
    <row r="5533" spans="2:3">
      <c r="B5533" s="0"/>
      <c r="C5533" s="0"/>
    </row>
    <row r="5534" spans="2:3">
      <c r="B5534" s="0"/>
      <c r="C5534" s="0"/>
    </row>
    <row r="5535" spans="2:3">
      <c r="B5535" s="0"/>
      <c r="C5535" s="0"/>
    </row>
    <row r="5536" spans="2:3">
      <c r="B5536" s="0"/>
      <c r="C5536" s="0"/>
    </row>
    <row r="5537" spans="2:3">
      <c r="B5537" s="0"/>
      <c r="C5537" s="0"/>
    </row>
    <row r="5538" spans="2:3">
      <c r="B5538" s="0"/>
      <c r="C5538" s="0"/>
    </row>
    <row r="5539" spans="2:3">
      <c r="B5539" s="0"/>
      <c r="C5539" s="0"/>
    </row>
    <row r="5540" spans="2:3">
      <c r="B5540" s="0"/>
      <c r="C5540" s="0"/>
    </row>
    <row r="5541" spans="2:3">
      <c r="B5541" s="0"/>
      <c r="C5541" s="0"/>
    </row>
    <row r="5542" spans="2:3">
      <c r="B5542" s="0"/>
      <c r="C5542" s="0"/>
    </row>
    <row r="5543" spans="2:3">
      <c r="B5543" s="0"/>
      <c r="C5543" s="0"/>
    </row>
    <row r="5544" spans="2:3">
      <c r="B5544" s="0"/>
      <c r="C5544" s="0"/>
    </row>
    <row r="5545" spans="2:3">
      <c r="B5545" s="0"/>
      <c r="C5545" s="0"/>
    </row>
    <row r="5546" spans="2:3">
      <c r="B5546" s="0"/>
      <c r="C5546" s="0"/>
    </row>
    <row r="5547" spans="2:3">
      <c r="B5547" s="0"/>
      <c r="C5547" s="0"/>
    </row>
    <row r="5548" spans="2:3">
      <c r="B5548" s="0"/>
      <c r="C5548" s="0"/>
    </row>
    <row r="5549" spans="2:3">
      <c r="B5549" s="0"/>
      <c r="C5549" s="0"/>
    </row>
    <row r="5550" spans="2:3">
      <c r="B5550" s="0"/>
      <c r="C5550" s="0"/>
    </row>
    <row r="5551" spans="2:3">
      <c r="B5551" s="0"/>
      <c r="C5551" s="0"/>
    </row>
    <row r="5552" spans="2:3">
      <c r="B5552" s="0"/>
      <c r="C5552" s="0"/>
    </row>
    <row r="5553" spans="2:3">
      <c r="B5553" s="0"/>
      <c r="C5553" s="0"/>
    </row>
    <row r="5554" spans="2:3">
      <c r="B5554" s="0"/>
      <c r="C5554" s="0"/>
    </row>
    <row r="5555" spans="2:3">
      <c r="B5555" s="0"/>
      <c r="C5555" s="0"/>
    </row>
    <row r="5556" spans="2:3">
      <c r="B5556" s="0"/>
      <c r="C5556" s="0"/>
    </row>
    <row r="5557" spans="2:3">
      <c r="B5557" s="0"/>
      <c r="C5557" s="0"/>
    </row>
    <row r="5558" spans="2:3">
      <c r="B5558" s="0"/>
      <c r="C5558" s="0"/>
    </row>
    <row r="5559" spans="2:3">
      <c r="B5559" s="0"/>
      <c r="C5559" s="0"/>
    </row>
    <row r="5560" spans="2:3">
      <c r="B5560" s="0"/>
      <c r="C5560" s="0"/>
    </row>
    <row r="5561" spans="2:3">
      <c r="B5561" s="0"/>
      <c r="C5561" s="0"/>
    </row>
    <row r="5562" spans="2:3">
      <c r="B5562" s="0"/>
      <c r="C5562" s="0"/>
    </row>
    <row r="5563" spans="2:3">
      <c r="B5563" s="0"/>
      <c r="C5563" s="0"/>
    </row>
    <row r="5564" spans="2:3">
      <c r="B5564" s="0"/>
      <c r="C5564" s="0"/>
    </row>
    <row r="5565" spans="2:3">
      <c r="B5565" s="0"/>
      <c r="C5565" s="0"/>
    </row>
    <row r="5566" spans="2:3">
      <c r="B5566" s="0"/>
      <c r="C5566" s="0"/>
    </row>
    <row r="5567" spans="2:3">
      <c r="B5567" s="0"/>
      <c r="C5567" s="0"/>
    </row>
    <row r="5568" spans="2:3">
      <c r="B5568" s="0"/>
      <c r="C5568" s="0"/>
    </row>
    <row r="5569" spans="2:3">
      <c r="B5569" s="0"/>
      <c r="C5569" s="0"/>
    </row>
    <row r="5570" spans="2:3">
      <c r="B5570" s="0"/>
      <c r="C5570" s="0"/>
    </row>
    <row r="5571" spans="2:3">
      <c r="B5571" s="0"/>
      <c r="C5571" s="0"/>
    </row>
    <row r="5572" spans="2:3">
      <c r="B5572" s="0"/>
      <c r="C5572" s="0"/>
    </row>
    <row r="5573" spans="2:3">
      <c r="B5573" s="0"/>
      <c r="C5573" s="0"/>
    </row>
    <row r="5574" spans="2:3">
      <c r="B5574" s="0"/>
      <c r="C5574" s="0"/>
    </row>
    <row r="5575" spans="2:3">
      <c r="B5575" s="0"/>
      <c r="C5575" s="0"/>
    </row>
    <row r="5576" spans="2:3">
      <c r="B5576" s="0"/>
      <c r="C5576" s="0"/>
    </row>
    <row r="5577" spans="2:3">
      <c r="B5577" s="0"/>
      <c r="C5577" s="0"/>
    </row>
    <row r="5578" spans="2:3">
      <c r="B5578" s="0"/>
      <c r="C5578" s="0"/>
    </row>
    <row r="5579" spans="2:3">
      <c r="B5579" s="0"/>
      <c r="C5579" s="0"/>
    </row>
    <row r="5580" spans="2:3">
      <c r="B5580" s="0"/>
      <c r="C5580" s="0"/>
    </row>
    <row r="5581" spans="2:3">
      <c r="B5581" s="0"/>
      <c r="C5581" s="0"/>
    </row>
    <row r="5582" spans="2:3">
      <c r="B5582" s="0"/>
      <c r="C5582" s="0"/>
    </row>
    <row r="5583" spans="2:3">
      <c r="B5583" s="0"/>
      <c r="C5583" s="0"/>
    </row>
    <row r="5584" spans="2:3">
      <c r="B5584" s="0"/>
      <c r="C5584" s="0"/>
    </row>
    <row r="5585" spans="2:3">
      <c r="B5585" s="0"/>
      <c r="C5585" s="0"/>
    </row>
    <row r="5586" spans="2:3">
      <c r="B5586" s="0"/>
      <c r="C5586" s="0"/>
    </row>
    <row r="5587" spans="2:3">
      <c r="B5587" s="0"/>
      <c r="C5587" s="0"/>
    </row>
    <row r="5588" spans="2:3">
      <c r="B5588" s="0"/>
      <c r="C5588" s="0"/>
    </row>
    <row r="5589" spans="2:3">
      <c r="B5589" s="0"/>
      <c r="C5589" s="0"/>
    </row>
    <row r="5590" spans="2:3">
      <c r="B5590" s="0"/>
      <c r="C5590" s="0"/>
    </row>
    <row r="5591" spans="2:3">
      <c r="B5591" s="0"/>
      <c r="C5591" s="0"/>
    </row>
    <row r="5592" spans="2:3">
      <c r="B5592" s="0"/>
      <c r="C5592" s="0"/>
    </row>
    <row r="5593" spans="2:3">
      <c r="B5593" s="0"/>
      <c r="C5593" s="0"/>
    </row>
    <row r="5594" spans="2:3">
      <c r="B5594" s="0"/>
      <c r="C5594" s="0"/>
    </row>
    <row r="5595" spans="2:3">
      <c r="B5595" s="0"/>
      <c r="C5595" s="0"/>
    </row>
    <row r="5596" spans="2:3">
      <c r="B5596" s="0"/>
      <c r="C5596" s="0"/>
    </row>
    <row r="5597" spans="2:3">
      <c r="B5597" s="0"/>
      <c r="C5597" s="0"/>
    </row>
    <row r="5598" spans="2:3">
      <c r="B5598" s="0"/>
      <c r="C5598" s="0"/>
    </row>
    <row r="5599" spans="2:3">
      <c r="B5599" s="0"/>
      <c r="C5599" s="0"/>
    </row>
    <row r="5600" spans="2:3">
      <c r="B5600" s="0"/>
      <c r="C5600" s="0"/>
    </row>
    <row r="5601" spans="2:3">
      <c r="B5601" s="0"/>
      <c r="C5601" s="0"/>
    </row>
    <row r="5602" spans="2:3">
      <c r="B5602" s="0"/>
      <c r="C5602" s="0"/>
    </row>
    <row r="5603" spans="2:3">
      <c r="B5603" s="0"/>
      <c r="C5603" s="0"/>
    </row>
    <row r="5604" spans="2:3">
      <c r="B5604" s="0"/>
      <c r="C5604" s="0"/>
    </row>
    <row r="5605" spans="2:3">
      <c r="B5605" s="0"/>
      <c r="C5605" s="0"/>
    </row>
    <row r="5606" spans="2:3">
      <c r="B5606" s="0"/>
      <c r="C5606" s="0"/>
    </row>
    <row r="5607" spans="2:3">
      <c r="B5607" s="0"/>
      <c r="C5607" s="0"/>
    </row>
    <row r="5608" spans="2:3">
      <c r="B5608" s="0"/>
      <c r="C5608" s="0"/>
    </row>
    <row r="5609" spans="2:3">
      <c r="B5609" s="0"/>
      <c r="C5609" s="0"/>
    </row>
    <row r="5610" spans="2:3">
      <c r="B5610" s="0"/>
      <c r="C5610" s="0"/>
    </row>
    <row r="5611" spans="2:3">
      <c r="B5611" s="0"/>
      <c r="C5611" s="0"/>
    </row>
    <row r="5612" spans="2:3">
      <c r="B5612" s="0"/>
      <c r="C5612" s="0"/>
    </row>
    <row r="5613" spans="2:3">
      <c r="B5613" s="0"/>
      <c r="C5613" s="0"/>
    </row>
    <row r="5614" spans="2:3">
      <c r="B5614" s="0"/>
      <c r="C5614" s="0"/>
    </row>
    <row r="5615" spans="2:3">
      <c r="B5615" s="0"/>
      <c r="C5615" s="0"/>
    </row>
    <row r="5616" spans="2:3">
      <c r="B5616" s="0"/>
      <c r="C5616" s="0"/>
    </row>
    <row r="5617" spans="2:3">
      <c r="B5617" s="0"/>
      <c r="C5617" s="0"/>
    </row>
    <row r="5618" spans="2:3">
      <c r="B5618" s="0"/>
      <c r="C5618" s="0"/>
    </row>
    <row r="5619" spans="2:3">
      <c r="B5619" s="0"/>
      <c r="C5619" s="0"/>
    </row>
    <row r="5620" spans="2:3">
      <c r="B5620" s="0"/>
      <c r="C5620" s="0"/>
    </row>
    <row r="5621" spans="2:3">
      <c r="B5621" s="0"/>
      <c r="C5621" s="0"/>
    </row>
    <row r="5622" spans="2:3">
      <c r="B5622" s="0"/>
      <c r="C5622" s="0"/>
    </row>
    <row r="5623" spans="2:3">
      <c r="B5623" s="0"/>
      <c r="C5623" s="0"/>
    </row>
    <row r="5624" spans="2:3">
      <c r="B5624" s="0"/>
      <c r="C5624" s="0"/>
    </row>
    <row r="5625" spans="2:3">
      <c r="B5625" s="0"/>
      <c r="C5625" s="0"/>
    </row>
    <row r="5626" spans="2:3">
      <c r="B5626" s="0"/>
      <c r="C5626" s="0"/>
    </row>
    <row r="5627" spans="2:3">
      <c r="B5627" s="0"/>
      <c r="C5627" s="0"/>
    </row>
    <row r="5628" spans="2:3">
      <c r="B5628" s="0"/>
      <c r="C5628" s="0"/>
    </row>
    <row r="5629" spans="2:3">
      <c r="B5629" s="0"/>
      <c r="C5629" s="0"/>
    </row>
    <row r="5630" spans="2:3">
      <c r="B5630" s="0"/>
      <c r="C5630" s="0"/>
    </row>
    <row r="5631" spans="2:3">
      <c r="B5631" s="0"/>
      <c r="C5631" s="0"/>
    </row>
    <row r="5632" spans="2:3">
      <c r="B5632" s="0"/>
      <c r="C5632" s="0"/>
    </row>
    <row r="5633" spans="2:3">
      <c r="B5633" s="0"/>
      <c r="C5633" s="0"/>
    </row>
    <row r="5634" spans="2:3">
      <c r="B5634" s="0"/>
      <c r="C5634" s="0"/>
    </row>
    <row r="5635" spans="2:3">
      <c r="B5635" s="0"/>
      <c r="C5635" s="0"/>
    </row>
    <row r="5636" spans="2:3">
      <c r="B5636" s="0"/>
      <c r="C5636" s="0"/>
    </row>
    <row r="5637" spans="2:3">
      <c r="B5637" s="0"/>
      <c r="C5637" s="0"/>
    </row>
    <row r="5638" spans="2:3">
      <c r="B5638" s="0"/>
      <c r="C5638" s="0"/>
    </row>
    <row r="5639" spans="2:3">
      <c r="B5639" s="0"/>
      <c r="C5639" s="0"/>
    </row>
    <row r="5640" spans="2:3">
      <c r="B5640" s="0"/>
      <c r="C5640" s="0"/>
    </row>
    <row r="5641" spans="2:3">
      <c r="B5641" s="0"/>
      <c r="C5641" s="0"/>
    </row>
    <row r="5642" spans="2:3">
      <c r="B5642" s="0"/>
      <c r="C5642" s="0"/>
    </row>
    <row r="5643" spans="2:3">
      <c r="B5643" s="0"/>
      <c r="C5643" s="0"/>
    </row>
    <row r="5644" spans="2:3">
      <c r="B5644" s="0"/>
      <c r="C5644" s="0"/>
    </row>
    <row r="5645" spans="2:3">
      <c r="B5645" s="0"/>
      <c r="C5645" s="0"/>
    </row>
    <row r="5646" spans="2:3">
      <c r="B5646" s="0"/>
      <c r="C5646" s="0"/>
    </row>
    <row r="5647" spans="2:3">
      <c r="B5647" s="0"/>
      <c r="C5647" s="0"/>
    </row>
    <row r="5648" spans="2:3">
      <c r="B5648" s="0"/>
      <c r="C5648" s="0"/>
    </row>
    <row r="5649" spans="2:3">
      <c r="B5649" s="0"/>
      <c r="C5649" s="0"/>
    </row>
    <row r="5650" spans="2:3">
      <c r="B5650" s="0"/>
      <c r="C5650" s="0"/>
    </row>
    <row r="5651" spans="2:3">
      <c r="B5651" s="0"/>
      <c r="C5651" s="0"/>
    </row>
    <row r="5652" spans="2:3">
      <c r="B5652" s="0"/>
      <c r="C5652" s="0"/>
    </row>
    <row r="5653" spans="2:3">
      <c r="B5653" s="0"/>
      <c r="C5653" s="0"/>
    </row>
    <row r="5654" spans="2:3">
      <c r="B5654" s="0"/>
      <c r="C5654" s="0"/>
    </row>
    <row r="5655" spans="2:3">
      <c r="B5655" s="0"/>
      <c r="C5655" s="0"/>
    </row>
    <row r="5656" spans="2:3">
      <c r="B5656" s="0"/>
      <c r="C5656" s="0"/>
    </row>
    <row r="5657" spans="2:3">
      <c r="B5657" s="0"/>
      <c r="C5657" s="0"/>
    </row>
    <row r="5658" spans="2:3">
      <c r="B5658" s="0"/>
      <c r="C5658" s="0"/>
    </row>
    <row r="5659" spans="2:3">
      <c r="B5659" s="0"/>
      <c r="C5659" s="0"/>
    </row>
    <row r="5660" spans="2:3">
      <c r="B5660" s="0"/>
      <c r="C5660" s="0"/>
    </row>
    <row r="5661" spans="2:3">
      <c r="B5661" s="0"/>
      <c r="C5661" s="0"/>
    </row>
    <row r="5662" spans="2:3">
      <c r="B5662" s="0"/>
      <c r="C5662" s="0"/>
    </row>
    <row r="5663" spans="2:3">
      <c r="B5663" s="0"/>
      <c r="C5663" s="0"/>
    </row>
    <row r="5664" spans="2:3">
      <c r="B5664" s="0"/>
      <c r="C5664" s="0"/>
    </row>
    <row r="5665" spans="2:3">
      <c r="B5665" s="0"/>
      <c r="C5665" s="0"/>
    </row>
    <row r="5666" spans="2:3">
      <c r="B5666" s="0"/>
      <c r="C5666" s="0"/>
    </row>
    <row r="5667" spans="2:3">
      <c r="B5667" s="0"/>
      <c r="C5667" s="0"/>
    </row>
    <row r="5668" spans="2:3">
      <c r="B5668" s="0"/>
      <c r="C5668" s="0"/>
    </row>
    <row r="5669" spans="2:3">
      <c r="B5669" s="0"/>
      <c r="C5669" s="0"/>
    </row>
    <row r="5670" spans="2:3">
      <c r="B5670" s="0"/>
      <c r="C5670" s="0"/>
    </row>
    <row r="5671" spans="2:3">
      <c r="B5671" s="0"/>
      <c r="C5671" s="0"/>
    </row>
    <row r="5672" spans="2:3">
      <c r="B5672" s="0"/>
      <c r="C5672" s="0"/>
    </row>
    <row r="5673" spans="2:3">
      <c r="B5673" s="0"/>
      <c r="C5673" s="0"/>
    </row>
    <row r="5674" spans="2:3">
      <c r="B5674" s="0"/>
      <c r="C5674" s="0"/>
    </row>
    <row r="5675" spans="2:3">
      <c r="B5675" s="0"/>
      <c r="C5675" s="0"/>
    </row>
    <row r="5676" spans="2:3">
      <c r="B5676" s="0"/>
      <c r="C5676" s="0"/>
    </row>
    <row r="5677" spans="2:3">
      <c r="B5677" s="0"/>
      <c r="C5677" s="0"/>
    </row>
    <row r="5678" spans="2:3">
      <c r="B5678" s="0"/>
      <c r="C5678" s="0"/>
    </row>
    <row r="5679" spans="2:3">
      <c r="B5679" s="0"/>
      <c r="C5679" s="0"/>
    </row>
    <row r="5680" spans="2:3">
      <c r="B5680" s="0"/>
      <c r="C5680" s="0"/>
    </row>
    <row r="5681" spans="2:3">
      <c r="B5681" s="0"/>
      <c r="C5681" s="0"/>
    </row>
    <row r="5682" spans="2:3">
      <c r="B5682" s="0"/>
      <c r="C5682" s="0"/>
    </row>
    <row r="5683" spans="2:3">
      <c r="B5683" s="0"/>
      <c r="C5683" s="0"/>
    </row>
    <row r="5684" spans="2:3">
      <c r="B5684" s="0"/>
      <c r="C5684" s="0"/>
    </row>
    <row r="5685" spans="2:3">
      <c r="B5685" s="0"/>
      <c r="C5685" s="0"/>
    </row>
    <row r="5686" spans="2:3">
      <c r="B5686" s="0"/>
      <c r="C5686" s="0"/>
    </row>
    <row r="5687" spans="2:3">
      <c r="B5687" s="0"/>
      <c r="C5687" s="0"/>
    </row>
    <row r="5688" spans="2:3">
      <c r="B5688" s="0"/>
      <c r="C5688" s="0"/>
    </row>
    <row r="5689" spans="2:3">
      <c r="B5689" s="0"/>
      <c r="C5689" s="0"/>
    </row>
    <row r="5690" spans="2:3">
      <c r="B5690" s="0"/>
      <c r="C5690" s="0"/>
    </row>
    <row r="5691" spans="2:3">
      <c r="B5691" s="0"/>
      <c r="C5691" s="0"/>
    </row>
    <row r="5692" spans="2:3">
      <c r="B5692" s="0"/>
      <c r="C5692" s="0"/>
    </row>
    <row r="5693" spans="2:3">
      <c r="B5693" s="0"/>
      <c r="C5693" s="0"/>
    </row>
    <row r="5694" spans="2:3">
      <c r="B5694" s="0"/>
      <c r="C5694" s="0"/>
    </row>
    <row r="5695" spans="2:3">
      <c r="B5695" s="0"/>
      <c r="C5695" s="0"/>
    </row>
    <row r="5696" spans="2:3">
      <c r="B5696" s="0"/>
      <c r="C5696" s="0"/>
    </row>
    <row r="5697" spans="2:3">
      <c r="B5697" s="0"/>
      <c r="C5697" s="0"/>
    </row>
    <row r="5698" spans="2:3">
      <c r="B5698" s="0"/>
      <c r="C5698" s="0"/>
    </row>
    <row r="5699" spans="2:3">
      <c r="B5699" s="0"/>
      <c r="C5699" s="0"/>
    </row>
    <row r="5700" spans="2:3">
      <c r="B5700" s="0"/>
      <c r="C5700" s="0"/>
    </row>
    <row r="5701" spans="2:3">
      <c r="B5701" s="0"/>
      <c r="C5701" s="0"/>
    </row>
    <row r="5702" spans="2:3">
      <c r="B5702" s="0"/>
      <c r="C5702" s="0"/>
    </row>
    <row r="5703" spans="2:3">
      <c r="B5703" s="0"/>
      <c r="C5703" s="0"/>
    </row>
    <row r="5704" spans="2:3">
      <c r="B5704" s="0"/>
      <c r="C5704" s="0"/>
    </row>
    <row r="5705" spans="2:3">
      <c r="B5705" s="0"/>
      <c r="C5705" s="0"/>
    </row>
    <row r="5706" spans="2:3">
      <c r="B5706" s="0"/>
      <c r="C5706" s="0"/>
    </row>
    <row r="5707" spans="2:3">
      <c r="B5707" s="0"/>
      <c r="C5707" s="0"/>
    </row>
    <row r="5708" spans="2:3">
      <c r="B5708" s="0"/>
      <c r="C5708" s="0"/>
    </row>
    <row r="5709" spans="2:3">
      <c r="B5709" s="0"/>
      <c r="C5709" s="0"/>
    </row>
    <row r="5710" spans="2:3">
      <c r="B5710" s="0"/>
      <c r="C5710" s="0"/>
    </row>
    <row r="5711" spans="2:3">
      <c r="B5711" s="0"/>
      <c r="C5711" s="0"/>
    </row>
    <row r="5712" spans="2:3">
      <c r="B5712" s="0"/>
      <c r="C5712" s="0"/>
    </row>
    <row r="5713" spans="2:3">
      <c r="B5713" s="0"/>
      <c r="C5713" s="0"/>
    </row>
    <row r="5714" spans="2:3">
      <c r="B5714" s="0"/>
      <c r="C5714" s="0"/>
    </row>
    <row r="5715" spans="2:3">
      <c r="B5715" s="0"/>
      <c r="C5715" s="0"/>
    </row>
    <row r="5716" spans="2:3">
      <c r="B5716" s="0"/>
      <c r="C5716" s="0"/>
    </row>
    <row r="5717" spans="2:3">
      <c r="B5717" s="0"/>
      <c r="C5717" s="0"/>
    </row>
    <row r="5718" spans="2:3">
      <c r="B5718" s="0"/>
      <c r="C5718" s="0"/>
    </row>
    <row r="5719" spans="2:3">
      <c r="B5719" s="0"/>
      <c r="C5719" s="0"/>
    </row>
    <row r="5720" spans="2:3">
      <c r="B5720" s="0"/>
      <c r="C5720" s="0"/>
    </row>
    <row r="5721" spans="2:3">
      <c r="B5721" s="0"/>
      <c r="C5721" s="0"/>
    </row>
    <row r="5722" spans="2:3">
      <c r="B5722" s="0"/>
      <c r="C5722" s="0"/>
    </row>
    <row r="5723" spans="2:3">
      <c r="B5723" s="0"/>
      <c r="C5723" s="0"/>
    </row>
    <row r="5724" spans="2:3">
      <c r="B5724" s="0"/>
      <c r="C5724" s="0"/>
    </row>
    <row r="5725" spans="2:3">
      <c r="B5725" s="0"/>
      <c r="C5725" s="0"/>
    </row>
    <row r="5726" spans="2:3">
      <c r="B5726" s="0"/>
      <c r="C5726" s="0"/>
    </row>
    <row r="5727" spans="2:3">
      <c r="B5727" s="0"/>
      <c r="C5727" s="0"/>
    </row>
    <row r="5728" spans="2:3">
      <c r="B5728" s="0"/>
      <c r="C5728" s="0"/>
    </row>
    <row r="5729" spans="2:3">
      <c r="B5729" s="0"/>
      <c r="C5729" s="0"/>
    </row>
    <row r="5730" spans="2:3">
      <c r="B5730" s="0"/>
      <c r="C5730" s="0"/>
    </row>
    <row r="5731" spans="2:3">
      <c r="B5731" s="0"/>
      <c r="C5731" s="0"/>
    </row>
    <row r="5732" spans="2:3">
      <c r="B5732" s="0"/>
      <c r="C5732" s="0"/>
    </row>
    <row r="5733" spans="2:3">
      <c r="B5733" s="0"/>
      <c r="C5733" s="0"/>
    </row>
    <row r="5734" spans="2:3">
      <c r="B5734" s="0"/>
      <c r="C5734" s="0"/>
    </row>
    <row r="5735" spans="2:3">
      <c r="B5735" s="0"/>
      <c r="C5735" s="0"/>
    </row>
    <row r="5736" spans="2:3">
      <c r="B5736" s="0"/>
      <c r="C5736" s="0"/>
    </row>
    <row r="5737" spans="2:3">
      <c r="B5737" s="0"/>
      <c r="C5737" s="0"/>
    </row>
    <row r="5738" spans="2:3">
      <c r="B5738" s="0"/>
      <c r="C5738" s="0"/>
    </row>
    <row r="5739" spans="2:3">
      <c r="B5739" s="0"/>
      <c r="C5739" s="0"/>
    </row>
    <row r="5740" spans="2:3">
      <c r="B5740" s="0"/>
      <c r="C5740" s="0"/>
    </row>
    <row r="5741" spans="2:3">
      <c r="B5741" s="0"/>
      <c r="C5741" s="0"/>
    </row>
    <row r="5742" spans="2:3">
      <c r="B5742" s="0"/>
      <c r="C5742" s="0"/>
    </row>
    <row r="5743" spans="2:3">
      <c r="B5743" s="0"/>
      <c r="C5743" s="0"/>
    </row>
    <row r="5744" spans="2:3">
      <c r="B5744" s="0"/>
      <c r="C5744" s="0"/>
    </row>
    <row r="5745" spans="2:3">
      <c r="B5745" s="0"/>
      <c r="C5745" s="0"/>
    </row>
    <row r="5746" spans="2:3">
      <c r="B5746" s="0"/>
      <c r="C5746" s="0"/>
    </row>
    <row r="5747" spans="2:3">
      <c r="B5747" s="0"/>
      <c r="C5747" s="0"/>
    </row>
    <row r="5748" spans="2:3">
      <c r="B5748" s="0"/>
      <c r="C5748" s="0"/>
    </row>
    <row r="5749" spans="2:3">
      <c r="B5749" s="0"/>
      <c r="C5749" s="0"/>
    </row>
    <row r="5750" spans="2:3">
      <c r="B5750" s="0"/>
      <c r="C5750" s="0"/>
    </row>
    <row r="5751" spans="2:3">
      <c r="B5751" s="0"/>
      <c r="C5751" s="0"/>
    </row>
    <row r="5752" spans="2:3">
      <c r="B5752" s="0"/>
      <c r="C5752" s="0"/>
    </row>
    <row r="5753" spans="2:3">
      <c r="B5753" s="0"/>
      <c r="C5753" s="0"/>
    </row>
    <row r="5754" spans="2:3">
      <c r="B5754" s="0"/>
      <c r="C5754" s="0"/>
    </row>
    <row r="5755" spans="2:3">
      <c r="B5755" s="0"/>
      <c r="C5755" s="0"/>
    </row>
    <row r="5756" spans="2:3">
      <c r="B5756" s="0"/>
      <c r="C5756" s="0"/>
    </row>
    <row r="5757" spans="2:3">
      <c r="B5757" s="0"/>
      <c r="C5757" s="0"/>
    </row>
    <row r="5758" spans="2:3">
      <c r="B5758" s="0"/>
      <c r="C5758" s="0"/>
    </row>
    <row r="5759" spans="2:3">
      <c r="B5759" s="0"/>
      <c r="C5759" s="0"/>
    </row>
    <row r="5760" spans="2:3">
      <c r="B5760" s="0"/>
      <c r="C5760" s="0"/>
    </row>
    <row r="5761" spans="2:3">
      <c r="B5761" s="0"/>
      <c r="C5761" s="0"/>
    </row>
    <row r="5762" spans="2:3">
      <c r="B5762" s="0"/>
      <c r="C5762" s="0"/>
    </row>
    <row r="5763" spans="2:3">
      <c r="B5763" s="0"/>
      <c r="C5763" s="0"/>
    </row>
    <row r="5764" spans="2:3">
      <c r="B5764" s="0"/>
      <c r="C5764" s="0"/>
    </row>
    <row r="5765" spans="2:3">
      <c r="B5765" s="0"/>
      <c r="C5765" s="0"/>
    </row>
    <row r="5766" spans="2:3">
      <c r="B5766" s="0"/>
      <c r="C5766" s="0"/>
    </row>
    <row r="5767" spans="2:3">
      <c r="B5767" s="0"/>
      <c r="C5767" s="0"/>
    </row>
    <row r="5768" spans="2:3">
      <c r="B5768" s="0"/>
      <c r="C5768" s="0"/>
    </row>
    <row r="5769" spans="2:3">
      <c r="B5769" s="0"/>
      <c r="C5769" s="0"/>
    </row>
    <row r="5770" spans="2:3">
      <c r="B5770" s="0"/>
      <c r="C5770" s="0"/>
    </row>
    <row r="5771" spans="2:3">
      <c r="B5771" s="0"/>
      <c r="C5771" s="0"/>
    </row>
    <row r="5772" spans="2:3">
      <c r="B5772" s="0"/>
      <c r="C5772" s="0"/>
    </row>
    <row r="5773" spans="2:3">
      <c r="B5773" s="0"/>
      <c r="C5773" s="0"/>
    </row>
    <row r="5774" spans="2:3">
      <c r="B5774" s="0"/>
      <c r="C5774" s="0"/>
    </row>
    <row r="5775" spans="2:3">
      <c r="B5775" s="0"/>
      <c r="C5775" s="0"/>
    </row>
    <row r="5776" spans="2:3">
      <c r="B5776" s="0"/>
      <c r="C5776" s="0"/>
    </row>
    <row r="5777" spans="2:3">
      <c r="B5777" s="0"/>
      <c r="C5777" s="0"/>
    </row>
    <row r="5778" spans="2:3">
      <c r="B5778" s="0"/>
      <c r="C5778" s="0"/>
    </row>
    <row r="5779" spans="2:3">
      <c r="B5779" s="0"/>
      <c r="C5779" s="0"/>
    </row>
    <row r="5780" spans="2:3">
      <c r="B5780" s="0"/>
      <c r="C5780" s="0"/>
    </row>
    <row r="5781" spans="2:3">
      <c r="B5781" s="0"/>
      <c r="C5781" s="0"/>
    </row>
    <row r="5782" spans="2:3">
      <c r="B5782" s="0"/>
      <c r="C5782" s="0"/>
    </row>
    <row r="5783" spans="2:3">
      <c r="B5783" s="0"/>
      <c r="C5783" s="0"/>
    </row>
    <row r="5784" spans="2:3">
      <c r="B5784" s="0"/>
      <c r="C5784" s="0"/>
    </row>
    <row r="5785" spans="2:3">
      <c r="B5785" s="0"/>
      <c r="C5785" s="0"/>
    </row>
    <row r="5786" spans="2:3">
      <c r="B5786" s="0"/>
      <c r="C5786" s="0"/>
    </row>
    <row r="5787" spans="2:3">
      <c r="B5787" s="0"/>
      <c r="C5787" s="0"/>
    </row>
    <row r="5788" spans="2:3">
      <c r="B5788" s="0"/>
      <c r="C5788" s="0"/>
    </row>
    <row r="5789" spans="2:3">
      <c r="B5789" s="0"/>
      <c r="C5789" s="0"/>
    </row>
    <row r="5790" spans="2:3">
      <c r="B5790" s="0"/>
      <c r="C5790" s="0"/>
    </row>
    <row r="5791" spans="2:3">
      <c r="B5791" s="0"/>
      <c r="C5791" s="0"/>
    </row>
    <row r="5792" spans="2:3">
      <c r="B5792" s="0"/>
      <c r="C5792" s="0"/>
    </row>
    <row r="5793" spans="2:3">
      <c r="B5793" s="0"/>
      <c r="C5793" s="0"/>
    </row>
    <row r="5794" spans="2:3">
      <c r="B5794" s="0"/>
      <c r="C5794" s="0"/>
    </row>
    <row r="5795" spans="2:3">
      <c r="B5795" s="0"/>
      <c r="C5795" s="0"/>
    </row>
    <row r="5796" spans="2:3">
      <c r="B5796" s="0"/>
      <c r="C5796" s="0"/>
    </row>
    <row r="5797" spans="2:3">
      <c r="B5797" s="0"/>
      <c r="C5797" s="0"/>
    </row>
    <row r="5798" spans="2:3">
      <c r="B5798" s="0"/>
      <c r="C5798" s="0"/>
    </row>
    <row r="5799" spans="2:3">
      <c r="B5799" s="0"/>
      <c r="C5799" s="0"/>
    </row>
    <row r="5800" spans="2:3">
      <c r="B5800" s="0"/>
      <c r="C5800" s="0"/>
    </row>
    <row r="5801" spans="2:3">
      <c r="B5801" s="0"/>
      <c r="C5801" s="0"/>
    </row>
    <row r="5802" spans="2:3">
      <c r="B5802" s="0"/>
      <c r="C5802" s="0"/>
    </row>
    <row r="5803" spans="2:3">
      <c r="B5803" s="0"/>
      <c r="C5803" s="0"/>
    </row>
    <row r="5804" spans="2:3">
      <c r="B5804" s="0"/>
      <c r="C5804" s="0"/>
    </row>
    <row r="5805" spans="2:3">
      <c r="B5805" s="0"/>
      <c r="C5805" s="0"/>
    </row>
    <row r="5806" spans="2:3">
      <c r="B5806" s="0"/>
      <c r="C5806" s="0"/>
    </row>
    <row r="5807" spans="2:3">
      <c r="B5807" s="0"/>
      <c r="C5807" s="0"/>
    </row>
    <row r="5808" spans="2:3">
      <c r="B5808" s="0"/>
      <c r="C5808" s="0"/>
    </row>
    <row r="5809" spans="2:3">
      <c r="B5809" s="0"/>
      <c r="C5809" s="0"/>
    </row>
    <row r="5810" spans="2:3">
      <c r="B5810" s="0"/>
      <c r="C5810" s="0"/>
    </row>
    <row r="5811" spans="2:3">
      <c r="B5811" s="0"/>
      <c r="C5811" s="0"/>
    </row>
    <row r="5812" spans="2:3">
      <c r="B5812" s="0"/>
      <c r="C5812" s="0"/>
    </row>
    <row r="5813" spans="2:3">
      <c r="B5813" s="0"/>
      <c r="C5813" s="0"/>
    </row>
    <row r="5814" spans="2:3">
      <c r="B5814" s="0"/>
      <c r="C5814" s="0"/>
    </row>
    <row r="5815" spans="2:3">
      <c r="B5815" s="0"/>
      <c r="C5815" s="0"/>
    </row>
    <row r="5816" spans="2:3">
      <c r="B5816" s="0"/>
      <c r="C5816" s="0"/>
    </row>
    <row r="5817" spans="2:3">
      <c r="B5817" s="0"/>
      <c r="C5817" s="0"/>
    </row>
    <row r="5818" spans="2:3">
      <c r="B5818" s="0"/>
      <c r="C5818" s="0"/>
    </row>
    <row r="5819" spans="2:3">
      <c r="B5819" s="0"/>
      <c r="C5819" s="0"/>
    </row>
    <row r="5820" spans="2:3">
      <c r="B5820" s="0"/>
      <c r="C5820" s="0"/>
    </row>
    <row r="5821" spans="2:3">
      <c r="B5821" s="0"/>
      <c r="C5821" s="0"/>
    </row>
    <row r="5822" spans="2:3">
      <c r="B5822" s="0"/>
      <c r="C5822" s="0"/>
    </row>
    <row r="5823" spans="2:3">
      <c r="B5823" s="0"/>
      <c r="C5823" s="0"/>
    </row>
    <row r="5824" spans="2:3">
      <c r="B5824" s="0"/>
      <c r="C5824" s="0"/>
    </row>
    <row r="5825" spans="2:3">
      <c r="B5825" s="0"/>
      <c r="C5825" s="0"/>
    </row>
    <row r="5826" spans="2:3">
      <c r="B5826" s="0"/>
      <c r="C5826" s="0"/>
    </row>
    <row r="5827" spans="2:3">
      <c r="B5827" s="0"/>
      <c r="C5827" s="0"/>
    </row>
    <row r="5828" spans="2:3">
      <c r="B5828" s="0"/>
      <c r="C5828" s="0"/>
    </row>
    <row r="5829" spans="2:3">
      <c r="B5829" s="0"/>
      <c r="C5829" s="0"/>
    </row>
    <row r="5830" spans="2:3">
      <c r="B5830" s="0"/>
      <c r="C5830" s="0"/>
    </row>
    <row r="5831" spans="2:3">
      <c r="B5831" s="0"/>
      <c r="C5831" s="0"/>
    </row>
    <row r="5832" spans="2:3">
      <c r="B5832" s="0"/>
      <c r="C5832" s="0"/>
    </row>
    <row r="5833" spans="2:3">
      <c r="B5833" s="0"/>
      <c r="C5833" s="0"/>
    </row>
    <row r="5834" spans="2:3">
      <c r="B5834" s="0"/>
      <c r="C5834" s="0"/>
    </row>
    <row r="5835" spans="2:3">
      <c r="B5835" s="0"/>
      <c r="C5835" s="0"/>
    </row>
    <row r="5836" spans="2:3">
      <c r="B5836" s="0"/>
      <c r="C5836" s="0"/>
    </row>
    <row r="5837" spans="2:3">
      <c r="B5837" s="0"/>
      <c r="C5837" s="0"/>
    </row>
    <row r="5838" spans="2:3">
      <c r="B5838" s="0"/>
      <c r="C5838" s="0"/>
    </row>
    <row r="5839" spans="2:3">
      <c r="B5839" s="0"/>
      <c r="C5839" s="0"/>
    </row>
    <row r="5840" spans="2:3">
      <c r="B5840" s="0"/>
      <c r="C5840" s="0"/>
    </row>
    <row r="5841" spans="2:3">
      <c r="B5841" s="0"/>
      <c r="C5841" s="0"/>
    </row>
    <row r="5842" spans="2:3">
      <c r="B5842" s="0"/>
      <c r="C5842" s="0"/>
    </row>
    <row r="5843" spans="2:3">
      <c r="B5843" s="0"/>
      <c r="C5843" s="0"/>
    </row>
    <row r="5844" spans="2:3">
      <c r="B5844" s="0"/>
      <c r="C5844" s="0"/>
    </row>
    <row r="5845" spans="2:3">
      <c r="B5845" s="0"/>
      <c r="C5845" s="0"/>
    </row>
    <row r="5846" spans="2:3">
      <c r="B5846" s="0"/>
      <c r="C5846" s="0"/>
    </row>
    <row r="5847" spans="2:3">
      <c r="B5847" s="0"/>
      <c r="C5847" s="0"/>
    </row>
    <row r="5848" spans="2:3">
      <c r="B5848" s="0"/>
      <c r="C5848" s="0"/>
    </row>
    <row r="5849" spans="2:3">
      <c r="B5849" s="0"/>
      <c r="C5849" s="0"/>
    </row>
    <row r="5850" spans="2:3">
      <c r="B5850" s="0"/>
      <c r="C5850" s="0"/>
    </row>
    <row r="5851" spans="2:3">
      <c r="B5851" s="0"/>
      <c r="C5851" s="0"/>
    </row>
    <row r="5852" spans="2:3">
      <c r="B5852" s="0"/>
      <c r="C5852" s="0"/>
    </row>
    <row r="5853" spans="2:3">
      <c r="B5853" s="0"/>
      <c r="C5853" s="0"/>
    </row>
    <row r="5854" spans="2:3">
      <c r="B5854" s="0"/>
      <c r="C5854" s="0"/>
    </row>
    <row r="5855" spans="2:3">
      <c r="B5855" s="0"/>
      <c r="C5855" s="0"/>
    </row>
    <row r="5856" spans="2:3">
      <c r="B5856" s="0"/>
      <c r="C5856" s="0"/>
    </row>
    <row r="5857" spans="2:3">
      <c r="B5857" s="0"/>
      <c r="C5857" s="0"/>
    </row>
    <row r="5858" spans="2:3">
      <c r="B5858" s="0"/>
      <c r="C5858" s="0"/>
    </row>
    <row r="5859" spans="2:3">
      <c r="B5859" s="0"/>
      <c r="C5859" s="0"/>
    </row>
    <row r="5860" spans="2:3">
      <c r="B5860" s="0"/>
      <c r="C5860" s="0"/>
    </row>
    <row r="5861" spans="2:3">
      <c r="B5861" s="0"/>
      <c r="C5861" s="0"/>
    </row>
    <row r="5862" spans="2:3">
      <c r="B5862" s="0"/>
      <c r="C5862" s="0"/>
    </row>
    <row r="5863" spans="2:3">
      <c r="B5863" s="0"/>
      <c r="C5863" s="0"/>
    </row>
    <row r="5864" spans="2:3">
      <c r="B5864" s="0"/>
      <c r="C5864" s="0"/>
    </row>
    <row r="5865" spans="2:3">
      <c r="B5865" s="0"/>
      <c r="C5865" s="0"/>
    </row>
    <row r="5866" spans="2:3">
      <c r="B5866" s="0"/>
      <c r="C5866" s="0"/>
    </row>
    <row r="5867" spans="2:3">
      <c r="B5867" s="0"/>
      <c r="C5867" s="0"/>
    </row>
    <row r="5868" spans="2:3">
      <c r="B5868" s="0"/>
      <c r="C5868" s="0"/>
    </row>
    <row r="5869" spans="2:3">
      <c r="B5869" s="0"/>
      <c r="C5869" s="0"/>
    </row>
    <row r="5870" spans="2:3">
      <c r="B5870" s="0"/>
      <c r="C5870" s="0"/>
    </row>
    <row r="5871" spans="2:3">
      <c r="B5871" s="0"/>
      <c r="C5871" s="0"/>
    </row>
    <row r="5872" spans="2:3">
      <c r="B5872" s="0"/>
      <c r="C5872" s="0"/>
    </row>
    <row r="5873" spans="2:3">
      <c r="B5873" s="0"/>
      <c r="C5873" s="0"/>
    </row>
    <row r="5874" spans="2:3">
      <c r="B5874" s="0"/>
      <c r="C5874" s="0"/>
    </row>
    <row r="5875" spans="2:3">
      <c r="B5875" s="0"/>
      <c r="C5875" s="0"/>
    </row>
    <row r="5876" spans="2:3">
      <c r="B5876" s="0"/>
      <c r="C5876" s="0"/>
    </row>
    <row r="5877" spans="2:3">
      <c r="B5877" s="0"/>
      <c r="C5877" s="0"/>
    </row>
    <row r="5878" spans="2:3">
      <c r="B5878" s="0"/>
      <c r="C5878" s="0"/>
    </row>
    <row r="5879" spans="2:3">
      <c r="B5879" s="0"/>
      <c r="C5879" s="0"/>
    </row>
    <row r="5880" spans="2:3">
      <c r="B5880" s="0"/>
      <c r="C5880" s="0"/>
    </row>
    <row r="5881" spans="2:3">
      <c r="B5881" s="0"/>
      <c r="C5881" s="0"/>
    </row>
    <row r="5882" spans="2:3">
      <c r="B5882" s="0"/>
      <c r="C5882" s="0"/>
    </row>
    <row r="5883" spans="2:3">
      <c r="B5883" s="0"/>
      <c r="C5883" s="0"/>
    </row>
    <row r="5884" spans="2:3">
      <c r="B5884" s="0"/>
      <c r="C5884" s="0"/>
    </row>
    <row r="5885" spans="2:3">
      <c r="B5885" s="0"/>
      <c r="C5885" s="0"/>
    </row>
    <row r="5886" spans="2:3">
      <c r="B5886" s="0"/>
      <c r="C5886" s="0"/>
    </row>
    <row r="5887" spans="2:3">
      <c r="B5887" s="0"/>
      <c r="C5887" s="0"/>
    </row>
    <row r="5888" spans="2:3">
      <c r="B5888" s="0"/>
      <c r="C5888" s="0"/>
    </row>
    <row r="5889" spans="2:3">
      <c r="B5889" s="0"/>
      <c r="C5889" s="0"/>
    </row>
    <row r="5890" spans="2:3">
      <c r="B5890" s="0"/>
      <c r="C5890" s="0"/>
    </row>
    <row r="5891" spans="2:3">
      <c r="B5891" s="0"/>
      <c r="C5891" s="0"/>
    </row>
    <row r="5892" spans="2:3">
      <c r="B5892" s="0"/>
      <c r="C5892" s="0"/>
    </row>
    <row r="5893" spans="2:3">
      <c r="B5893" s="0"/>
      <c r="C5893" s="0"/>
    </row>
    <row r="5894" spans="2:3">
      <c r="B5894" s="0"/>
      <c r="C5894" s="0"/>
    </row>
    <row r="5895" spans="2:3">
      <c r="B5895" s="0"/>
      <c r="C5895" s="0"/>
    </row>
    <row r="5896" spans="2:3">
      <c r="B5896" s="0"/>
      <c r="C5896" s="0"/>
    </row>
    <row r="5897" spans="2:3">
      <c r="B5897" s="0"/>
      <c r="C5897" s="0"/>
    </row>
    <row r="5898" spans="2:3">
      <c r="B5898" s="0"/>
      <c r="C5898" s="0"/>
    </row>
    <row r="5899" spans="2:3">
      <c r="B5899" s="0"/>
      <c r="C5899" s="0"/>
    </row>
    <row r="5900" spans="2:3">
      <c r="B5900" s="0"/>
      <c r="C5900" s="0"/>
    </row>
    <row r="5901" spans="2:3">
      <c r="B5901" s="0"/>
      <c r="C5901" s="0"/>
    </row>
    <row r="5902" spans="2:3">
      <c r="B5902" s="0"/>
      <c r="C5902" s="0"/>
    </row>
    <row r="5903" spans="2:3">
      <c r="B5903" s="0"/>
      <c r="C5903" s="0"/>
    </row>
    <row r="5904" spans="2:3">
      <c r="B5904" s="0"/>
      <c r="C5904" s="0"/>
    </row>
    <row r="5905" spans="2:3">
      <c r="B5905" s="0"/>
      <c r="C5905" s="0"/>
    </row>
    <row r="5906" spans="2:3">
      <c r="B5906" s="0"/>
      <c r="C5906" s="0"/>
    </row>
    <row r="5907" spans="2:3">
      <c r="B5907" s="0"/>
      <c r="C5907" s="0"/>
    </row>
    <row r="5908" spans="2:3">
      <c r="B5908" s="0"/>
      <c r="C5908" s="0"/>
    </row>
    <row r="5909" spans="2:3">
      <c r="B5909" s="0"/>
      <c r="C5909" s="0"/>
    </row>
    <row r="5910" spans="2:3">
      <c r="B5910" s="0"/>
      <c r="C5910" s="0"/>
    </row>
    <row r="5911" spans="2:3">
      <c r="B5911" s="0"/>
      <c r="C5911" s="0"/>
    </row>
    <row r="5912" spans="2:3">
      <c r="B5912" s="0"/>
      <c r="C5912" s="0"/>
    </row>
    <row r="5913" spans="2:3">
      <c r="B5913" s="0"/>
      <c r="C5913" s="0"/>
    </row>
    <row r="5914" spans="2:3">
      <c r="B5914" s="0"/>
      <c r="C5914" s="0"/>
    </row>
    <row r="5915" spans="2:3">
      <c r="B5915" s="0"/>
      <c r="C5915" s="0"/>
    </row>
    <row r="5916" spans="2:3">
      <c r="B5916" s="0"/>
      <c r="C5916" s="0"/>
    </row>
    <row r="5917" spans="2:3">
      <c r="B5917" s="0"/>
      <c r="C5917" s="0"/>
    </row>
    <row r="5918" spans="2:3">
      <c r="B5918" s="0"/>
      <c r="C5918" s="0"/>
    </row>
    <row r="5919" spans="2:3">
      <c r="B5919" s="0"/>
      <c r="C5919" s="0"/>
    </row>
    <row r="5920" spans="2:3">
      <c r="B5920" s="0"/>
      <c r="C5920" s="0"/>
    </row>
    <row r="5921" spans="2:3">
      <c r="B5921" s="0"/>
      <c r="C5921" s="0"/>
    </row>
    <row r="5922" spans="2:3">
      <c r="B5922" s="0"/>
      <c r="C5922" s="0"/>
    </row>
    <row r="5923" spans="2:3">
      <c r="B5923" s="0"/>
      <c r="C5923" s="0"/>
    </row>
    <row r="5924" spans="2:3">
      <c r="B5924" s="0"/>
      <c r="C5924" s="0"/>
    </row>
    <row r="5925" spans="2:3">
      <c r="B5925" s="0"/>
      <c r="C5925" s="0"/>
    </row>
    <row r="5926" spans="2:3">
      <c r="B5926" s="0"/>
      <c r="C5926" s="0"/>
    </row>
    <row r="5927" spans="2:3">
      <c r="B5927" s="0"/>
      <c r="C5927" s="0"/>
    </row>
    <row r="5928" spans="2:3">
      <c r="B5928" s="0"/>
      <c r="C5928" s="0"/>
    </row>
    <row r="5929" spans="2:3">
      <c r="B5929" s="0"/>
      <c r="C5929" s="0"/>
    </row>
    <row r="5930" spans="2:3">
      <c r="B5930" s="0"/>
      <c r="C5930" s="0"/>
    </row>
    <row r="5931" spans="2:3">
      <c r="B5931" s="0"/>
      <c r="C5931" s="0"/>
    </row>
    <row r="5932" spans="2:3">
      <c r="B5932" s="0"/>
      <c r="C5932" s="0"/>
    </row>
    <row r="5933" spans="2:3">
      <c r="B5933" s="0"/>
      <c r="C5933" s="0"/>
    </row>
    <row r="5934" spans="2:3">
      <c r="B5934" s="0"/>
      <c r="C5934" s="0"/>
    </row>
    <row r="5935" spans="2:3">
      <c r="B5935" s="0"/>
      <c r="C5935" s="0"/>
    </row>
    <row r="5936" spans="2:3">
      <c r="B5936" s="0"/>
      <c r="C5936" s="0"/>
    </row>
    <row r="5937" spans="2:3">
      <c r="B5937" s="0"/>
      <c r="C5937" s="0"/>
    </row>
    <row r="5938" spans="2:3">
      <c r="B5938" s="0"/>
      <c r="C5938" s="0"/>
    </row>
    <row r="5939" spans="2:3">
      <c r="B5939" s="0"/>
      <c r="C5939" s="0"/>
    </row>
    <row r="5940" spans="2:3">
      <c r="B5940" s="0"/>
      <c r="C5940" s="0"/>
    </row>
    <row r="5941" spans="2:3">
      <c r="B5941" s="0"/>
      <c r="C5941" s="0"/>
    </row>
    <row r="5942" spans="2:3">
      <c r="B5942" s="0"/>
      <c r="C5942" s="0"/>
    </row>
    <row r="5943" spans="2:3">
      <c r="B5943" s="0"/>
      <c r="C5943" s="0"/>
    </row>
    <row r="5944" spans="2:3">
      <c r="B5944" s="0"/>
      <c r="C5944" s="0"/>
    </row>
    <row r="5945" spans="2:3">
      <c r="B5945" s="0"/>
      <c r="C5945" s="0"/>
    </row>
    <row r="5946" spans="2:3">
      <c r="B5946" s="0"/>
      <c r="C5946" s="0"/>
    </row>
    <row r="5947" spans="2:3">
      <c r="B5947" s="0"/>
      <c r="C5947" s="0"/>
    </row>
    <row r="5948" spans="2:3">
      <c r="B5948" s="0"/>
      <c r="C5948" s="0"/>
    </row>
    <row r="5949" spans="2:3">
      <c r="B5949" s="0"/>
      <c r="C5949" s="0"/>
    </row>
    <row r="5950" spans="2:3">
      <c r="B5950" s="0"/>
      <c r="C5950" s="0"/>
    </row>
    <row r="5951" spans="2:3">
      <c r="B5951" s="0"/>
      <c r="C5951" s="0"/>
    </row>
    <row r="5952" spans="2:3">
      <c r="B5952" s="0"/>
      <c r="C5952" s="0"/>
    </row>
    <row r="5953" spans="2:3">
      <c r="B5953" s="0"/>
      <c r="C5953" s="0"/>
    </row>
    <row r="5954" spans="2:3">
      <c r="B5954" s="0"/>
      <c r="C5954" s="0"/>
    </row>
    <row r="5955" spans="2:3">
      <c r="B5955" s="0"/>
      <c r="C5955" s="0"/>
    </row>
    <row r="5956" spans="2:3">
      <c r="B5956" s="0"/>
      <c r="C5956" s="0"/>
    </row>
    <row r="5957" spans="2:3">
      <c r="B5957" s="0"/>
      <c r="C5957" s="0"/>
    </row>
    <row r="5958" spans="2:3">
      <c r="B5958" s="0"/>
      <c r="C5958" s="0"/>
    </row>
    <row r="5959" spans="2:3">
      <c r="B5959" s="0"/>
      <c r="C5959" s="0"/>
    </row>
    <row r="5960" spans="2:3">
      <c r="B5960" s="0"/>
      <c r="C5960" s="0"/>
    </row>
    <row r="5961" spans="2:3">
      <c r="B5961" s="0"/>
      <c r="C5961" s="0"/>
    </row>
    <row r="5962" spans="2:3">
      <c r="B5962" s="0"/>
      <c r="C5962" s="0"/>
    </row>
    <row r="5963" spans="2:3">
      <c r="B5963" s="0"/>
      <c r="C5963" s="0"/>
    </row>
    <row r="5964" spans="2:3">
      <c r="B5964" s="0"/>
      <c r="C5964" s="0"/>
    </row>
    <row r="5965" spans="2:3">
      <c r="B5965" s="0"/>
      <c r="C5965" s="0"/>
    </row>
    <row r="5966" spans="2:3">
      <c r="B5966" s="0"/>
      <c r="C5966" s="0"/>
    </row>
    <row r="5967" spans="2:3">
      <c r="B5967" s="0"/>
      <c r="C5967" s="0"/>
    </row>
    <row r="5968" spans="2:3">
      <c r="B5968" s="0"/>
      <c r="C5968" s="0"/>
    </row>
    <row r="5969" spans="2:3">
      <c r="B5969" s="0"/>
      <c r="C5969" s="0"/>
    </row>
    <row r="5970" spans="2:3">
      <c r="B5970" s="0"/>
      <c r="C5970" s="0"/>
    </row>
    <row r="5971" spans="2:3">
      <c r="B5971" s="0"/>
      <c r="C5971" s="0"/>
    </row>
  </sheetData>
  <mergeCells count="5">
    <mergeCell ref="L1:P1"/>
    <mergeCell ref="T1:X1"/>
    <mergeCell ref="C11:D11"/>
    <mergeCell ref="C12:D12"/>
    <mergeCell ref="B14:C14"/>
  </mergeCells>
  <printOptions>
    <extLst>
      <ext uri="smNativeData">
        <pm:pageFlags xmlns:pm="smNativeData" id="1595167979"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7979" l="56" r="56" t="56" b="56" borderId="0" fillId="0" vertical="0"/>
        <pm:footer xmlns:pm="smNativeData" id="1595167979" l="56" r="56" t="56" b="56" borderId="0" fillId="0" vertical="2"/>
        <pm:paperBin xmlns:pm="smNativeData" id="1595167979" Id="0" type="0" value="0"/>
        <pm:paperBin xmlns:pm="smNativeData" id="1595167979" Id="1" type="0" value="0"/>
      </ext>
    </extLst>
  </headerFooter>
  <extLst>
    <ext uri="smNativeData">
      <pm:sheetPrefs xmlns:pm="smNativeData" day="159516797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dimension ref="A1:CE10003"/>
  <sheetViews>
    <sheetView tabSelected="1" view="normal" topLeftCell="A46" zoomScale="70" workbookViewId="0">
      <selection activeCell="AJ109" sqref="AJ109"/>
    </sheetView>
  </sheetViews>
  <sheetFormatPr baseColWidth="9" defaultColWidth="10.000000" defaultRowHeight="13.45"/>
  <cols>
    <col min="1" max="1" width="8.612613" customWidth="1"/>
    <col min="2" max="2" width="10.810811" customWidth="1"/>
    <col min="3" max="3" width="9.468468" customWidth="1"/>
    <col min="4" max="4" width="10.000000" style="6"/>
    <col min="5" max="5" width="16.090090" customWidth="1"/>
    <col min="7" max="8" width="5.621622" customWidth="1"/>
    <col min="9" max="9" width="10.441441" customWidth="1"/>
    <col min="10" max="10" width="11.828829" customWidth="1"/>
    <col min="11" max="12" width="4.603604" customWidth="1"/>
    <col min="13" max="13" width="7.108108" customWidth="1"/>
    <col min="14" max="14" width="11.927928" customWidth="1"/>
    <col min="15" max="15" width="9.990991" customWidth="1"/>
    <col min="16" max="16" width="6.324324" customWidth="1"/>
    <col min="17" max="17" width="5.621622" customWidth="1"/>
    <col min="18" max="18" width="11.225225" customWidth="1"/>
    <col min="19" max="19" width="14.837838" customWidth="1"/>
    <col min="20" max="22" width="4.774775" customWidth="1"/>
    <col min="23" max="23" width="6.810811" customWidth="1"/>
    <col min="27" max="27" width="10.918919" customWidth="1"/>
    <col min="28" max="28" width="10.846847" customWidth="1"/>
    <col min="29" max="29" width="10.774775" customWidth="1"/>
    <col min="33" max="33" width="10.189189" customWidth="1"/>
    <col min="34" max="34" width="9.801802" customWidth="1"/>
    <col min="38" max="38" width="10.963964" customWidth="1"/>
  </cols>
  <sheetData>
    <row r="1" spans="1:83">
      <c r="A1" s="105" t="s">
        <v>27</v>
      </c>
      <c r="B1" s="626">
        <f>6/(PI()*PI())</f>
        <v>0.607927101854027718</v>
      </c>
      <c r="C1" s="627"/>
      <c r="D1" s="101"/>
      <c r="L1" s="0" t="n">
        <v>1</v>
      </c>
      <c r="M1" s="0" t="n">
        <v>2</v>
      </c>
      <c r="N1" s="0" t="n">
        <v>3</v>
      </c>
      <c r="O1" s="0" t="n">
        <v>4</v>
      </c>
      <c r="P1" s="0" t="n">
        <v>5</v>
      </c>
      <c r="Q1" s="0" t="n">
        <v>6</v>
      </c>
      <c r="R1" s="0" t="n">
        <v>7</v>
      </c>
      <c r="S1" s="0" t="n">
        <v>8</v>
      </c>
      <c r="T1" s="0" t="n">
        <v>9</v>
      </c>
      <c r="U1" s="0" t="n">
        <v>10</v>
      </c>
      <c r="V1" s="0" t="n">
        <v>11</v>
      </c>
      <c r="W1" s="0" t="n">
        <v>12</v>
      </c>
      <c r="X1" s="0" t="n">
        <v>13</v>
      </c>
      <c r="Y1" s="0" t="n">
        <v>14</v>
      </c>
      <c r="Z1" s="0" t="n">
        <v>15</v>
      </c>
      <c r="AA1" s="0" t="n">
        <v>16</v>
      </c>
      <c r="AB1" s="0" t="n">
        <v>17</v>
      </c>
      <c r="AC1" s="0" t="n">
        <v>18</v>
      </c>
      <c r="AD1" s="0" t="n">
        <v>19</v>
      </c>
      <c r="AE1" s="0" t="n">
        <v>20</v>
      </c>
      <c r="AF1" s="0" t="n">
        <v>21</v>
      </c>
      <c r="AG1" s="0" t="n">
        <v>22</v>
      </c>
      <c r="AH1" s="0" t="n">
        <v>23</v>
      </c>
      <c r="AI1" s="0" t="n">
        <v>24</v>
      </c>
      <c r="AJ1" s="0" t="n">
        <v>25</v>
      </c>
      <c r="AK1" s="0" t="n">
        <v>26</v>
      </c>
      <c r="AL1" s="0" t="n">
        <v>27</v>
      </c>
      <c r="AM1" s="0" t="n">
        <v>28</v>
      </c>
      <c r="AN1" s="0" t="n">
        <v>29</v>
      </c>
      <c r="AO1" s="0" t="n">
        <v>30</v>
      </c>
      <c r="AP1" s="0" t="n">
        <v>31</v>
      </c>
      <c r="AQ1" s="0" t="n">
        <v>32</v>
      </c>
      <c r="AR1" s="0" t="n">
        <v>33</v>
      </c>
      <c r="AS1" s="0" t="n">
        <v>34</v>
      </c>
      <c r="AT1" s="0" t="n">
        <v>35</v>
      </c>
      <c r="AU1" s="0" t="n">
        <v>36</v>
      </c>
      <c r="AV1" s="0" t="n">
        <v>37</v>
      </c>
      <c r="AW1" s="0" t="n">
        <v>38</v>
      </c>
      <c r="AX1" s="0" t="n">
        <v>39</v>
      </c>
      <c r="AY1" s="0" t="n">
        <v>40</v>
      </c>
      <c r="AZ1" s="0" t="n">
        <v>41</v>
      </c>
      <c r="BA1" s="0" t="n">
        <v>42</v>
      </c>
      <c r="BB1" s="0" t="n">
        <v>43</v>
      </c>
      <c r="BC1" s="0" t="n">
        <v>44</v>
      </c>
      <c r="BD1" s="0" t="n">
        <v>45</v>
      </c>
      <c r="BE1" s="0" t="n">
        <v>46</v>
      </c>
      <c r="BF1" s="0" t="n">
        <v>47</v>
      </c>
      <c r="BG1" s="0" t="n">
        <v>48</v>
      </c>
      <c r="BH1" s="0" t="n">
        <v>49</v>
      </c>
      <c r="BI1" s="0" t="n">
        <v>50</v>
      </c>
      <c r="BJ1" s="0" t="n">
        <v>51</v>
      </c>
      <c r="BK1" s="0" t="n">
        <v>52</v>
      </c>
      <c r="BL1" s="0" t="n">
        <v>53</v>
      </c>
      <c r="BM1" s="0" t="n">
        <v>54</v>
      </c>
      <c r="BN1" s="0" t="n">
        <v>55</v>
      </c>
      <c r="BO1" s="0" t="n">
        <v>56</v>
      </c>
      <c r="BP1" s="0" t="n">
        <v>57</v>
      </c>
      <c r="BQ1" s="0" t="n">
        <v>58</v>
      </c>
      <c r="BR1" s="0" t="n">
        <v>59</v>
      </c>
      <c r="BS1" s="0" t="n">
        <v>60</v>
      </c>
      <c r="BT1" s="0" t="n">
        <v>61</v>
      </c>
      <c r="BU1" s="0" t="n">
        <v>62</v>
      </c>
      <c r="BV1" s="0" t="n">
        <v>63</v>
      </c>
      <c r="BW1" s="0" t="n">
        <v>64</v>
      </c>
      <c r="BX1" s="0" t="n">
        <v>65</v>
      </c>
      <c r="BY1" s="0" t="n">
        <v>66</v>
      </c>
      <c r="BZ1" s="0" t="n">
        <v>67</v>
      </c>
      <c r="CA1" s="0" t="n">
        <v>68</v>
      </c>
      <c r="CB1" s="0" t="n">
        <v>69</v>
      </c>
      <c r="CC1" s="0" t="n">
        <v>70</v>
      </c>
      <c r="CD1" s="0" t="n">
        <v>71</v>
      </c>
      <c r="CE1" s="0" t="n">
        <v>72</v>
      </c>
    </row>
    <row r="2" spans="2:83">
      <c r="B2" s="626">
        <f>1-B1</f>
        <v>0.392072898145972015</v>
      </c>
      <c r="C2" s="627"/>
      <c r="K2" s="0" t="n">
        <v>0</v>
      </c>
      <c r="L2" s="0">
        <f>K2+L1</f>
        <v>1</v>
      </c>
      <c r="M2" s="0">
        <f>L2+M1</f>
        <v>3</v>
      </c>
      <c r="N2" s="0">
        <f>M2+N1</f>
        <v>6</v>
      </c>
      <c r="O2" s="0">
        <f>N2+O1</f>
        <v>10</v>
      </c>
      <c r="P2" s="0">
        <f>O2+P1</f>
        <v>15</v>
      </c>
      <c r="Q2" s="0">
        <f>P2+Q1</f>
        <v>21</v>
      </c>
      <c r="R2" s="0">
        <f>Q2+R1</f>
        <v>28</v>
      </c>
      <c r="S2" s="0">
        <f>R2+S1</f>
        <v>36</v>
      </c>
      <c r="T2" s="0">
        <f>S2+T1</f>
        <v>45</v>
      </c>
      <c r="U2" s="0">
        <f>T2+U1</f>
        <v>55</v>
      </c>
      <c r="V2" s="0">
        <f>U2+V1</f>
        <v>66</v>
      </c>
      <c r="W2" s="0">
        <f>V2+W1</f>
        <v>78</v>
      </c>
      <c r="X2" s="0">
        <f>W2+X1</f>
        <v>91</v>
      </c>
      <c r="Y2" s="0">
        <f>X2+Y1</f>
        <v>105</v>
      </c>
      <c r="Z2" s="0">
        <f>Y2+Z1</f>
        <v>120</v>
      </c>
      <c r="AA2" s="0">
        <f>Z2+AA1</f>
        <v>136</v>
      </c>
      <c r="AB2" s="0">
        <f>AA2+AB1</f>
        <v>153</v>
      </c>
      <c r="AC2" s="0">
        <f>AB2+AC1</f>
        <v>171</v>
      </c>
      <c r="AD2" s="0">
        <f>AC2+AD1</f>
        <v>190</v>
      </c>
      <c r="AE2" s="0">
        <f>AD2+AE1</f>
        <v>210</v>
      </c>
      <c r="AF2" s="0">
        <f>AE2+AF1</f>
        <v>231</v>
      </c>
      <c r="AG2" s="0">
        <f>AF2+AG1</f>
        <v>253</v>
      </c>
      <c r="AH2" s="0">
        <f>AG2+AH1</f>
        <v>276</v>
      </c>
      <c r="AI2" s="0">
        <f>AH2+AI1</f>
        <v>300</v>
      </c>
      <c r="AJ2" s="0">
        <f>AI2+AJ1</f>
        <v>325</v>
      </c>
      <c r="AK2" s="0">
        <f>AJ2+AK1</f>
        <v>351</v>
      </c>
      <c r="AL2" s="0">
        <f>AK2+AL1</f>
        <v>378</v>
      </c>
      <c r="AM2" s="0">
        <f>AL2+AM1</f>
        <v>406</v>
      </c>
      <c r="AN2" s="0">
        <f>AM2+AN1</f>
        <v>435</v>
      </c>
      <c r="AO2" s="0">
        <f>AN2+AO1</f>
        <v>465</v>
      </c>
      <c r="AP2" s="0">
        <f>AO2+AP1</f>
        <v>496</v>
      </c>
      <c r="AQ2" s="0">
        <f>AP2+AQ1</f>
        <v>528</v>
      </c>
      <c r="AR2" s="0">
        <f>AQ2+AR1</f>
        <v>561</v>
      </c>
      <c r="AS2" s="0">
        <f>AR2+AS1</f>
        <v>595</v>
      </c>
      <c r="AT2" s="0">
        <f>AS2+AT1</f>
        <v>630</v>
      </c>
      <c r="AU2" s="0">
        <f>AT2+AU1</f>
        <v>666</v>
      </c>
      <c r="AV2" s="0">
        <f>AU2+AV1</f>
        <v>703</v>
      </c>
      <c r="AW2" s="0">
        <f>AV2+AW1</f>
        <v>741</v>
      </c>
      <c r="AX2" s="0">
        <f>AW2+AX1</f>
        <v>780</v>
      </c>
      <c r="AY2" s="0">
        <f>AX2+AY1</f>
        <v>820</v>
      </c>
      <c r="AZ2" s="0">
        <f>AY2+AZ1</f>
        <v>861</v>
      </c>
      <c r="BA2" s="0">
        <f>AZ2+BA1</f>
        <v>903</v>
      </c>
      <c r="BB2" s="0">
        <f>BA2+BB1</f>
        <v>946</v>
      </c>
      <c r="BC2" s="0">
        <f>BB2+BC1</f>
        <v>990</v>
      </c>
      <c r="BD2" s="0">
        <f>BC2+BD1</f>
        <v>1035</v>
      </c>
      <c r="BE2" s="0">
        <f>BD2+BE1</f>
        <v>1081</v>
      </c>
      <c r="BF2" s="0">
        <f>BE2+BF1</f>
        <v>1128</v>
      </c>
      <c r="BG2" s="0">
        <f>BF2+BG1</f>
        <v>1176</v>
      </c>
      <c r="BH2" s="0">
        <f>BG2+BH1</f>
        <v>1225</v>
      </c>
      <c r="BI2" s="0">
        <f>BH2+BI1</f>
        <v>1275</v>
      </c>
      <c r="BJ2" s="0">
        <f>BI2+BJ1</f>
        <v>1326</v>
      </c>
      <c r="BK2" s="0">
        <f>BJ2+BK1</f>
        <v>1378</v>
      </c>
      <c r="BL2" s="0">
        <f>BK2+BL1</f>
        <v>1431</v>
      </c>
      <c r="BM2" s="0">
        <f>BL2+BM1</f>
        <v>1485</v>
      </c>
      <c r="BN2" s="0">
        <f>BM2+BN1</f>
        <v>1540</v>
      </c>
      <c r="BO2" s="0">
        <f>BN2+BO1</f>
        <v>1596</v>
      </c>
      <c r="BP2" s="0">
        <f>BO2+BP1</f>
        <v>1653</v>
      </c>
      <c r="BQ2" s="0">
        <f>BP2+BQ1</f>
        <v>1711</v>
      </c>
      <c r="BR2" s="0">
        <f>BQ2+BR1</f>
        <v>1770</v>
      </c>
      <c r="BS2" s="0">
        <f>BR2+BS1</f>
        <v>1830</v>
      </c>
      <c r="BT2" s="0">
        <f>BS2+BT1</f>
        <v>1891</v>
      </c>
      <c r="BU2" s="0">
        <f>BT2+BU1</f>
        <v>1953</v>
      </c>
      <c r="BV2" s="0">
        <f>BU2+BV1</f>
        <v>2016</v>
      </c>
      <c r="BW2" s="0">
        <f>BV2+BW1</f>
        <v>2080</v>
      </c>
      <c r="BX2" s="0">
        <f>BW2+BX1</f>
        <v>2145</v>
      </c>
      <c r="BY2" s="0">
        <f>BX2+BY1</f>
        <v>2211</v>
      </c>
      <c r="BZ2" s="0">
        <f>BY2+BZ1</f>
        <v>2278</v>
      </c>
      <c r="CA2" s="0">
        <f>BZ2+CA1</f>
        <v>2346</v>
      </c>
      <c r="CB2" s="0">
        <f>CA2+CB1</f>
        <v>2415</v>
      </c>
      <c r="CC2" s="0">
        <f>CB2+CC1</f>
        <v>2485</v>
      </c>
      <c r="CD2" s="0">
        <f>CC2+CD1</f>
        <v>2556</v>
      </c>
      <c r="CE2" s="0">
        <f>CD2+CE1</f>
        <v>2628</v>
      </c>
    </row>
    <row r="3" spans="4:36">
      <c r="D3" s="166" t="s">
        <v>28</v>
      </c>
      <c r="E3" s="288">
        <f>1/E6</f>
        <v>4.9999999999999997E-012</v>
      </c>
      <c r="K3" s="0" t="n">
        <v>0</v>
      </c>
      <c r="L3" s="0">
        <f>K3+L2</f>
        <v>1</v>
      </c>
      <c r="M3" s="0">
        <f>L3+M2</f>
        <v>4</v>
      </c>
      <c r="N3" s="0">
        <f>M3+N2</f>
        <v>10</v>
      </c>
      <c r="O3" s="0">
        <f>N3+O2</f>
        <v>20</v>
      </c>
      <c r="P3" s="0">
        <f>O3+P2</f>
        <v>35</v>
      </c>
      <c r="Q3" s="0">
        <f>P3+Q2</f>
        <v>56</v>
      </c>
      <c r="R3" s="0">
        <f>Q3+R2</f>
        <v>84</v>
      </c>
      <c r="S3" s="0">
        <f>R3+S2</f>
        <v>120</v>
      </c>
      <c r="T3" s="0">
        <f>R3+T2</f>
        <v>129</v>
      </c>
      <c r="U3" s="0">
        <f>T3+U2</f>
        <v>184</v>
      </c>
      <c r="V3" s="0">
        <f>U3+V2</f>
        <v>250</v>
      </c>
      <c r="W3" s="0">
        <f>V3+W2</f>
        <v>328</v>
      </c>
      <c r="X3" s="0">
        <f>W3+X2</f>
        <v>419</v>
      </c>
      <c r="Y3" s="0">
        <f>X3+Y2</f>
        <v>524</v>
      </c>
      <c r="Z3" s="0">
        <f>Y3+Z2</f>
        <v>644</v>
      </c>
      <c r="AA3" s="0">
        <f>Z3+AA2</f>
        <v>780</v>
      </c>
      <c r="AB3" s="0">
        <f>AA3+AB2</f>
        <v>933</v>
      </c>
      <c r="AC3" s="0">
        <f>AB3+AC2</f>
        <v>1104</v>
      </c>
      <c r="AD3" s="0">
        <f>AC3+AD2</f>
        <v>1294</v>
      </c>
      <c r="AE3" s="0">
        <f>AD3+AE2</f>
        <v>1504</v>
      </c>
      <c r="AF3" s="0">
        <f>AE3+AF2</f>
        <v>1735</v>
      </c>
      <c r="AG3" s="0">
        <f>AF3+AG2</f>
        <v>1988</v>
      </c>
      <c r="AH3" s="0">
        <f>AG3+AH2</f>
        <v>2264</v>
      </c>
      <c r="AI3" s="0">
        <f>AH3+AI2</f>
        <v>2564</v>
      </c>
      <c r="AJ3" s="0">
        <f>AI3+AJ2</f>
        <v>2889</v>
      </c>
    </row>
    <row r="4" spans="1:28">
      <c r="A4" s="105" t="s">
        <v>26</v>
      </c>
      <c r="B4" s="491" t="n">
        <v>0.452247420050000049</v>
      </c>
      <c r="C4" s="492"/>
      <c r="D4" s="166" t="s">
        <v>29</v>
      </c>
      <c r="E4" s="0">
        <f>E6-1</f>
        <v>199999999999</v>
      </c>
      <c r="AB4" s="79"/>
    </row>
    <row r="5" spans="4:4">
      <c r="D5" s="166"/>
    </row>
    <row r="6" spans="1:5">
      <c r="A6" s="375"/>
      <c r="B6" s="375"/>
      <c r="C6" s="375"/>
      <c r="D6" s="524" t="s">
        <v>17</v>
      </c>
      <c r="E6" s="631" t="n">
        <v>200000000000</v>
      </c>
    </row>
    <row r="7" spans="4:38">
      <c r="D7" s="612" t="s">
        <v>30</v>
      </c>
      <c r="E7" s="519" t="e">
        <f>Hoja1!AC6+$B$9+E10-N10+X10-AH10</f>
        <v>#N/A</v>
      </c>
      <c r="AJ7" s="27" t="s">
        <v>31</v>
      </c>
      <c r="AK7" s="82"/>
      <c r="AL7" s="27"/>
    </row>
    <row r="8" spans="4:38">
      <c r="D8" s="166"/>
      <c r="E8" s="343"/>
      <c r="AJ8" s="27" t="s">
        <v>8</v>
      </c>
      <c r="AK8" s="82" t="s">
        <v>32</v>
      </c>
      <c r="AL8" s="27" t="s">
        <v>33</v>
      </c>
    </row>
    <row r="9" spans="2:38">
      <c r="B9" s="663">
        <f>Hoja1!B14-B10</f>
        <v>0.0103162322942190188</v>
      </c>
      <c r="C9" s="470" t="s">
        <v>34</v>
      </c>
      <c r="Z9" s="27" t="s">
        <v>35</v>
      </c>
      <c r="AA9" s="27"/>
      <c r="AB9" s="27"/>
      <c r="AC9" s="27"/>
      <c r="AI9" s="0" t="n">
        <v>1</v>
      </c>
      <c r="AJ9" s="0" t="n">
        <v>176</v>
      </c>
      <c r="AK9" s="0" t="n">
        <v>70</v>
      </c>
      <c r="AL9" s="79" t="n">
        <v>0.397727272726999992</v>
      </c>
    </row>
    <row r="10" spans="2:38">
      <c r="B10" s="437">
        <f>Hoja1!B4+SUM(B12:B10003)</f>
        <v>0.441931187755780996</v>
      </c>
      <c r="C10" s="470" t="s">
        <v>36</v>
      </c>
      <c r="E10" s="698">
        <f>SUM(E12:E10003)</f>
        <v>0.00170620441996438572</v>
      </c>
      <c r="N10" s="690" t="e">
        <f>SUM(N12:N9802)</f>
        <v>#N/A</v>
      </c>
      <c r="X10" s="701" t="e">
        <f>SUM(X12:X10003)</f>
        <v>#N/A</v>
      </c>
      <c r="AH10" s="701" t="e">
        <f>SUM(AH15:AH61)</f>
        <v>#DIV/0!</v>
      </c>
      <c r="AI10" s="0" t="n">
        <v>2</v>
      </c>
      <c r="AJ10" s="0" t="n">
        <v>380</v>
      </c>
      <c r="AK10" s="0" t="n">
        <v>151</v>
      </c>
      <c r="AL10" s="79" t="n">
        <v>0.397368421053000009</v>
      </c>
    </row>
    <row r="11" spans="5:38">
      <c r="E11" s="649"/>
      <c r="G11" s="27" t="s">
        <v>37</v>
      </c>
      <c r="H11" s="27" t="s">
        <v>38</v>
      </c>
      <c r="I11" s="27"/>
      <c r="J11" s="27"/>
      <c r="K11" s="27" t="s">
        <v>39</v>
      </c>
      <c r="L11" s="27" t="s">
        <v>40</v>
      </c>
      <c r="M11" s="27" t="s">
        <v>41</v>
      </c>
      <c r="N11" s="27"/>
      <c r="P11" s="27" t="s">
        <v>42</v>
      </c>
      <c r="Q11" s="27" t="s">
        <v>38</v>
      </c>
      <c r="T11" s="27" t="s">
        <v>43</v>
      </c>
      <c r="U11" s="27" t="s">
        <v>39</v>
      </c>
      <c r="V11" s="27" t="s">
        <v>40</v>
      </c>
      <c r="W11" s="27" t="s">
        <v>44</v>
      </c>
      <c r="X11" s="27"/>
      <c r="Y11" s="27"/>
      <c r="AB11" s="27" t="s">
        <v>45</v>
      </c>
      <c r="AE11" s="27" t="s">
        <v>45</v>
      </c>
      <c r="AI11" s="0" t="n">
        <v>3</v>
      </c>
      <c r="AJ11" s="0" t="n">
        <v>388</v>
      </c>
      <c r="AK11" s="0" t="n">
        <v>154</v>
      </c>
      <c r="AL11" s="79" t="n">
        <v>0.396907216495000004</v>
      </c>
    </row>
    <row r="12" spans="2:38">
      <c r="B12" s="781">
        <f>1/C12</f>
        <v>0.00277008310249307499</v>
      </c>
      <c r="C12" s="781">
        <f>D12*D12</f>
        <v>361</v>
      </c>
      <c r="D12" s="101" t="n">
        <v>19</v>
      </c>
      <c r="E12" s="782">
        <f>'Propor_p2_F_-Lk-...-'!C4*$B12</f>
        <v>0.00170620435499637786</v>
      </c>
      <c r="G12" s="781">
        <f>IF(H12=H11,G11+1,1)</f>
        <v>1</v>
      </c>
      <c r="H12" s="781">
        <f>LOOKUP(ROW(H12)-ROW($H$12),$K$2:$AK$2,$L$1:$AL$1)</f>
        <v>1</v>
      </c>
      <c r="I12" s="782" t="e">
        <f>1/J12</f>
        <v>#DIV/0!</v>
      </c>
      <c r="J12" s="783">
        <f aca="1">INDEX($C$13:$C$173,H12,1)*INDEX($C$13:$C$173,G12,1)</f>
        <v>0</v>
      </c>
      <c r="K12" s="781">
        <f aca="1">INDEX($D$12:$D$173,G12,1)</f>
        <v>19</v>
      </c>
      <c r="L12" s="781">
        <f aca="1">INDEX($D$13:$D$201,H12,1)</f>
        <v>23</v>
      </c>
      <c r="M12" s="784">
        <f>K12*L12</f>
        <v>437</v>
      </c>
      <c r="N12" s="782" t="e">
        <f>'Propor_p2_F_-Lk-...-'!F4*I12</f>
        <v>#N/A</v>
      </c>
      <c r="P12" s="781">
        <f>IF(Q12=Q11,P11+1,1)</f>
        <v>1</v>
      </c>
      <c r="Q12" s="781">
        <f>LOOKUP(ROW(Q12)-ROW($Q$12),$K$3:$AJ$3,$L$1:$AK$1)</f>
        <v>1</v>
      </c>
      <c r="R12" s="782" t="e">
        <f>1/S12</f>
        <v>#DIV/0!</v>
      </c>
      <c r="S12" s="783">
        <f aca="1">INDEX($J$12:$J$266,P12,1)*INDEX($C$14:$C$47,Q12,1)</f>
        <v>0</v>
      </c>
      <c r="T12" s="781">
        <f aca="1">INDEX(K$12:K$266,P12,1)</f>
        <v>19</v>
      </c>
      <c r="U12" s="781">
        <f aca="1">INDEX(L$12:L$266,P12,1)</f>
        <v>23</v>
      </c>
      <c r="V12" s="781">
        <f aca="1">INDEX($D$14:$D$47,Q12,1)</f>
        <v>29</v>
      </c>
      <c r="W12" s="784">
        <f>U12*V12*T12</f>
        <v>12673</v>
      </c>
      <c r="X12" s="782" t="e">
        <f>'Propor_p2_F_-Lk-...-'!I4*R12</f>
        <v>#N/A</v>
      </c>
      <c r="AB12" s="26">
        <f>COLUMN(I12)</f>
        <v>9</v>
      </c>
      <c r="AE12" s="26">
        <f>COLUMN(B12)</f>
        <v>2</v>
      </c>
      <c r="AI12" s="0" t="n">
        <v>4</v>
      </c>
      <c r="AJ12" s="0" t="n">
        <v>389</v>
      </c>
      <c r="AK12" s="0" t="n">
        <v>154</v>
      </c>
      <c r="AL12" s="79" t="n">
        <v>0.395886889460000013</v>
      </c>
    </row>
    <row r="13" spans="4:38">
      <c r="D13" s="101" t="n">
        <v>23</v>
      </c>
      <c r="E13" s="288"/>
      <c r="G13" s="0"/>
      <c r="H13" s="0"/>
      <c r="I13" s="288"/>
      <c r="J13" s="644"/>
      <c r="K13" s="1"/>
      <c r="L13" s="1"/>
      <c r="M13" s="6"/>
      <c r="N13" s="288"/>
      <c r="P13" s="0"/>
      <c r="Q13" s="0"/>
      <c r="R13" s="288"/>
      <c r="S13" s="644"/>
      <c r="T13" s="1"/>
      <c r="U13" s="1"/>
      <c r="V13" s="1"/>
      <c r="W13" s="6"/>
      <c r="X13" s="288"/>
      <c r="Y13" s="288"/>
      <c r="AA13" s="27" t="s">
        <v>46</v>
      </c>
      <c r="AB13" s="27" t="s">
        <v>47</v>
      </c>
      <c r="AC13" s="27" t="s">
        <v>48</v>
      </c>
      <c r="AE13" s="26"/>
      <c r="AH13" s="649" t="s">
        <v>49</v>
      </c>
      <c r="AI13" s="0" t="n">
        <v>5</v>
      </c>
      <c r="AJ13" s="0" t="n">
        <v>392</v>
      </c>
      <c r="AK13" s="0" t="n">
        <v>155</v>
      </c>
      <c r="AL13" s="79" t="n">
        <v>0.395408163264999999</v>
      </c>
    </row>
    <row r="14" spans="4:38">
      <c r="D14" s="101" t="n">
        <v>29</v>
      </c>
      <c r="E14" s="288"/>
      <c r="G14" s="0"/>
      <c r="H14" s="0"/>
      <c r="I14" s="288"/>
      <c r="J14" s="644"/>
      <c r="K14" s="1"/>
      <c r="L14" s="1"/>
      <c r="M14" s="6"/>
      <c r="N14" s="288"/>
      <c r="P14" s="0"/>
      <c r="Q14" s="0"/>
      <c r="R14" s="288"/>
      <c r="S14" s="644"/>
      <c r="T14" s="1"/>
      <c r="U14" s="1"/>
      <c r="V14" s="1"/>
      <c r="W14" s="6"/>
      <c r="X14" s="288"/>
      <c r="Y14" s="288"/>
      <c r="Z14" s="27" t="s">
        <v>50</v>
      </c>
      <c r="AA14" s="27" t="s">
        <v>51</v>
      </c>
      <c r="AC14" s="27" t="s">
        <v>52</v>
      </c>
      <c r="AD14" s="27" t="s">
        <v>53</v>
      </c>
      <c r="AE14" s="27" t="s">
        <v>47</v>
      </c>
      <c r="AF14" s="27" t="s">
        <v>54</v>
      </c>
      <c r="AG14" s="105" t="s">
        <v>55</v>
      </c>
      <c r="AH14" s="708"/>
      <c r="AI14" s="0" t="n">
        <v>6</v>
      </c>
      <c r="AJ14" s="0" t="n">
        <v>393</v>
      </c>
      <c r="AK14" s="0" t="n">
        <v>155</v>
      </c>
      <c r="AL14" s="79" t="n">
        <v>0.394402035623000025</v>
      </c>
    </row>
    <row r="15" spans="4:39">
      <c r="D15" s="101" t="n">
        <v>31</v>
      </c>
      <c r="E15" s="288"/>
      <c r="G15" s="0"/>
      <c r="H15" s="0"/>
      <c r="I15" s="288"/>
      <c r="J15" s="644"/>
      <c r="K15" s="1"/>
      <c r="L15" s="1"/>
      <c r="M15" s="6"/>
      <c r="N15" s="288"/>
      <c r="P15" s="0"/>
      <c r="Q15" s="0"/>
      <c r="R15" s="288"/>
      <c r="S15" s="644"/>
      <c r="T15" s="1"/>
      <c r="U15" s="1"/>
      <c r="V15" s="1"/>
      <c r="W15" s="6"/>
      <c r="X15" s="288"/>
      <c r="Y15" s="288"/>
      <c r="Z15" s="0">
        <f>D12</f>
        <v>19</v>
      </c>
      <c r="AA15" s="0">
        <f>B12</f>
        <v>0.00277008310249307499</v>
      </c>
      <c r="AB15" s="0">
        <f aca="1">ROW($I$11)+INDIRECT(ADDRESS(ROW($K$2),COLUMN($K$2)+ROW(AB15)-ROW($AB$15)))</f>
        <v>11</v>
      </c>
      <c r="AC15" s="0" t="n">
        <v>0</v>
      </c>
      <c r="AD15" s="35">
        <f>SQRT($E$6)/Z15</f>
        <v>23537.5576578925284</v>
      </c>
      <c r="AE15" s="26">
        <f>ROW(LOOKUP(AD15,$D$12:$D$10003,$D$12:$D$10003))</f>
        <v>2620</v>
      </c>
      <c r="AF15" s="288">
        <f aca="1">IF(AE15=AE16,0,SUM(INDIRECT(ADDRESS(AE16+1,$AE$12)):INDIRECT(ADDRESS(AE15,$AE$12))))</f>
        <v>0</v>
      </c>
      <c r="AG15" s="0">
        <f>Hoja1!$T$4*AA15-AC15</f>
        <v>0.00110173759758199985</v>
      </c>
      <c r="AH15" s="288">
        <f>AG15*AF15</f>
        <v>0</v>
      </c>
      <c r="AJ15" s="0" t="n">
        <v>396</v>
      </c>
      <c r="AK15" s="0" t="n">
        <v>156</v>
      </c>
      <c r="AL15" s="79" t="n">
        <v>0.393939393939000038</v>
      </c>
      <c r="AM15" s="832" t="s">
        <v>56</v>
      </c>
    </row>
    <row r="16" spans="4:38">
      <c r="D16" s="101" t="n">
        <v>37</v>
      </c>
      <c r="E16" s="288"/>
      <c r="G16" s="0"/>
      <c r="H16" s="0"/>
      <c r="I16" s="288"/>
      <c r="J16" s="644"/>
      <c r="K16" s="1"/>
      <c r="L16" s="1"/>
      <c r="M16" s="6"/>
      <c r="N16" s="288"/>
      <c r="P16" s="0"/>
      <c r="Q16" s="0"/>
      <c r="R16" s="288"/>
      <c r="S16" s="644"/>
      <c r="T16" s="1"/>
      <c r="U16" s="1"/>
      <c r="V16" s="1"/>
      <c r="W16" s="6"/>
      <c r="X16" s="288"/>
      <c r="Y16" s="288"/>
      <c r="Z16" s="0">
        <f>D13</f>
        <v>23</v>
      </c>
      <c r="AA16" s="0">
        <f>AA15+B13</f>
        <v>0.00277008310249299994</v>
      </c>
      <c r="AB16" s="0">
        <f aca="1">ROW($I$11)+INDIRECT(ADDRESS(ROW($K$2),COLUMN($K$2)+ROW(AB16)-ROW($AB$15)))</f>
        <v>12</v>
      </c>
      <c r="AC16" s="288" t="e">
        <f aca="1">SUM(INDIRECT(ADDRESS(AB15+1,AB$12)):INDIRECT(ADDRESS(AB16,AB$12)))</f>
        <v>#DIV/0!</v>
      </c>
      <c r="AD16" s="35">
        <f>SQRT($E$6)/Z16</f>
        <v>19444.0693695633927</v>
      </c>
      <c r="AE16" s="26">
        <f>ROW(LOOKUP(AD16,$D$12:$D$10003,$D$12:$D$10003))</f>
        <v>2208</v>
      </c>
      <c r="AF16" s="288">
        <f aca="1">IF(AE16=AE17,0,SUM(INDIRECT(ADDRESS(AE17+1,$AE$12)):INDIRECT(ADDRESS(AE16,$AE$12))))</f>
        <v>0</v>
      </c>
      <c r="AG16" s="0" t="e">
        <f>Hoja1!$T$4*AA16-AC16</f>
        <v>#DIV/0!</v>
      </c>
      <c r="AH16" s="288" t="e">
        <f>AG16*AF16</f>
        <v>#DIV/0!</v>
      </c>
      <c r="AI16" s="0" t="n">
        <v>7</v>
      </c>
      <c r="AJ16" s="0" t="n">
        <v>1089</v>
      </c>
      <c r="AK16" s="0" t="n">
        <v>429</v>
      </c>
      <c r="AL16" s="79" t="n">
        <v>0.393939393939000038</v>
      </c>
    </row>
    <row r="17" spans="4:38">
      <c r="D17" s="101" t="n">
        <v>41</v>
      </c>
      <c r="E17" s="288"/>
      <c r="G17" s="0"/>
      <c r="H17" s="0"/>
      <c r="I17" s="288"/>
      <c r="J17" s="644"/>
      <c r="K17" s="1"/>
      <c r="L17" s="1"/>
      <c r="M17" s="6"/>
      <c r="N17" s="288"/>
      <c r="P17" s="0"/>
      <c r="Q17" s="0"/>
      <c r="R17" s="288"/>
      <c r="S17" s="644"/>
      <c r="T17" s="1"/>
      <c r="U17" s="1"/>
      <c r="V17" s="1"/>
      <c r="W17" s="6"/>
      <c r="X17" s="288"/>
      <c r="Y17" s="288"/>
      <c r="Z17" s="0">
        <f>D14</f>
        <v>29</v>
      </c>
      <c r="AA17" s="0">
        <f>AA16+B14</f>
        <v>0.00277008310249299994</v>
      </c>
      <c r="AB17" s="0">
        <f aca="1">ROW($I$11)+INDIRECT(ADDRESS(ROW($K$2),COLUMN($K$2)+ROW(AB17)-ROW($AB$15)))</f>
        <v>14</v>
      </c>
      <c r="AC17" s="288">
        <f aca="1">SUM(INDIRECT(ADDRESS(AB16+1,AB$12)):INDIRECT(ADDRESS(AB17,AB$12)))</f>
        <v>0</v>
      </c>
      <c r="AD17" s="35">
        <f>SQRT($E$6)/Z17</f>
        <v>15421.1584655157949</v>
      </c>
      <c r="AE17" s="26">
        <f>ROW(LOOKUP(AD17,$D$12:$D$10003,$D$12:$D$10003))</f>
        <v>1805</v>
      </c>
      <c r="AF17" s="288">
        <f aca="1">IF(AE17=AE18,0,SUM(INDIRECT(ADDRESS(AE18+1,$AE$12)):INDIRECT(ADDRESS(AE17,$AE$12))))</f>
        <v>0</v>
      </c>
      <c r="AG17" s="0">
        <f>Hoja1!$T$4*AA17-AC17</f>
        <v>0.00110173759758199985</v>
      </c>
      <c r="AH17" s="288">
        <f>AG17*AF17</f>
        <v>0</v>
      </c>
      <c r="AI17" s="0" t="n">
        <v>8</v>
      </c>
      <c r="AJ17" s="0" t="n">
        <v>1864</v>
      </c>
      <c r="AK17" s="0" t="n">
        <v>734</v>
      </c>
      <c r="AL17" s="79" t="n">
        <v>0.393776824034000015</v>
      </c>
    </row>
    <row r="18" spans="4:38">
      <c r="D18" s="101" t="n">
        <v>43</v>
      </c>
      <c r="E18" s="288"/>
      <c r="G18" s="0"/>
      <c r="H18" s="0"/>
      <c r="I18" s="288"/>
      <c r="J18" s="644"/>
      <c r="K18" s="1"/>
      <c r="L18" s="1"/>
      <c r="M18" s="6"/>
      <c r="N18" s="288"/>
      <c r="P18" s="0"/>
      <c r="Q18" s="0"/>
      <c r="R18" s="288"/>
      <c r="S18" s="644"/>
      <c r="T18" s="1"/>
      <c r="U18" s="1"/>
      <c r="V18" s="1"/>
      <c r="W18" s="6"/>
      <c r="X18" s="288"/>
      <c r="Y18" s="288"/>
      <c r="Z18" s="0">
        <f>D15</f>
        <v>31</v>
      </c>
      <c r="AA18" s="0">
        <f>AA17+B15</f>
        <v>0.00277008310249299994</v>
      </c>
      <c r="AB18" s="0">
        <f aca="1">ROW($I$11)+INDIRECT(ADDRESS(ROW($K$2),COLUMN($K$2)+ROW(AB18)-ROW($AB$15)))</f>
        <v>17</v>
      </c>
      <c r="AC18" s="288">
        <f aca="1">SUM(INDIRECT(ADDRESS(AB17+1,AB$12)):INDIRECT(ADDRESS(AB18,AB$12)))</f>
        <v>0</v>
      </c>
      <c r="AD18" s="35">
        <f>SQRT($E$6)/Z18</f>
        <v>14426.2450161276774</v>
      </c>
      <c r="AE18" s="26">
        <f>ROW(LOOKUP(AD18,$D$12:$D$10003,$D$12:$D$10003))</f>
        <v>1695</v>
      </c>
      <c r="AF18" s="288">
        <f aca="1">IF(AE18=AE19,0,SUM(INDIRECT(ADDRESS(AE19+1,$AE$12)):INDIRECT(ADDRESS(AE18,$AE$12))))</f>
        <v>0</v>
      </c>
      <c r="AG18" s="0">
        <f>Hoja1!$T$4*AA18-AC18</f>
        <v>0.00110173759758199985</v>
      </c>
      <c r="AH18" s="288">
        <f>AG18*AF18</f>
        <v>0</v>
      </c>
      <c r="AI18" s="0" t="n">
        <v>9</v>
      </c>
      <c r="AJ18" s="0" t="n">
        <v>1928</v>
      </c>
      <c r="AK18" s="0" t="n">
        <v>759</v>
      </c>
      <c r="AL18" s="79" t="n">
        <v>0.393672199170000034</v>
      </c>
    </row>
    <row r="19" spans="4:38">
      <c r="D19" s="101" t="n">
        <v>47</v>
      </c>
      <c r="E19" s="288"/>
      <c r="G19" s="0"/>
      <c r="H19" s="0"/>
      <c r="I19" s="288"/>
      <c r="J19" s="644"/>
      <c r="K19" s="1"/>
      <c r="L19" s="1"/>
      <c r="M19" s="6"/>
      <c r="N19" s="288"/>
      <c r="P19" s="0"/>
      <c r="Q19" s="0"/>
      <c r="R19" s="288"/>
      <c r="S19" s="644"/>
      <c r="T19" s="1"/>
      <c r="U19" s="1"/>
      <c r="V19" s="1"/>
      <c r="W19" s="6"/>
      <c r="X19" s="288"/>
      <c r="Y19" s="288"/>
      <c r="Z19" s="0">
        <f>D16</f>
        <v>37</v>
      </c>
      <c r="AA19" s="0">
        <f>AA18+B16</f>
        <v>0.00277008310249299994</v>
      </c>
      <c r="AB19" s="0">
        <f aca="1">ROW($I$11)+INDIRECT(ADDRESS(ROW($K$2),COLUMN($K$2)+ROW(AB19)-ROW($AB$15)))</f>
        <v>21</v>
      </c>
      <c r="AC19" s="288">
        <f aca="1">SUM(INDIRECT(ADDRESS(AB18+1,AB$12)):INDIRECT(ADDRESS(AB19,AB$12)))</f>
        <v>0</v>
      </c>
      <c r="AD19" s="35">
        <f>SQRT($E$6)/Z19</f>
        <v>12086.8539324312987</v>
      </c>
      <c r="AE19" s="26">
        <f>ROW(LOOKUP(AD19,$D$12:$D$10003,$D$12:$D$10003))</f>
        <v>1450</v>
      </c>
      <c r="AF19" s="288">
        <f aca="1">IF(AE19=AE20,0,SUM(INDIRECT(ADDRESS(AE20+1,$AE$12)):INDIRECT(ADDRESS(AE19,$AE$12))))</f>
        <v>0</v>
      </c>
      <c r="AG19" s="0">
        <f>Hoja1!$T$4*AA19-AC19</f>
        <v>0.00110173759758199985</v>
      </c>
      <c r="AH19" s="288">
        <f>AG19*AF19</f>
        <v>0</v>
      </c>
      <c r="AI19" s="0" t="n">
        <v>10</v>
      </c>
      <c r="AJ19" s="0" t="n">
        <v>1936</v>
      </c>
      <c r="AK19" s="0" t="n">
        <v>762</v>
      </c>
      <c r="AL19" s="79" t="n">
        <v>0.393595041322000014</v>
      </c>
    </row>
    <row r="20" spans="4:38">
      <c r="D20" s="101" t="n">
        <v>53</v>
      </c>
      <c r="E20" s="288"/>
      <c r="G20" s="0"/>
      <c r="H20" s="0"/>
      <c r="I20" s="288"/>
      <c r="J20" s="644"/>
      <c r="K20" s="1"/>
      <c r="L20" s="1"/>
      <c r="M20" s="6"/>
      <c r="N20" s="288"/>
      <c r="P20" s="0"/>
      <c r="Q20" s="0"/>
      <c r="R20" s="288"/>
      <c r="S20" s="644"/>
      <c r="T20" s="1"/>
      <c r="U20" s="1"/>
      <c r="V20" s="1"/>
      <c r="W20" s="6"/>
      <c r="X20" s="288"/>
      <c r="Y20" s="288"/>
      <c r="Z20" s="0">
        <f>D17</f>
        <v>41</v>
      </c>
      <c r="AA20" s="0">
        <f>AA19+B17</f>
        <v>0.00277008310249299994</v>
      </c>
      <c r="AB20" s="0">
        <f aca="1">ROW($I$11)+INDIRECT(ADDRESS(ROW($K$2),COLUMN($K$2)+ROW(AB20)-ROW($AB$15)))</f>
        <v>26</v>
      </c>
      <c r="AC20" s="288">
        <f aca="1">SUM(INDIRECT(ADDRESS(AB19+1,AB$12)):INDIRECT(ADDRESS(AB20,AB$12)))</f>
        <v>0</v>
      </c>
      <c r="AD20" s="35">
        <f>SQRT($E$6)/Z20</f>
        <v>10907.6486707306831</v>
      </c>
      <c r="AE20" s="26">
        <f>ROW(LOOKUP(AD20,$D$12:$D$10003,$D$12:$D$10003))</f>
        <v>1330</v>
      </c>
      <c r="AF20" s="288">
        <f aca="1">IF(AE20=AE21,0,SUM(INDIRECT(ADDRESS(AE21+1,$AE$12)):INDIRECT(ADDRESS(AE20,$AE$12))))</f>
        <v>0</v>
      </c>
      <c r="AG20" s="0">
        <f>Hoja1!$T$4*AA20-AC20</f>
        <v>0.00110173759758199985</v>
      </c>
      <c r="AH20" s="288">
        <f>AG20*AF20</f>
        <v>0</v>
      </c>
      <c r="AI20" s="0" t="n">
        <v>11</v>
      </c>
      <c r="AJ20" s="0" t="n">
        <v>1937</v>
      </c>
      <c r="AK20" s="0" t="n">
        <v>762</v>
      </c>
      <c r="AL20" s="79" t="n">
        <v>0.393391843055999999</v>
      </c>
    </row>
    <row r="21" spans="4:38">
      <c r="D21" s="101" t="n">
        <v>59</v>
      </c>
      <c r="E21" s="288"/>
      <c r="G21" s="0"/>
      <c r="H21" s="0"/>
      <c r="I21" s="288"/>
      <c r="J21" s="644"/>
      <c r="K21" s="1"/>
      <c r="L21" s="1"/>
      <c r="M21" s="6"/>
      <c r="N21" s="288"/>
      <c r="P21" s="0"/>
      <c r="Q21" s="0"/>
      <c r="R21" s="288"/>
      <c r="S21" s="644"/>
      <c r="T21" s="1"/>
      <c r="U21" s="1"/>
      <c r="V21" s="1"/>
      <c r="W21" s="6"/>
      <c r="X21" s="288"/>
      <c r="Y21" s="288"/>
      <c r="Z21" s="0">
        <f>D18</f>
        <v>43</v>
      </c>
      <c r="AA21" s="0">
        <f>AA20+B18</f>
        <v>0.00277008310249299994</v>
      </c>
      <c r="AB21" s="0">
        <f aca="1">ROW($I$11)+INDIRECT(ADDRESS(ROW($K$2),COLUMN($K$2)+ROW(AB21)-ROW($AB$15)))</f>
        <v>32</v>
      </c>
      <c r="AC21" s="288">
        <f aca="1">SUM(INDIRECT(ADDRESS(AB20+1,AB$12)):INDIRECT(ADDRESS(AB21,AB$12)))</f>
        <v>0</v>
      </c>
      <c r="AD21" s="35">
        <f>SQRT($E$6)/Z21</f>
        <v>10400.3161744176286</v>
      </c>
      <c r="AE21" s="26">
        <f>ROW(LOOKUP(AD21,$D$12:$D$10003,$D$12:$D$10003))</f>
        <v>1278</v>
      </c>
      <c r="AF21" s="288">
        <f aca="1">IF(AE21=AE22,0,SUM(INDIRECT(ADDRESS(AE22+1,$AE$12)):INDIRECT(ADDRESS(AE21,$AE$12))))</f>
        <v>0</v>
      </c>
      <c r="AG21" s="0">
        <f>Hoja1!$T$4*AA21-AC21</f>
        <v>0.00110173759758199985</v>
      </c>
      <c r="AH21" s="288">
        <f>AG21*AF21</f>
        <v>0</v>
      </c>
      <c r="AI21" s="0" t="n">
        <v>12</v>
      </c>
      <c r="AJ21" s="0" t="n">
        <v>1940</v>
      </c>
      <c r="AK21" s="0" t="n">
        <v>763</v>
      </c>
      <c r="AL21" s="79" t="n">
        <v>0.393298969072000038</v>
      </c>
    </row>
    <row r="22" spans="4:38">
      <c r="D22" s="101" t="n">
        <v>61</v>
      </c>
      <c r="E22" s="288"/>
      <c r="G22" s="0"/>
      <c r="H22" s="0"/>
      <c r="I22" s="288"/>
      <c r="J22" s="644"/>
      <c r="K22" s="1"/>
      <c r="L22" s="1"/>
      <c r="M22" s="6"/>
      <c r="N22" s="288"/>
      <c r="P22" s="0"/>
      <c r="Q22" s="0"/>
      <c r="R22" s="288"/>
      <c r="S22" s="644"/>
      <c r="T22" s="1"/>
      <c r="U22" s="1"/>
      <c r="V22" s="1"/>
      <c r="W22" s="6"/>
      <c r="X22" s="288"/>
      <c r="Y22" s="288"/>
      <c r="Z22" s="0">
        <f>D19</f>
        <v>47</v>
      </c>
      <c r="AA22" s="0">
        <f>AA21+B19</f>
        <v>0.00277008310249299994</v>
      </c>
      <c r="AB22" s="0">
        <f aca="1">ROW($I$11)+INDIRECT(ADDRESS(ROW($K$2),COLUMN($K$2)+ROW(AB22)-ROW($AB$15)))</f>
        <v>39</v>
      </c>
      <c r="AC22" s="288">
        <f aca="1">SUM(INDIRECT(ADDRESS(AB21+1,AB$12)):INDIRECT(ADDRESS(AB22,AB$12)))</f>
        <v>0</v>
      </c>
      <c r="AD22" s="35">
        <f>SQRT($E$6)/Z22</f>
        <v>9515.18288297782965</v>
      </c>
      <c r="AE22" s="26">
        <f>ROW(LOOKUP(AD22,$D$12:$D$10003,$D$12:$D$10003))</f>
        <v>1182</v>
      </c>
      <c r="AF22" s="288">
        <f aca="1">IF(AE22=AE23,0,SUM(INDIRECT(ADDRESS(AE23+1,$AE$12)):INDIRECT(ADDRESS(AE22,$AE$12))))</f>
        <v>0</v>
      </c>
      <c r="AG22" s="0">
        <f>Hoja1!$T$4*AA22-AC22</f>
        <v>0.00110173759758199985</v>
      </c>
      <c r="AH22" s="288">
        <f>AG22*AF22</f>
        <v>0</v>
      </c>
      <c r="AI22" s="0" t="n">
        <v>13</v>
      </c>
      <c r="AJ22" s="0" t="n">
        <v>2080</v>
      </c>
      <c r="AK22" s="0" t="n">
        <v>818</v>
      </c>
      <c r="AL22" s="79" t="n">
        <v>0.393269230769</v>
      </c>
    </row>
    <row r="23" spans="4:38">
      <c r="D23" s="101" t="n">
        <v>67</v>
      </c>
      <c r="E23" s="288"/>
      <c r="G23" s="0"/>
      <c r="H23" s="0"/>
      <c r="I23" s="288"/>
      <c r="J23" s="644"/>
      <c r="K23" s="1"/>
      <c r="L23" s="1"/>
      <c r="M23" s="6"/>
      <c r="N23" s="288"/>
      <c r="P23" s="0"/>
      <c r="Q23" s="0"/>
      <c r="R23" s="288"/>
      <c r="S23" s="644"/>
      <c r="T23" s="1"/>
      <c r="U23" s="1"/>
      <c r="V23" s="1"/>
      <c r="W23" s="6"/>
      <c r="X23" s="288"/>
      <c r="Y23" s="288"/>
      <c r="Z23" s="0">
        <f>D20</f>
        <v>53</v>
      </c>
      <c r="AA23" s="0">
        <f>AA22+B20</f>
        <v>0.00277008310249299994</v>
      </c>
      <c r="AB23" s="0">
        <f aca="1">ROW($I$11)+INDIRECT(ADDRESS(ROW($K$2),COLUMN($K$2)+ROW(AB23)-ROW($AB$15)))</f>
        <v>47</v>
      </c>
      <c r="AC23" s="288">
        <f aca="1">SUM(INDIRECT(ADDRESS(AB22+1,AB$12)):INDIRECT(ADDRESS(AB23,AB$12)))</f>
        <v>0</v>
      </c>
      <c r="AD23" s="35">
        <f>SQRT($E$6)/Z23</f>
        <v>8437.99236792373631</v>
      </c>
      <c r="AE23" s="26">
        <f>ROW(LOOKUP(AD23,$D$12:$D$10003,$D$12:$D$10003))</f>
        <v>1059</v>
      </c>
      <c r="AF23" s="288">
        <f aca="1">IF(AE23=AE24,0,SUM(INDIRECT(ADDRESS(AE24+1,$AE$12)):INDIRECT(ADDRESS(AE23,$AE$12))))</f>
        <v>0</v>
      </c>
      <c r="AG23" s="0">
        <f>Hoja1!$T$4*AA23-AC23</f>
        <v>0.00110173759758199985</v>
      </c>
      <c r="AH23" s="288">
        <f>AG23*AF23</f>
        <v>0</v>
      </c>
      <c r="AI23" s="0" t="n">
        <v>14</v>
      </c>
      <c r="AJ23" s="0" t="n">
        <v>2892</v>
      </c>
      <c r="AK23" s="0" t="n">
        <v>1137</v>
      </c>
      <c r="AL23" s="79" t="n">
        <v>0.393153526970999998</v>
      </c>
    </row>
    <row r="24" spans="4:38">
      <c r="D24" s="101" t="n">
        <v>71</v>
      </c>
      <c r="E24" s="288"/>
      <c r="G24" s="0"/>
      <c r="H24" s="0"/>
      <c r="I24" s="288"/>
      <c r="J24" s="644"/>
      <c r="K24" s="1"/>
      <c r="L24" s="1"/>
      <c r="M24" s="6"/>
      <c r="N24" s="288"/>
      <c r="P24" s="0"/>
      <c r="Q24" s="0"/>
      <c r="R24" s="288"/>
      <c r="S24" s="644"/>
      <c r="T24" s="1"/>
      <c r="U24" s="1"/>
      <c r="V24" s="1"/>
      <c r="W24" s="6"/>
      <c r="X24" s="288"/>
      <c r="Y24" s="288"/>
      <c r="Z24" s="0">
        <f>D21</f>
        <v>59</v>
      </c>
      <c r="AA24" s="0">
        <f>AA23+B21</f>
        <v>0.00277008310249299994</v>
      </c>
      <c r="AB24" s="0">
        <f aca="1">ROW($I$11)+INDIRECT(ADDRESS(ROW($K$2),COLUMN($K$2)+ROW(AB24)-ROW($AB$15)))</f>
        <v>56</v>
      </c>
      <c r="AC24" s="288">
        <f aca="1">SUM(INDIRECT(ADDRESS(AB23+1,AB$12)):INDIRECT(ADDRESS(AB24,AB$12)))</f>
        <v>0</v>
      </c>
      <c r="AD24" s="35">
        <f>SQRT($E$6)/Z24</f>
        <v>7579.89144915183078</v>
      </c>
      <c r="AE24" s="26">
        <f>ROW(LOOKUP(AD24,$D$12:$D$10003,$D$12:$D$10003))</f>
        <v>966</v>
      </c>
      <c r="AF24" s="288">
        <f aca="1">IF(AE24=AE25,0,SUM(INDIRECT(ADDRESS(AE25+1,$AE$12)):INDIRECT(ADDRESS(AE24,$AE$12))))</f>
        <v>0</v>
      </c>
      <c r="AG24" s="0">
        <f>Hoja1!$T$4*AA24-AC24</f>
        <v>0.00110173759758199985</v>
      </c>
      <c r="AH24" s="288">
        <f>AG24*AF24</f>
        <v>0</v>
      </c>
      <c r="AI24" s="0" t="n">
        <v>15</v>
      </c>
      <c r="AJ24" s="0" t="n">
        <v>2900</v>
      </c>
      <c r="AK24" s="0" t="n">
        <v>1140</v>
      </c>
      <c r="AL24" s="79" t="n">
        <v>0.393103448276000034</v>
      </c>
    </row>
    <row r="25" spans="4:38">
      <c r="D25" s="101" t="n">
        <v>73</v>
      </c>
      <c r="E25" s="288"/>
      <c r="G25" s="0"/>
      <c r="H25" s="0"/>
      <c r="I25" s="288"/>
      <c r="J25" s="644"/>
      <c r="K25" s="1"/>
      <c r="L25" s="1"/>
      <c r="M25" s="6"/>
      <c r="N25" s="288"/>
      <c r="P25" s="0"/>
      <c r="Q25" s="0"/>
      <c r="R25" s="288"/>
      <c r="S25" s="644"/>
      <c r="T25" s="1"/>
      <c r="U25" s="1"/>
      <c r="V25" s="1"/>
      <c r="W25" s="6"/>
      <c r="X25" s="288"/>
      <c r="Y25" s="288"/>
      <c r="Z25" s="0">
        <f>D22</f>
        <v>61</v>
      </c>
      <c r="AA25" s="0">
        <f>AA24+B22</f>
        <v>0.00277008310249299994</v>
      </c>
      <c r="AB25" s="0">
        <f aca="1">ROW($I$11)+INDIRECT(ADDRESS(ROW($K$2),COLUMN($K$2)+ROW(AB25)-ROW($AB$15)))</f>
        <v>66</v>
      </c>
      <c r="AC25" s="288">
        <f aca="1">SUM(INDIRECT(ADDRESS(AB24+1,AB$12)):INDIRECT(ADDRESS(AB25,AB$12)))</f>
        <v>0</v>
      </c>
      <c r="AD25" s="35">
        <f>SQRT($E$6)/Z25</f>
        <v>7331.37041803209922</v>
      </c>
      <c r="AE25" s="26">
        <f>ROW(LOOKUP(AD25,$D$12:$D$10003,$D$12:$D$10003))</f>
        <v>938</v>
      </c>
      <c r="AF25" s="288">
        <f aca="1">IF(AE25=AE26,0,SUM(INDIRECT(ADDRESS(AE26+1,$AE$12)):INDIRECT(ADDRESS(AE25,$AE$12))))</f>
        <v>0</v>
      </c>
      <c r="AG25" s="0">
        <f>Hoja1!$T$4*AA25-AC25</f>
        <v>0.00110173759758199985</v>
      </c>
      <c r="AH25" s="288">
        <f>AG25*AF25</f>
        <v>0</v>
      </c>
      <c r="AI25" s="0" t="n">
        <v>16</v>
      </c>
      <c r="AJ25" s="0" t="n">
        <v>2908</v>
      </c>
      <c r="AK25" s="0" t="n">
        <v>1143</v>
      </c>
      <c r="AL25" s="79" t="n">
        <v>0.393053645116999952</v>
      </c>
    </row>
    <row r="26" spans="4:38">
      <c r="D26" s="101" t="n">
        <v>79</v>
      </c>
      <c r="E26" s="288"/>
      <c r="G26" s="0"/>
      <c r="H26" s="0"/>
      <c r="I26" s="288"/>
      <c r="J26" s="644"/>
      <c r="K26" s="1"/>
      <c r="L26" s="1"/>
      <c r="M26" s="6"/>
      <c r="N26" s="288"/>
      <c r="P26" s="0"/>
      <c r="Q26" s="0"/>
      <c r="R26" s="288"/>
      <c r="S26" s="644"/>
      <c r="T26" s="1"/>
      <c r="U26" s="1"/>
      <c r="V26" s="1"/>
      <c r="W26" s="6"/>
      <c r="X26" s="288"/>
      <c r="Y26" s="288"/>
      <c r="Z26" s="0">
        <f>D23</f>
        <v>67</v>
      </c>
      <c r="AA26" s="0">
        <f>AA25+B23</f>
        <v>0.00277008310249299994</v>
      </c>
      <c r="AB26" s="0">
        <f aca="1">ROW($I$11)+INDIRECT(ADDRESS(ROW($K$2),COLUMN($K$2)+ROW(AB26)-ROW($AB$15)))</f>
        <v>77</v>
      </c>
      <c r="AC26" s="288">
        <f aca="1">SUM(INDIRECT(ADDRESS(AB25+1,AB$12)):INDIRECT(ADDRESS(AB26,AB$12)))</f>
        <v>0</v>
      </c>
      <c r="AD26" s="35">
        <f>SQRT($E$6)/Z26</f>
        <v>6674.82978358146283</v>
      </c>
      <c r="AE26" s="26">
        <f>ROW(LOOKUP(AD26,$D$12:$D$10003,$D$12:$D$10003))</f>
        <v>864</v>
      </c>
      <c r="AF26" s="288">
        <f aca="1">IF(AE26=AE27,0,SUM(INDIRECT(ADDRESS(AE27+1,$AE$12)):INDIRECT(ADDRESS(AE26,$AE$12))))</f>
        <v>0</v>
      </c>
      <c r="AG26" s="0">
        <f>Hoja1!$T$4*AA26-AC26</f>
        <v>0.00110173759758199985</v>
      </c>
      <c r="AH26" s="288">
        <f>AG26*AF26</f>
        <v>0</v>
      </c>
      <c r="AI26" s="0" t="n">
        <v>17</v>
      </c>
      <c r="AJ26" s="0" t="n">
        <v>2909</v>
      </c>
      <c r="AK26" s="0" t="n">
        <v>1143</v>
      </c>
      <c r="AL26" s="79" t="n">
        <v>0.392918528704000014</v>
      </c>
    </row>
    <row r="27" spans="4:38">
      <c r="D27" s="101" t="n">
        <v>83</v>
      </c>
      <c r="E27" s="288"/>
      <c r="G27" s="0"/>
      <c r="H27" s="0"/>
      <c r="I27" s="288"/>
      <c r="J27" s="644"/>
      <c r="K27" s="1"/>
      <c r="L27" s="1"/>
      <c r="M27" s="6"/>
      <c r="N27" s="288"/>
      <c r="P27" s="0"/>
      <c r="Q27" s="0"/>
      <c r="R27" s="288"/>
      <c r="S27" s="644"/>
      <c r="T27" s="1"/>
      <c r="U27" s="1"/>
      <c r="V27" s="1"/>
      <c r="W27" s="6"/>
      <c r="X27" s="288"/>
      <c r="Y27" s="288"/>
      <c r="Z27" s="0">
        <f>D24</f>
        <v>71</v>
      </c>
      <c r="AA27" s="0">
        <f>AA26+B24</f>
        <v>0.00277008310249299994</v>
      </c>
      <c r="AB27" s="0">
        <f aca="1">ROW($I$11)+INDIRECT(ADDRESS(ROW($K$2),COLUMN($K$2)+ROW(AB27)-ROW($AB$15)))</f>
        <v>89</v>
      </c>
      <c r="AC27" s="288">
        <f aca="1">SUM(INDIRECT(ADDRESS(AB26+1,AB$12)):INDIRECT(ADDRESS(AB27,AB$12)))</f>
        <v>0</v>
      </c>
      <c r="AD27" s="35">
        <f>SQRT($E$6)/Z27</f>
        <v>6298.78303521067664</v>
      </c>
      <c r="AE27" s="26">
        <f>ROW(LOOKUP(AD27,$D$12:$D$10003,$D$12:$D$10003))</f>
        <v>822</v>
      </c>
      <c r="AF27" s="288">
        <f aca="1">IF(AE27=AE28,0,SUM(INDIRECT(ADDRESS(AE28+1,$AE$12)):INDIRECT(ADDRESS(AE27,$AE$12))))</f>
        <v>0</v>
      </c>
      <c r="AG27" s="0">
        <f>Hoja1!$T$4*AA27-AC27</f>
        <v>0.00110173759758199985</v>
      </c>
      <c r="AH27" s="288">
        <f>AG27*AF27</f>
        <v>0</v>
      </c>
      <c r="AI27" s="0" t="n">
        <v>18</v>
      </c>
      <c r="AJ27" s="0" t="n">
        <v>2912</v>
      </c>
      <c r="AK27" s="0" t="n">
        <v>1144</v>
      </c>
      <c r="AL27" s="79" t="n">
        <v>0.392857142857000028</v>
      </c>
    </row>
    <row r="28" spans="4:38">
      <c r="D28" s="101" t="n">
        <v>89</v>
      </c>
      <c r="E28" s="288"/>
      <c r="G28" s="0"/>
      <c r="H28" s="0"/>
      <c r="I28" s="288"/>
      <c r="J28" s="644"/>
      <c r="K28" s="1"/>
      <c r="L28" s="1"/>
      <c r="M28" s="6"/>
      <c r="N28" s="288"/>
      <c r="P28" s="0"/>
      <c r="Q28" s="0"/>
      <c r="R28" s="288"/>
      <c r="S28" s="644"/>
      <c r="T28" s="1"/>
      <c r="U28" s="1"/>
      <c r="V28" s="1"/>
      <c r="W28" s="6"/>
      <c r="X28" s="288"/>
      <c r="Y28" s="288"/>
      <c r="Z28" s="0">
        <f>D25</f>
        <v>73</v>
      </c>
      <c r="AA28" s="0">
        <f>AA27+B25</f>
        <v>0.00277008310249299994</v>
      </c>
      <c r="AB28" s="0">
        <f aca="1">ROW($I$11)+INDIRECT(ADDRESS(ROW($K$2),COLUMN($K$2)+ROW(AB28)-ROW($AB$15)))</f>
        <v>102</v>
      </c>
      <c r="AC28" s="288">
        <f aca="1">SUM(INDIRECT(ADDRESS(AB27+1,AB$12)):INDIRECT(ADDRESS(AB28,AB$12)))</f>
        <v>0</v>
      </c>
      <c r="AD28" s="35">
        <f>SQRT($E$6)/Z28</f>
        <v>6126.21363698572623</v>
      </c>
      <c r="AE28" s="26">
        <f>ROW(LOOKUP(AD28,$D$12:$D$10003,$D$12:$D$10003))</f>
        <v>802</v>
      </c>
      <c r="AF28" s="288">
        <f aca="1">IF(AE28=AE29,0,SUM(INDIRECT(ADDRESS(AE29+1,$AE$12)):INDIRECT(ADDRESS(AE28,$AE$12))))</f>
        <v>0</v>
      </c>
      <c r="AG28" s="0">
        <f>Hoja1!$T$4*AA28-AC28</f>
        <v>0.00110173759758199985</v>
      </c>
      <c r="AH28" s="288">
        <f>AG28*AF28</f>
        <v>0</v>
      </c>
      <c r="AI28" s="0" t="n">
        <v>19</v>
      </c>
      <c r="AJ28" s="0" t="n">
        <v>3776</v>
      </c>
      <c r="AK28" s="0" t="n">
        <v>1483</v>
      </c>
      <c r="AL28" s="79" t="n">
        <v>0.39274364406800002</v>
      </c>
    </row>
    <row r="29" spans="4:38">
      <c r="D29" s="101" t="n">
        <v>97</v>
      </c>
      <c r="E29" s="288"/>
      <c r="G29" s="0"/>
      <c r="H29" s="0"/>
      <c r="I29" s="288"/>
      <c r="J29" s="644"/>
      <c r="K29" s="1"/>
      <c r="L29" s="1"/>
      <c r="M29" s="6"/>
      <c r="N29" s="288"/>
      <c r="P29" s="0"/>
      <c r="Q29" s="0"/>
      <c r="R29" s="288"/>
      <c r="S29" s="644"/>
      <c r="T29" s="1"/>
      <c r="U29" s="1"/>
      <c r="V29" s="1"/>
      <c r="W29" s="6"/>
      <c r="X29" s="288"/>
      <c r="Y29" s="288"/>
      <c r="Z29" s="0">
        <f>D26</f>
        <v>79</v>
      </c>
      <c r="AA29" s="0">
        <f>AA28+B26</f>
        <v>0.00277008310249299994</v>
      </c>
      <c r="AB29" s="0">
        <f aca="1">ROW($I$11)+INDIRECT(ADDRESS(ROW($K$2),COLUMN($K$2)+ROW(AB29)-ROW($AB$15)))</f>
        <v>116</v>
      </c>
      <c r="AC29" s="288">
        <f aca="1">SUM(INDIRECT(ADDRESS(AB28+1,AB$12)):INDIRECT(ADDRESS(AB29,AB$12)))</f>
        <v>0</v>
      </c>
      <c r="AD29" s="35">
        <f>SQRT($E$6)/Z29</f>
        <v>5660.93158860706353</v>
      </c>
      <c r="AE29" s="26">
        <f>ROW(LOOKUP(AD29,$D$12:$D$10003,$D$12:$D$10003))</f>
        <v>750</v>
      </c>
      <c r="AF29" s="288">
        <f aca="1">IF(AE29=AE30,0,SUM(INDIRECT(ADDRESS(AE30+1,$AE$12)):INDIRECT(ADDRESS(AE29,$AE$12))))</f>
        <v>0</v>
      </c>
      <c r="AG29" s="0">
        <f>Hoja1!$T$4*AA29-AC29</f>
        <v>0.00110173759758199985</v>
      </c>
      <c r="AH29" s="288">
        <f>AG29*AF29</f>
        <v>0</v>
      </c>
      <c r="AI29" s="0" t="n">
        <v>20</v>
      </c>
      <c r="AJ29" s="0" t="n">
        <v>5589</v>
      </c>
      <c r="AK29" s="0" t="n">
        <v>2195</v>
      </c>
      <c r="AL29" s="79" t="n">
        <v>0.392735730900000046</v>
      </c>
    </row>
    <row r="30" spans="4:38">
      <c r="D30" s="101" t="n">
        <v>101</v>
      </c>
      <c r="E30" s="288"/>
      <c r="G30" s="0"/>
      <c r="H30" s="0"/>
      <c r="I30" s="288"/>
      <c r="J30" s="644"/>
      <c r="K30" s="1"/>
      <c r="L30" s="1"/>
      <c r="M30" s="6"/>
      <c r="N30" s="288"/>
      <c r="P30" s="0"/>
      <c r="Q30" s="0"/>
      <c r="R30" s="288"/>
      <c r="S30" s="644"/>
      <c r="T30" s="1"/>
      <c r="U30" s="1"/>
      <c r="V30" s="1"/>
      <c r="W30" s="6"/>
      <c r="X30" s="288"/>
      <c r="Y30" s="288"/>
      <c r="Z30" s="0">
        <f>D27</f>
        <v>83</v>
      </c>
      <c r="AA30" s="0">
        <f>AA29+B27</f>
        <v>0.00277008310249299994</v>
      </c>
      <c r="AB30" s="0">
        <f aca="1">ROW($I$11)+INDIRECT(ADDRESS(ROW($K$2),COLUMN($K$2)+ROW(AB30)-ROW($AB$15)))</f>
        <v>131</v>
      </c>
      <c r="AC30" s="288">
        <f aca="1">SUM(INDIRECT(ADDRESS(AB29+1,AB$12)):INDIRECT(ADDRESS(AB30,AB$12)))</f>
        <v>0</v>
      </c>
      <c r="AD30" s="35">
        <f>SQRT($E$6)/Z30</f>
        <v>5388.11560843322968</v>
      </c>
      <c r="AE30" s="26">
        <f>ROW(LOOKUP(AD30,$D$12:$D$10003,$D$12:$D$10003))</f>
        <v>714</v>
      </c>
      <c r="AF30" s="288">
        <f aca="1">IF(AE30=AE31,0,SUM(INDIRECT(ADDRESS(AE31+1,$AE$12)):INDIRECT(ADDRESS(AE30,$AE$12))))</f>
        <v>0</v>
      </c>
      <c r="AG30" s="0">
        <f>Hoja1!$T$4*AA30-AC30</f>
        <v>0.00110173759758199985</v>
      </c>
      <c r="AH30" s="288">
        <f>AG30*AF30</f>
        <v>0</v>
      </c>
      <c r="AI30" s="0" t="n">
        <v>21</v>
      </c>
      <c r="AJ30" s="0" t="n">
        <v>5788</v>
      </c>
      <c r="AK30" s="0" t="n">
        <v>2273</v>
      </c>
      <c r="AL30" s="79" t="n">
        <v>0.392709053214000026</v>
      </c>
    </row>
    <row r="31" spans="4:38">
      <c r="D31" s="101" t="n">
        <v>103</v>
      </c>
      <c r="E31" s="288"/>
      <c r="G31" s="0"/>
      <c r="H31" s="0"/>
      <c r="I31" s="288"/>
      <c r="J31" s="644"/>
      <c r="K31" s="1"/>
      <c r="L31" s="1"/>
      <c r="M31" s="6"/>
      <c r="N31" s="288"/>
      <c r="P31" s="0"/>
      <c r="Q31" s="0"/>
      <c r="R31" s="288"/>
      <c r="S31" s="644"/>
      <c r="T31" s="1"/>
      <c r="U31" s="1"/>
      <c r="V31" s="1"/>
      <c r="W31" s="6"/>
      <c r="X31" s="288"/>
      <c r="Y31" s="288"/>
      <c r="Z31" s="0">
        <f>D28</f>
        <v>89</v>
      </c>
      <c r="AA31" s="0">
        <f>AA30+B28</f>
        <v>0.00277008310249299994</v>
      </c>
      <c r="AB31" s="0">
        <f aca="1">ROW($I$11)+INDIRECT(ADDRESS(ROW($K$2),COLUMN($K$2)+ROW(AB31)-ROW($AB$15)))</f>
        <v>147</v>
      </c>
      <c r="AC31" s="288">
        <f aca="1">SUM(INDIRECT(ADDRESS(AB30+1,AB$12)):INDIRECT(ADDRESS(AB31,AB$12)))</f>
        <v>0</v>
      </c>
      <c r="AD31" s="35">
        <f>SQRT($E$6)/Z31</f>
        <v>5024.87185955009045</v>
      </c>
      <c r="AE31" s="26">
        <f>ROW(LOOKUP(AD31,$D$12:$D$10003,$D$12:$D$10003))</f>
        <v>678</v>
      </c>
      <c r="AF31" s="288">
        <f aca="1">IF(AE31=AE32,0,SUM(INDIRECT(ADDRESS(AE32+1,$AE$12)):INDIRECT(ADDRESS(AE31,$AE$12))))</f>
        <v>0</v>
      </c>
      <c r="AG31" s="0">
        <f>Hoja1!$T$4*AA31-AC31</f>
        <v>0.00110173759758199985</v>
      </c>
      <c r="AH31" s="288">
        <f>AG31*AF31</f>
        <v>0</v>
      </c>
      <c r="AI31" s="0" t="n">
        <v>22</v>
      </c>
      <c r="AJ31" s="0" t="n">
        <v>5832</v>
      </c>
      <c r="AK31" s="0" t="n">
        <v>2290</v>
      </c>
      <c r="AL31" s="79" t="n">
        <v>0.392661179697999998</v>
      </c>
    </row>
    <row r="32" spans="4:38">
      <c r="D32" s="101" t="n">
        <v>107</v>
      </c>
      <c r="E32" s="288"/>
      <c r="G32" s="0"/>
      <c r="H32" s="0"/>
      <c r="I32" s="288"/>
      <c r="J32" s="644"/>
      <c r="K32" s="1"/>
      <c r="L32" s="1"/>
      <c r="M32" s="6"/>
      <c r="N32" s="288"/>
      <c r="P32" s="0"/>
      <c r="Q32" s="0"/>
      <c r="R32" s="288"/>
      <c r="S32" s="644"/>
      <c r="T32" s="1"/>
      <c r="U32" s="1"/>
      <c r="V32" s="1"/>
      <c r="W32" s="6"/>
      <c r="X32" s="288"/>
      <c r="Y32" s="288"/>
      <c r="Z32" s="0">
        <f>D29</f>
        <v>97</v>
      </c>
      <c r="AA32" s="0">
        <f>AA31+B29</f>
        <v>0.00277008310249299994</v>
      </c>
      <c r="AB32" s="0">
        <f aca="1">ROW($I$11)+INDIRECT(ADDRESS(ROW($K$2),COLUMN($K$2)+ROW(AB32)-ROW($AB$15)))</f>
        <v>164</v>
      </c>
      <c r="AC32" s="288">
        <f aca="1">SUM(INDIRECT(ADDRESS(AB31+1,AB$12)):INDIRECT(ADDRESS(AB32,AB$12)))</f>
        <v>0</v>
      </c>
      <c r="AD32" s="35">
        <f>SQRT($E$6)/Z32</f>
        <v>4610.44943814389717</v>
      </c>
      <c r="AE32" s="26">
        <f>ROW(LOOKUP(AD32,$D$12:$D$10003,$D$12:$D$10003))</f>
        <v>627</v>
      </c>
      <c r="AF32" s="288">
        <f aca="1">IF(AE32=AE33,0,SUM(INDIRECT(ADDRESS(AE33+1,$AE$12)):INDIRECT(ADDRESS(AE32,$AE$12))))</f>
        <v>0</v>
      </c>
      <c r="AG32" s="0">
        <f>Hoja1!$T$4*AA32-AC32</f>
        <v>0.00110173759758199985</v>
      </c>
      <c r="AH32" s="288">
        <f>AG32*AF32</f>
        <v>0</v>
      </c>
      <c r="AI32" s="0" t="n">
        <v>23</v>
      </c>
      <c r="AJ32" s="0" t="n">
        <v>5932</v>
      </c>
      <c r="AK32" s="0" t="n">
        <v>2329</v>
      </c>
      <c r="AL32" s="79" t="n">
        <v>0.392616318273999987</v>
      </c>
    </row>
    <row r="33" spans="4:38">
      <c r="D33" s="101" t="n">
        <v>109</v>
      </c>
      <c r="E33" s="288"/>
      <c r="G33" s="0"/>
      <c r="H33" s="0"/>
      <c r="I33" s="288"/>
      <c r="J33" s="644"/>
      <c r="K33" s="1"/>
      <c r="L33" s="1"/>
      <c r="M33" s="6"/>
      <c r="N33" s="288"/>
      <c r="P33" s="0"/>
      <c r="Q33" s="0"/>
      <c r="R33" s="288"/>
      <c r="S33" s="644"/>
      <c r="T33" s="1"/>
      <c r="U33" s="1"/>
      <c r="V33" s="1"/>
      <c r="W33" s="6"/>
      <c r="X33" s="288"/>
      <c r="Y33" s="288"/>
      <c r="Z33" s="0">
        <f>D30</f>
        <v>101</v>
      </c>
      <c r="AA33" s="0">
        <f>AA32+B30</f>
        <v>0.00277008310249299994</v>
      </c>
      <c r="AB33" s="0">
        <f aca="1">ROW($I$11)+INDIRECT(ADDRESS(ROW($K$2),COLUMN($K$2)+ROW(AB33)-ROW($AB$15)))</f>
        <v>182</v>
      </c>
      <c r="AC33" s="288">
        <f aca="1">SUM(INDIRECT(ADDRESS(AB32+1,AB$12)):INDIRECT(ADDRESS(AB33,AB$12)))</f>
        <v>0</v>
      </c>
      <c r="AD33" s="35">
        <f>SQRT($E$6)/Z33</f>
        <v>4427.85738118770314</v>
      </c>
      <c r="AE33" s="26">
        <f>ROW(LOOKUP(AD33,$D$12:$D$10003,$D$12:$D$10003))</f>
        <v>606</v>
      </c>
      <c r="AF33" s="288">
        <f aca="1">IF(AE33=AE34,0,SUM(INDIRECT(ADDRESS(AE34+1,$AE$12)):INDIRECT(ADDRESS(AE33,$AE$12))))</f>
        <v>0</v>
      </c>
      <c r="AG33" s="0">
        <f>Hoja1!$T$4*AA33-AC33</f>
        <v>0.00110173759758199985</v>
      </c>
      <c r="AH33" s="288">
        <f>AG33*AF33</f>
        <v>0</v>
      </c>
      <c r="AI33" s="0" t="n">
        <v>24</v>
      </c>
      <c r="AJ33" s="0" t="n">
        <v>5933</v>
      </c>
      <c r="AK33" s="0" t="n">
        <v>2329</v>
      </c>
      <c r="AL33" s="79" t="n">
        <v>0.392550143265999996</v>
      </c>
    </row>
    <row r="34" spans="4:38">
      <c r="D34" s="101" t="n">
        <v>113</v>
      </c>
      <c r="E34" s="288"/>
      <c r="G34" s="0"/>
      <c r="H34" s="0"/>
      <c r="I34" s="288"/>
      <c r="J34" s="644"/>
      <c r="K34" s="1"/>
      <c r="L34" s="1"/>
      <c r="M34" s="6"/>
      <c r="N34" s="288"/>
      <c r="P34" s="0"/>
      <c r="Q34" s="0"/>
      <c r="R34" s="288"/>
      <c r="S34" s="644"/>
      <c r="T34" s="1"/>
      <c r="U34" s="1"/>
      <c r="V34" s="1"/>
      <c r="W34" s="6"/>
      <c r="X34" s="288"/>
      <c r="Y34" s="288"/>
      <c r="Z34" s="0">
        <f>D31</f>
        <v>103</v>
      </c>
      <c r="AA34" s="0">
        <f>AA33+B31</f>
        <v>0.00277008310249299994</v>
      </c>
      <c r="AB34" s="0">
        <f aca="1">ROW($I$11)+INDIRECT(ADDRESS(ROW($K$2),COLUMN($K$2)+ROW(AB34)-ROW($AB$15)))</f>
        <v>201</v>
      </c>
      <c r="AC34" s="288">
        <f aca="1">SUM(INDIRECT(ADDRESS(AB33+1,AB$12)):INDIRECT(ADDRESS(AB34,AB$12)))</f>
        <v>0</v>
      </c>
      <c r="AD34" s="35">
        <f>SQRT($E$6)/Z34</f>
        <v>4341.87956796075741</v>
      </c>
      <c r="AE34" s="26">
        <f>ROW(LOOKUP(AD34,$D$12:$D$10003,$D$12:$D$10003))</f>
        <v>597</v>
      </c>
      <c r="AF34" s="288">
        <f aca="1">IF(AE34=AE35,0,SUM(INDIRECT(ADDRESS(AE35+1,$AE$12)):INDIRECT(ADDRESS(AE34,$AE$12))))</f>
        <v>0</v>
      </c>
      <c r="AG34" s="0">
        <f>Hoja1!$T$4*AA34-AC34</f>
        <v>0.00110173759758199985</v>
      </c>
      <c r="AH34" s="288">
        <f>AG34*AF34</f>
        <v>0</v>
      </c>
      <c r="AI34" s="0" t="n">
        <v>25</v>
      </c>
      <c r="AJ34" s="0" t="n">
        <v>7156</v>
      </c>
      <c r="AK34" s="0" t="n">
        <v>2809</v>
      </c>
      <c r="AL34" s="79" t="n">
        <v>0.392537730576000001</v>
      </c>
    </row>
    <row r="35" spans="4:38">
      <c r="D35" s="101" t="n">
        <v>127</v>
      </c>
      <c r="E35" s="288"/>
      <c r="G35" s="0"/>
      <c r="H35" s="0"/>
      <c r="I35" s="288"/>
      <c r="J35" s="644"/>
      <c r="K35" s="1"/>
      <c r="L35" s="1"/>
      <c r="M35" s="6"/>
      <c r="N35" s="288"/>
      <c r="P35" s="0"/>
      <c r="Q35" s="0"/>
      <c r="R35" s="288"/>
      <c r="S35" s="644"/>
      <c r="T35" s="1"/>
      <c r="U35" s="1"/>
      <c r="V35" s="1"/>
      <c r="W35" s="6"/>
      <c r="X35" s="288"/>
      <c r="Y35" s="288"/>
      <c r="Z35" s="0">
        <f>D32</f>
        <v>107</v>
      </c>
      <c r="AA35" s="0">
        <f>AA34+B32</f>
        <v>0.00277008310249299994</v>
      </c>
      <c r="AB35" s="0">
        <f aca="1">ROW($I$11)+INDIRECT(ADDRESS(ROW($K$2),COLUMN($K$2)+ROW(AB35)-ROW($AB$15)))</f>
        <v>221</v>
      </c>
      <c r="AC35" s="288">
        <f aca="1">SUM(INDIRECT(ADDRESS(AB34+1,AB$12)):INDIRECT(ADDRESS(AB35,AB$12)))</f>
        <v>0</v>
      </c>
      <c r="AD35" s="35">
        <f>SQRT($E$6)/Z35</f>
        <v>4179.56631308372016</v>
      </c>
      <c r="AE35" s="26">
        <f>ROW(LOOKUP(AD35,$D$12:$D$10003,$D$12:$D$10003))</f>
        <v>578</v>
      </c>
      <c r="AF35" s="288">
        <f aca="1">IF(AE35=AE36,0,SUM(INDIRECT(ADDRESS(AE36+1,$AE$12)):INDIRECT(ADDRESS(AE35,$AE$12))))</f>
        <v>0</v>
      </c>
      <c r="AG35" s="0">
        <f>Hoja1!$T$4*AA35-AC35</f>
        <v>0.00110173759758199985</v>
      </c>
      <c r="AH35" s="288">
        <f>AG35*AF35</f>
        <v>0</v>
      </c>
      <c r="AI35" s="0" t="n">
        <v>26</v>
      </c>
      <c r="AJ35" s="0" t="n">
        <v>7157</v>
      </c>
      <c r="AK35" s="0" t="n">
        <v>2809</v>
      </c>
      <c r="AL35" s="79" t="n">
        <v>0.392482883890000025</v>
      </c>
    </row>
    <row r="36" spans="4:38">
      <c r="D36" s="101" t="n">
        <v>131</v>
      </c>
      <c r="E36" s="288"/>
      <c r="G36" s="0"/>
      <c r="H36" s="0"/>
      <c r="I36" s="288"/>
      <c r="J36" s="644"/>
      <c r="K36" s="1"/>
      <c r="L36" s="1"/>
      <c r="M36" s="6"/>
      <c r="N36" s="288"/>
      <c r="P36" s="0"/>
      <c r="Q36" s="0"/>
      <c r="R36" s="288"/>
      <c r="S36" s="644"/>
      <c r="T36" s="1"/>
      <c r="U36" s="1"/>
      <c r="V36" s="1"/>
      <c r="W36" s="6"/>
      <c r="X36" s="288"/>
      <c r="Y36" s="288"/>
      <c r="Z36" s="0">
        <f>D33</f>
        <v>109</v>
      </c>
      <c r="AA36" s="0">
        <f>AA35+B33</f>
        <v>0.00277008310249299994</v>
      </c>
      <c r="AB36" s="0">
        <f aca="1">ROW($I$11)+INDIRECT(ADDRESS(ROW($K$2),COLUMN($K$2)+ROW(AB36)-ROW($AB$15)))</f>
        <v>242</v>
      </c>
      <c r="AC36" s="288">
        <f aca="1">SUM(INDIRECT(ADDRESS(AB35+1,AB$12)):INDIRECT(ADDRESS(AB36,AB$12)))</f>
        <v>0</v>
      </c>
      <c r="AD36" s="35">
        <f>SQRT($E$6)/Z36</f>
        <v>4102.87702293539496</v>
      </c>
      <c r="AE36" s="26">
        <f>ROW(LOOKUP(AD36,$D$12:$D$10003,$D$12:$D$10003))</f>
        <v>569</v>
      </c>
      <c r="AF36" s="288">
        <f aca="1">IF(AE36=AE37,0,SUM(INDIRECT(ADDRESS(AE37+1,$AE$12)):INDIRECT(ADDRESS(AE36,$AE$12))))</f>
        <v>0</v>
      </c>
      <c r="AG36" s="0">
        <f>Hoja1!$T$4*AA36-AC36</f>
        <v>0.00110173759758199985</v>
      </c>
      <c r="AH36" s="288">
        <f>AG36*AF36</f>
        <v>0</v>
      </c>
      <c r="AI36" s="0" t="n">
        <v>27</v>
      </c>
      <c r="AJ36" s="0" t="n">
        <v>11881</v>
      </c>
      <c r="AK36" s="0" t="n">
        <v>4663</v>
      </c>
      <c r="AL36" s="79" t="n">
        <v>0.392475380860000023</v>
      </c>
    </row>
    <row r="37" spans="4:38">
      <c r="D37" s="101" t="n">
        <v>137</v>
      </c>
      <c r="E37" s="288"/>
      <c r="G37" s="0"/>
      <c r="H37" s="0"/>
      <c r="I37" s="288"/>
      <c r="J37" s="644"/>
      <c r="K37" s="1"/>
      <c r="L37" s="1"/>
      <c r="M37" s="6"/>
      <c r="N37" s="288"/>
      <c r="P37" s="0"/>
      <c r="Q37" s="0"/>
      <c r="R37" s="288"/>
      <c r="S37" s="644"/>
      <c r="T37" s="1"/>
      <c r="U37" s="1"/>
      <c r="V37" s="1"/>
      <c r="W37" s="6"/>
      <c r="X37" s="288"/>
      <c r="Y37" s="288"/>
      <c r="Z37" s="0">
        <f>D34</f>
        <v>113</v>
      </c>
      <c r="AA37" s="0">
        <f>AA36+B34</f>
        <v>0.00277008310249299994</v>
      </c>
      <c r="AB37" s="0">
        <f aca="1">ROW($I$11)+INDIRECT(ADDRESS(ROW($K$2),COLUMN($K$2)+ROW(AB37)-ROW($AB$15)))</f>
        <v>264</v>
      </c>
      <c r="AC37" s="288" t="e">
        <f aca="1">SUM(INDIRECT(ADDRESS(AB36+1,AB$12)):INDIRECT(ADDRESS(AB37,AB$12)))</f>
        <v>#DIV/0!</v>
      </c>
      <c r="AD37" s="35">
        <f>SQRT($E$6)/Z37</f>
        <v>3957.64243805272599</v>
      </c>
      <c r="AE37" s="26">
        <f>ROW(LOOKUP(AD37,$D$12:$D$10003,$D$12:$D$10003))</f>
        <v>552</v>
      </c>
      <c r="AF37" s="288">
        <f aca="1">IF(AE37=AE38,0,SUM(INDIRECT(ADDRESS(AE38+1,$AE$12)):INDIRECT(ADDRESS(AE37,$AE$12))))</f>
        <v>0</v>
      </c>
      <c r="AG37" s="0" t="e">
        <f>Hoja1!$T$4*AA37-AC37</f>
        <v>#DIV/0!</v>
      </c>
      <c r="AH37" s="288" t="e">
        <f>AG37*AF37</f>
        <v>#DIV/0!</v>
      </c>
      <c r="AI37" s="0" t="n">
        <v>28</v>
      </c>
      <c r="AJ37" s="0" t="n">
        <v>11889</v>
      </c>
      <c r="AK37" s="0" t="n">
        <v>4666</v>
      </c>
      <c r="AL37" s="79" t="n">
        <v>0.392463621834999987</v>
      </c>
    </row>
    <row r="38" spans="4:38">
      <c r="D38" s="101" t="n">
        <v>139</v>
      </c>
      <c r="E38" s="288"/>
      <c r="G38" s="0"/>
      <c r="H38" s="0"/>
      <c r="I38" s="288"/>
      <c r="J38" s="644"/>
      <c r="K38" s="1"/>
      <c r="L38" s="1"/>
      <c r="M38" s="6"/>
      <c r="N38" s="288"/>
      <c r="P38" s="0"/>
      <c r="Q38" s="0"/>
      <c r="R38" s="288"/>
      <c r="S38" s="644"/>
      <c r="T38" s="1"/>
      <c r="U38" s="1"/>
      <c r="V38" s="1"/>
      <c r="W38" s="6"/>
      <c r="X38" s="288"/>
      <c r="Y38" s="288"/>
      <c r="AC38" s="288"/>
      <c r="AD38" s="428">
        <f>MAX($L$12:$L$2000)</f>
        <v>113</v>
      </c>
      <c r="AE38" s="26">
        <f>MAX($H$12:$H$2000)+ROW($D$12)</f>
        <v>34</v>
      </c>
      <c r="AF38" s="288"/>
      <c r="AH38" s="288"/>
      <c r="AI38" s="0" t="n">
        <v>29</v>
      </c>
      <c r="AJ38" s="0" t="n">
        <v>12656</v>
      </c>
      <c r="AK38" s="0" t="n">
        <v>4967</v>
      </c>
      <c r="AL38" s="79" t="n">
        <v>0.392462073324999992</v>
      </c>
    </row>
    <row r="39" spans="4:40">
      <c r="D39" s="101" t="n">
        <v>149</v>
      </c>
      <c r="E39" s="288"/>
      <c r="G39" s="0"/>
      <c r="H39" s="0"/>
      <c r="I39" s="288"/>
      <c r="J39" s="644"/>
      <c r="K39" s="1"/>
      <c r="L39" s="1"/>
      <c r="M39" s="6"/>
      <c r="N39" s="288"/>
      <c r="P39" s="0"/>
      <c r="Q39" s="0"/>
      <c r="R39" s="288"/>
      <c r="S39" s="644"/>
      <c r="T39" s="1"/>
      <c r="U39" s="1"/>
      <c r="V39" s="1"/>
      <c r="W39" s="6"/>
      <c r="X39" s="288"/>
      <c r="Y39" s="288"/>
      <c r="AI39" s="0" t="n">
        <v>30</v>
      </c>
      <c r="AJ39" s="0" t="n">
        <v>12776</v>
      </c>
      <c r="AK39" s="0" t="n">
        <v>5014</v>
      </c>
      <c r="AL39" s="79" t="n">
        <v>0.392454602378999962</v>
      </c>
      <c r="AN39" s="288"/>
    </row>
    <row r="40" spans="4:40">
      <c r="D40" s="101" t="n">
        <v>151</v>
      </c>
      <c r="E40" s="288"/>
      <c r="G40" s="0"/>
      <c r="H40" s="0"/>
      <c r="I40" s="288"/>
      <c r="J40" s="644"/>
      <c r="K40" s="1"/>
      <c r="L40" s="1"/>
      <c r="M40" s="6"/>
      <c r="N40" s="288"/>
      <c r="P40" s="0"/>
      <c r="Q40" s="0"/>
      <c r="R40" s="288"/>
      <c r="S40" s="644"/>
      <c r="T40" s="1"/>
      <c r="U40" s="1"/>
      <c r="V40" s="1"/>
      <c r="W40" s="6"/>
      <c r="X40" s="288"/>
      <c r="Y40" s="288"/>
      <c r="AI40" s="0" t="n">
        <v>31</v>
      </c>
      <c r="AJ40" s="0" t="n">
        <v>13880</v>
      </c>
      <c r="AK40" s="0" t="n">
        <v>5447</v>
      </c>
      <c r="AL40" s="79" t="n">
        <v>0.392435158501000014</v>
      </c>
      <c r="AN40" s="288"/>
    </row>
    <row r="41" spans="4:40">
      <c r="D41" s="101" t="n">
        <v>157</v>
      </c>
      <c r="E41" s="288"/>
      <c r="G41" s="0"/>
      <c r="H41" s="0"/>
      <c r="I41" s="288"/>
      <c r="J41" s="644"/>
      <c r="K41" s="1"/>
      <c r="L41" s="1"/>
      <c r="M41" s="6"/>
      <c r="N41" s="288"/>
      <c r="P41" s="0"/>
      <c r="Q41" s="0"/>
      <c r="R41" s="288"/>
      <c r="S41" s="644"/>
      <c r="T41" s="1"/>
      <c r="U41" s="1"/>
      <c r="V41" s="1"/>
      <c r="W41" s="6"/>
      <c r="X41" s="288"/>
      <c r="Y41" s="288"/>
      <c r="AI41" s="0" t="n">
        <v>32</v>
      </c>
      <c r="AJ41" s="0" t="n">
        <v>13888</v>
      </c>
      <c r="AK41" s="0" t="n">
        <v>5450</v>
      </c>
      <c r="AL41" s="79" t="n">
        <v>0.392425115207000008</v>
      </c>
      <c r="AN41" s="288"/>
    </row>
    <row r="42" spans="4:40">
      <c r="D42" s="101" t="n">
        <v>163</v>
      </c>
      <c r="E42" s="288"/>
      <c r="G42" s="0"/>
      <c r="H42" s="0"/>
      <c r="I42" s="288"/>
      <c r="J42" s="644"/>
      <c r="K42" s="1"/>
      <c r="L42" s="1"/>
      <c r="M42" s="6"/>
      <c r="N42" s="288"/>
      <c r="P42" s="0"/>
      <c r="Q42" s="0"/>
      <c r="R42" s="288"/>
      <c r="S42" s="644"/>
      <c r="T42" s="1"/>
      <c r="U42" s="1"/>
      <c r="V42" s="1"/>
      <c r="W42" s="6"/>
      <c r="X42" s="288"/>
      <c r="Y42" s="288"/>
      <c r="AI42" s="0" t="n">
        <v>33</v>
      </c>
      <c r="AJ42" s="0" t="n">
        <v>14085</v>
      </c>
      <c r="AK42" s="0" t="n">
        <v>5527</v>
      </c>
      <c r="AL42" s="79" t="n">
        <v>0.392403265885999986</v>
      </c>
      <c r="AN42" s="288"/>
    </row>
    <row r="43" spans="4:40">
      <c r="D43" s="101" t="n">
        <v>167</v>
      </c>
      <c r="E43" s="288"/>
      <c r="G43" s="0"/>
      <c r="H43" s="0"/>
      <c r="I43" s="288"/>
      <c r="J43" s="644"/>
      <c r="K43" s="1"/>
      <c r="L43" s="1"/>
      <c r="M43" s="6"/>
      <c r="N43" s="288"/>
      <c r="P43" s="0"/>
      <c r="Q43" s="0"/>
      <c r="R43" s="288"/>
      <c r="S43" s="644"/>
      <c r="T43" s="1"/>
      <c r="U43" s="1"/>
      <c r="V43" s="1"/>
      <c r="W43" s="6"/>
      <c r="X43" s="288"/>
      <c r="AI43" s="0" t="n">
        <v>34</v>
      </c>
      <c r="AJ43" s="0" t="n">
        <v>14088</v>
      </c>
      <c r="AK43" s="0" t="n">
        <v>5528</v>
      </c>
      <c r="AL43" s="79" t="n">
        <v>0.392390687110000016</v>
      </c>
      <c r="AN43" s="288"/>
    </row>
    <row r="44" spans="4:40">
      <c r="D44" s="101" t="n">
        <v>173</v>
      </c>
      <c r="E44" s="288"/>
      <c r="G44" s="0"/>
      <c r="H44" s="0"/>
      <c r="I44" s="288"/>
      <c r="J44" s="644"/>
      <c r="K44" s="1"/>
      <c r="L44" s="1"/>
      <c r="M44" s="6"/>
      <c r="N44" s="288"/>
      <c r="P44" s="0"/>
      <c r="Q44" s="0"/>
      <c r="R44" s="288"/>
      <c r="S44" s="644"/>
      <c r="T44" s="1"/>
      <c r="U44" s="1"/>
      <c r="V44" s="1"/>
      <c r="W44" s="6"/>
      <c r="X44" s="288"/>
      <c r="AI44" s="0" t="n">
        <v>35</v>
      </c>
      <c r="AJ44" s="0" t="n">
        <v>14096</v>
      </c>
      <c r="AK44" s="0" t="n">
        <v>5531</v>
      </c>
      <c r="AL44" s="79" t="n">
        <v>0.392380817253000025</v>
      </c>
      <c r="AN44" s="288"/>
    </row>
    <row r="45" spans="4:40">
      <c r="D45" s="101" t="n">
        <v>179</v>
      </c>
      <c r="E45" s="288"/>
      <c r="G45" s="0"/>
      <c r="H45" s="0"/>
      <c r="I45" s="288"/>
      <c r="J45" s="644"/>
      <c r="K45" s="1"/>
      <c r="L45" s="1"/>
      <c r="M45" s="6"/>
      <c r="N45" s="288"/>
      <c r="P45" s="0"/>
      <c r="Q45" s="0"/>
      <c r="R45" s="288"/>
      <c r="S45" s="644"/>
      <c r="T45" s="1"/>
      <c r="U45" s="1"/>
      <c r="V45" s="1"/>
      <c r="W45" s="6"/>
      <c r="X45" s="288"/>
      <c r="AI45" s="0" t="n">
        <v>36</v>
      </c>
      <c r="AJ45" s="0" t="n">
        <v>14104</v>
      </c>
      <c r="AK45" s="0" t="n">
        <v>5534</v>
      </c>
      <c r="AL45" s="79" t="n">
        <v>0.392370958592999983</v>
      </c>
      <c r="AN45" s="288"/>
    </row>
    <row r="46" spans="4:40">
      <c r="D46" s="101" t="n">
        <v>181</v>
      </c>
      <c r="E46" s="288"/>
      <c r="G46" s="0"/>
      <c r="H46" s="0"/>
      <c r="I46" s="288"/>
      <c r="J46" s="644"/>
      <c r="K46" s="1"/>
      <c r="L46" s="1"/>
      <c r="M46" s="6"/>
      <c r="N46" s="288"/>
      <c r="P46" s="0"/>
      <c r="Q46" s="0"/>
      <c r="R46" s="288"/>
      <c r="S46" s="644"/>
      <c r="T46" s="1"/>
      <c r="U46" s="1"/>
      <c r="V46" s="1"/>
      <c r="W46" s="6"/>
      <c r="X46" s="288"/>
      <c r="AI46" s="0" t="n">
        <v>37</v>
      </c>
      <c r="AJ46" s="0" t="n">
        <v>14456</v>
      </c>
      <c r="AK46" s="0" t="n">
        <v>5672</v>
      </c>
      <c r="AL46" s="79" t="n">
        <v>0.392363032650999966</v>
      </c>
      <c r="AN46" s="288"/>
    </row>
    <row r="47" spans="4:40">
      <c r="D47" s="101" t="n">
        <v>191</v>
      </c>
      <c r="E47" s="288"/>
      <c r="G47" s="0"/>
      <c r="H47" s="0"/>
      <c r="I47" s="288"/>
      <c r="J47" s="644"/>
      <c r="K47" s="1"/>
      <c r="L47" s="1"/>
      <c r="M47" s="6"/>
      <c r="N47" s="288"/>
      <c r="P47" s="0"/>
      <c r="Q47" s="0"/>
      <c r="R47" s="288"/>
      <c r="S47" s="644"/>
      <c r="T47" s="1"/>
      <c r="U47" s="1"/>
      <c r="V47" s="1"/>
      <c r="W47" s="6"/>
      <c r="X47" s="288"/>
      <c r="AI47" s="0" t="n">
        <v>38</v>
      </c>
      <c r="AJ47" s="0" t="n">
        <v>14464</v>
      </c>
      <c r="AK47" s="0" t="n">
        <v>5675</v>
      </c>
      <c r="AL47" s="79" t="n">
        <v>0.392353429204000026</v>
      </c>
      <c r="AN47" s="288"/>
    </row>
    <row r="48" spans="4:40">
      <c r="D48" s="101" t="n">
        <v>193</v>
      </c>
      <c r="E48" s="288"/>
      <c r="G48" s="0"/>
      <c r="H48" s="0"/>
      <c r="I48" s="288"/>
      <c r="J48" s="644"/>
      <c r="K48" s="1"/>
      <c r="L48" s="1"/>
      <c r="M48" s="6"/>
      <c r="N48" s="288"/>
      <c r="P48" s="0"/>
      <c r="Q48" s="0"/>
      <c r="R48" s="288"/>
      <c r="S48" s="644"/>
      <c r="T48" s="1"/>
      <c r="U48" s="1"/>
      <c r="V48" s="1"/>
      <c r="W48" s="6"/>
      <c r="X48" s="288"/>
      <c r="AI48" s="0" t="n">
        <v>39</v>
      </c>
      <c r="AJ48" s="0" t="n">
        <v>14465</v>
      </c>
      <c r="AK48" s="0" t="n">
        <v>5675</v>
      </c>
      <c r="AL48" s="79" t="n">
        <v>0.392326304873999998</v>
      </c>
      <c r="AN48" s="288"/>
    </row>
    <row r="49" spans="4:40">
      <c r="D49" s="101" t="n">
        <v>197</v>
      </c>
      <c r="E49" s="288"/>
      <c r="G49" s="0"/>
      <c r="H49" s="0"/>
      <c r="I49" s="288"/>
      <c r="J49" s="644"/>
      <c r="K49" s="1"/>
      <c r="L49" s="1"/>
      <c r="M49" s="6"/>
      <c r="N49" s="288"/>
      <c r="P49" s="0"/>
      <c r="Q49" s="0"/>
      <c r="R49" s="288"/>
      <c r="S49" s="644"/>
      <c r="T49" s="1"/>
      <c r="U49" s="1"/>
      <c r="V49" s="1"/>
      <c r="W49" s="6"/>
      <c r="X49" s="288"/>
      <c r="AI49" s="0" t="n">
        <v>40</v>
      </c>
      <c r="AJ49" s="0" t="n">
        <v>39740</v>
      </c>
      <c r="AK49" s="0" t="n">
        <v>15591</v>
      </c>
      <c r="AL49" s="79" t="n">
        <v>0.392325113235999989</v>
      </c>
      <c r="AN49" s="288"/>
    </row>
    <row r="50" spans="4:40">
      <c r="D50" s="101" t="n">
        <v>199</v>
      </c>
      <c r="E50" s="288"/>
      <c r="G50" s="0"/>
      <c r="H50" s="0"/>
      <c r="I50" s="288"/>
      <c r="J50" s="644"/>
      <c r="K50" s="1"/>
      <c r="L50" s="1"/>
      <c r="M50" s="6"/>
      <c r="N50" s="288"/>
      <c r="P50" s="0"/>
      <c r="Q50" s="0"/>
      <c r="R50" s="288"/>
      <c r="S50" s="644"/>
      <c r="T50" s="1"/>
      <c r="U50" s="1"/>
      <c r="V50" s="1"/>
      <c r="W50" s="6"/>
      <c r="X50" s="288"/>
      <c r="AI50" s="0" t="n">
        <v>41</v>
      </c>
      <c r="AJ50" s="0" t="n">
        <v>39753</v>
      </c>
      <c r="AK50" s="0" t="n">
        <v>15596</v>
      </c>
      <c r="AL50" s="79" t="n">
        <v>0.392322592006000015</v>
      </c>
      <c r="AN50" s="288"/>
    </row>
    <row r="51" spans="4:40">
      <c r="D51" s="101" t="n">
        <v>211</v>
      </c>
      <c r="E51" s="288"/>
      <c r="G51" s="0"/>
      <c r="H51" s="0"/>
      <c r="I51" s="288"/>
      <c r="J51" s="644"/>
      <c r="K51" s="1"/>
      <c r="L51" s="1"/>
      <c r="M51" s="6"/>
      <c r="N51" s="288"/>
      <c r="P51" s="0"/>
      <c r="Q51" s="0"/>
      <c r="R51" s="288"/>
      <c r="S51" s="644"/>
      <c r="T51" s="1"/>
      <c r="U51" s="1"/>
      <c r="V51" s="1"/>
      <c r="W51" s="6"/>
      <c r="X51" s="288"/>
      <c r="AI51" s="0" t="n">
        <v>42</v>
      </c>
      <c r="AJ51" s="0" t="n">
        <v>39776</v>
      </c>
      <c r="AK51" s="0" t="n">
        <v>15605</v>
      </c>
      <c r="AL51" s="79" t="n">
        <v>0.392322003217999971</v>
      </c>
      <c r="AN51" s="288"/>
    </row>
    <row r="52" spans="4:40">
      <c r="D52" s="101" t="n">
        <v>223</v>
      </c>
      <c r="E52" s="288"/>
      <c r="G52" s="0"/>
      <c r="H52" s="0"/>
      <c r="I52" s="288"/>
      <c r="J52" s="644"/>
      <c r="K52" s="1"/>
      <c r="L52" s="1"/>
      <c r="M52" s="6"/>
      <c r="N52" s="288"/>
      <c r="P52" s="0"/>
      <c r="Q52" s="0"/>
      <c r="R52" s="288"/>
      <c r="S52" s="644"/>
      <c r="T52" s="1"/>
      <c r="U52" s="1"/>
      <c r="V52" s="1"/>
      <c r="W52" s="6"/>
      <c r="X52" s="288"/>
      <c r="AI52" s="0" t="n">
        <v>43</v>
      </c>
      <c r="AJ52" s="0" t="n">
        <v>39952</v>
      </c>
      <c r="AK52" s="0" t="n">
        <v>15674</v>
      </c>
      <c r="AL52" s="79" t="n">
        <v>0.392320784942000031</v>
      </c>
      <c r="AN52" s="288"/>
    </row>
    <row r="53" spans="4:40">
      <c r="D53" s="101" t="n">
        <v>227</v>
      </c>
      <c r="E53" s="288"/>
      <c r="G53" s="0"/>
      <c r="H53" s="0"/>
      <c r="I53" s="288"/>
      <c r="J53" s="644"/>
      <c r="K53" s="1"/>
      <c r="L53" s="1"/>
      <c r="M53" s="6"/>
      <c r="N53" s="288"/>
      <c r="P53" s="0"/>
      <c r="Q53" s="0"/>
      <c r="R53" s="288"/>
      <c r="S53" s="644"/>
      <c r="T53" s="1"/>
      <c r="U53" s="1"/>
      <c r="V53" s="1"/>
      <c r="W53" s="6"/>
      <c r="X53" s="288"/>
      <c r="AI53" s="0" t="n">
        <v>44</v>
      </c>
      <c r="AJ53" s="0" t="n">
        <v>40088</v>
      </c>
      <c r="AK53" s="0" t="n">
        <v>15727</v>
      </c>
      <c r="AL53" s="79" t="n">
        <v>0.39231191379000002</v>
      </c>
      <c r="AN53" s="288"/>
    </row>
    <row r="54" spans="4:40">
      <c r="D54" s="101" t="n">
        <v>229</v>
      </c>
      <c r="E54" s="288"/>
      <c r="G54" s="0"/>
      <c r="H54" s="0"/>
      <c r="I54" s="288"/>
      <c r="J54" s="644"/>
      <c r="K54" s="1"/>
      <c r="L54" s="1"/>
      <c r="M54" s="6"/>
      <c r="N54" s="288"/>
      <c r="P54" s="0"/>
      <c r="Q54" s="0"/>
      <c r="R54" s="288"/>
      <c r="S54" s="644"/>
      <c r="T54" s="1"/>
      <c r="U54" s="1"/>
      <c r="V54" s="1"/>
      <c r="W54" s="6"/>
      <c r="X54" s="288"/>
      <c r="AI54" s="0" t="n">
        <v>45</v>
      </c>
      <c r="AJ54" s="0" t="n">
        <v>40096</v>
      </c>
      <c r="AK54" s="0" t="n">
        <v>15730</v>
      </c>
      <c r="AL54" s="79" t="n">
        <v>0.392308459696999989</v>
      </c>
      <c r="AN54" s="288"/>
    </row>
    <row r="55" spans="4:40">
      <c r="D55" s="101" t="n">
        <v>233</v>
      </c>
      <c r="E55" s="288"/>
      <c r="G55" s="0"/>
      <c r="H55" s="0"/>
      <c r="I55" s="288"/>
      <c r="J55" s="644"/>
      <c r="K55" s="1"/>
      <c r="L55" s="1"/>
      <c r="M55" s="6"/>
      <c r="N55" s="288"/>
      <c r="P55" s="0"/>
      <c r="Q55" s="0"/>
      <c r="R55" s="288"/>
      <c r="S55" s="644"/>
      <c r="T55" s="1"/>
      <c r="U55" s="1"/>
      <c r="V55" s="1"/>
      <c r="W55" s="6"/>
      <c r="X55" s="288"/>
      <c r="Y55" s="288"/>
      <c r="AI55" s="0" t="n">
        <v>46</v>
      </c>
      <c r="AJ55" s="0" t="n">
        <v>40097</v>
      </c>
      <c r="AK55" s="0" t="n">
        <v>15730</v>
      </c>
      <c r="AL55" s="79" t="n">
        <v>0.392298675711000033</v>
      </c>
      <c r="AN55" s="288"/>
    </row>
    <row r="56" spans="4:40">
      <c r="D56" s="101" t="n">
        <v>239</v>
      </c>
      <c r="E56" s="288"/>
      <c r="G56" s="0"/>
      <c r="H56" s="0"/>
      <c r="I56" s="288"/>
      <c r="J56" s="644"/>
      <c r="K56" s="1"/>
      <c r="L56" s="1"/>
      <c r="M56" s="6"/>
      <c r="N56" s="288"/>
      <c r="P56" s="0"/>
      <c r="Q56" s="0"/>
      <c r="R56" s="288"/>
      <c r="S56" s="644"/>
      <c r="T56" s="1"/>
      <c r="U56" s="1"/>
      <c r="V56" s="1"/>
      <c r="W56" s="6"/>
      <c r="X56" s="288"/>
      <c r="Y56" s="288"/>
      <c r="AI56" s="0" t="n">
        <v>47</v>
      </c>
      <c r="AJ56" s="0" t="n">
        <v>40100</v>
      </c>
      <c r="AK56" s="0" t="n">
        <v>15731</v>
      </c>
      <c r="AL56" s="79" t="n">
        <v>0.392294264338999987</v>
      </c>
      <c r="AN56" s="288"/>
    </row>
    <row r="57" spans="4:40">
      <c r="D57" s="101" t="n">
        <v>241</v>
      </c>
      <c r="E57" s="288"/>
      <c r="G57" s="0"/>
      <c r="H57" s="0"/>
      <c r="I57" s="288"/>
      <c r="J57" s="644"/>
      <c r="K57" s="1"/>
      <c r="L57" s="1"/>
      <c r="M57" s="6"/>
      <c r="N57" s="288"/>
      <c r="P57" s="0"/>
      <c r="Q57" s="0"/>
      <c r="R57" s="288"/>
      <c r="S57" s="644"/>
      <c r="T57" s="1"/>
      <c r="U57" s="1"/>
      <c r="V57" s="1"/>
      <c r="W57" s="6"/>
      <c r="X57" s="288"/>
      <c r="Y57" s="288"/>
      <c r="AI57" s="0" t="n">
        <v>48</v>
      </c>
      <c r="AJ57" s="0" t="n">
        <v>40101</v>
      </c>
      <c r="AK57" s="0" t="n">
        <v>15731</v>
      </c>
      <c r="AL57" s="79" t="n">
        <v>0.392284481683999964</v>
      </c>
      <c r="AN57" s="288"/>
    </row>
    <row r="58" spans="4:40">
      <c r="D58" s="101" t="n">
        <v>251</v>
      </c>
      <c r="E58" s="288"/>
      <c r="G58" s="0"/>
      <c r="H58" s="0"/>
      <c r="I58" s="288"/>
      <c r="J58" s="644"/>
      <c r="K58" s="1"/>
      <c r="L58" s="1"/>
      <c r="M58" s="6"/>
      <c r="N58" s="288"/>
      <c r="P58" s="0"/>
      <c r="Q58" s="0"/>
      <c r="R58" s="288"/>
      <c r="S58" s="644"/>
      <c r="T58" s="1"/>
      <c r="U58" s="1"/>
      <c r="V58" s="1"/>
      <c r="W58" s="6"/>
      <c r="X58" s="288"/>
      <c r="Y58" s="288"/>
      <c r="AI58" s="0" t="n">
        <v>49</v>
      </c>
      <c r="AJ58" s="0" t="n">
        <v>40132</v>
      </c>
      <c r="AK58" s="0" t="n">
        <v>15743</v>
      </c>
      <c r="AL58" s="79" t="n">
        <v>0.392280474434000013</v>
      </c>
      <c r="AN58" s="288"/>
    </row>
    <row r="59" spans="4:40">
      <c r="D59" s="101" t="n">
        <v>257</v>
      </c>
      <c r="E59" s="288"/>
      <c r="G59" s="0"/>
      <c r="H59" s="0"/>
      <c r="I59" s="288"/>
      <c r="J59" s="644"/>
      <c r="K59" s="1"/>
      <c r="L59" s="1"/>
      <c r="M59" s="6"/>
      <c r="N59" s="288"/>
      <c r="P59" s="0"/>
      <c r="Q59" s="0"/>
      <c r="R59" s="288"/>
      <c r="S59" s="644"/>
      <c r="T59" s="1"/>
      <c r="U59" s="1"/>
      <c r="V59" s="1"/>
      <c r="W59" s="6"/>
      <c r="X59" s="288"/>
      <c r="Y59" s="288"/>
      <c r="AI59" s="0" t="n">
        <v>50</v>
      </c>
      <c r="AJ59" s="0" t="n">
        <v>41356</v>
      </c>
      <c r="AK59" s="0" t="n">
        <v>16223</v>
      </c>
      <c r="AL59" s="79" t="n">
        <v>0.392276815940000034</v>
      </c>
      <c r="AN59" s="288"/>
    </row>
    <row r="60" spans="4:40">
      <c r="D60" s="101" t="n">
        <v>263</v>
      </c>
      <c r="E60" s="288"/>
      <c r="G60" s="0"/>
      <c r="H60" s="0"/>
      <c r="I60" s="288"/>
      <c r="J60" s="644"/>
      <c r="K60" s="1"/>
      <c r="L60" s="1"/>
      <c r="M60" s="6"/>
      <c r="N60" s="288"/>
      <c r="P60" s="0"/>
      <c r="Q60" s="0"/>
      <c r="R60" s="288"/>
      <c r="S60" s="644"/>
      <c r="T60" s="1"/>
      <c r="U60" s="1"/>
      <c r="V60" s="1"/>
      <c r="W60" s="6"/>
      <c r="X60" s="288"/>
      <c r="Y60" s="288"/>
      <c r="AI60" s="0" t="n">
        <v>51</v>
      </c>
      <c r="AJ60" s="0" t="n">
        <v>41357</v>
      </c>
      <c r="AK60" s="0" t="n">
        <v>16223</v>
      </c>
      <c r="AL60" s="79" t="n">
        <v>0.392267330803000025</v>
      </c>
      <c r="AN60" s="288"/>
    </row>
    <row r="61" spans="4:40">
      <c r="D61" s="101" t="n">
        <v>269</v>
      </c>
      <c r="E61" s="288"/>
      <c r="G61" s="0"/>
      <c r="H61" s="0"/>
      <c r="I61" s="288"/>
      <c r="J61" s="644"/>
      <c r="K61" s="1"/>
      <c r="L61" s="1"/>
      <c r="M61" s="6"/>
      <c r="N61" s="288"/>
      <c r="P61" s="0"/>
      <c r="Q61" s="0"/>
      <c r="R61" s="288"/>
      <c r="S61" s="644"/>
      <c r="T61" s="1"/>
      <c r="U61" s="1"/>
      <c r="V61" s="1"/>
      <c r="W61" s="6"/>
      <c r="X61" s="288"/>
      <c r="Y61" s="288"/>
      <c r="AI61" s="0" t="n">
        <v>52</v>
      </c>
      <c r="AJ61" s="0" t="n">
        <v>41360</v>
      </c>
      <c r="AK61" s="0" t="n">
        <v>16224</v>
      </c>
      <c r="AL61" s="79" t="n">
        <v>0.392263056093000007</v>
      </c>
      <c r="AN61" s="288"/>
    </row>
    <row r="62" spans="4:40">
      <c r="D62" s="101" t="n">
        <v>271</v>
      </c>
      <c r="E62" s="288"/>
      <c r="G62" s="0"/>
      <c r="H62" s="0"/>
      <c r="I62" s="288"/>
      <c r="J62" s="644"/>
      <c r="K62" s="1"/>
      <c r="L62" s="1"/>
      <c r="M62" s="6"/>
      <c r="N62" s="288"/>
      <c r="P62" s="0"/>
      <c r="Q62" s="0"/>
      <c r="R62" s="288"/>
      <c r="S62" s="644"/>
      <c r="T62" s="1"/>
      <c r="U62" s="1"/>
      <c r="V62" s="1"/>
      <c r="W62" s="6"/>
      <c r="X62" s="288"/>
      <c r="Y62" s="288"/>
      <c r="AI62" s="0" t="n">
        <v>53</v>
      </c>
      <c r="AJ62" s="0" t="n">
        <v>41376</v>
      </c>
      <c r="AK62" s="0" t="n">
        <v>16230</v>
      </c>
      <c r="AL62" s="79" t="n">
        <v>0.392256380510000024</v>
      </c>
      <c r="AN62" s="288"/>
    </row>
    <row r="63" spans="4:40">
      <c r="D63" s="101" t="n">
        <v>277</v>
      </c>
      <c r="E63" s="288"/>
      <c r="G63" s="0"/>
      <c r="H63" s="0"/>
      <c r="I63" s="288"/>
      <c r="J63" s="644"/>
      <c r="K63" s="1"/>
      <c r="L63" s="1"/>
      <c r="M63" s="6"/>
      <c r="N63" s="288"/>
      <c r="P63" s="0"/>
      <c r="Q63" s="0"/>
      <c r="R63" s="288"/>
      <c r="S63" s="644"/>
      <c r="T63" s="1"/>
      <c r="U63" s="1"/>
      <c r="V63" s="1"/>
      <c r="W63" s="6"/>
      <c r="X63" s="288"/>
      <c r="Y63" s="288"/>
      <c r="AI63" s="0" t="n">
        <v>54</v>
      </c>
      <c r="AJ63" s="0" t="n">
        <v>41384</v>
      </c>
      <c r="AK63" s="0" t="n">
        <v>16233</v>
      </c>
      <c r="AL63" s="79" t="n">
        <v>0.392253044654999972</v>
      </c>
      <c r="AN63" s="288"/>
    </row>
    <row r="64" spans="4:40">
      <c r="D64" s="101" t="n">
        <v>281</v>
      </c>
      <c r="E64" s="288"/>
      <c r="G64" s="0"/>
      <c r="H64" s="0"/>
      <c r="I64" s="288"/>
      <c r="J64" s="644"/>
      <c r="K64" s="1"/>
      <c r="L64" s="1"/>
      <c r="M64" s="6"/>
      <c r="N64" s="288"/>
      <c r="P64" s="0"/>
      <c r="Q64" s="0"/>
      <c r="R64" s="288"/>
      <c r="S64" s="644"/>
      <c r="T64" s="1"/>
      <c r="U64" s="1"/>
      <c r="V64" s="1"/>
      <c r="W64" s="6"/>
      <c r="X64" s="288"/>
      <c r="Y64" s="288"/>
      <c r="AI64" s="0" t="n">
        <v>55</v>
      </c>
      <c r="AJ64" s="0" t="n">
        <v>41392</v>
      </c>
      <c r="AK64" s="0" t="n">
        <v>16236</v>
      </c>
      <c r="AL64" s="79" t="n">
        <v>0.392249710089000025</v>
      </c>
      <c r="AN64" s="288"/>
    </row>
    <row r="65" spans="4:40">
      <c r="D65" s="101" t="n">
        <v>283</v>
      </c>
      <c r="E65" s="288"/>
      <c r="G65" s="0"/>
      <c r="H65" s="0"/>
      <c r="I65" s="288"/>
      <c r="J65" s="644"/>
      <c r="K65" s="1"/>
      <c r="L65" s="1"/>
      <c r="M65" s="6"/>
      <c r="N65" s="288"/>
      <c r="P65" s="0"/>
      <c r="Q65" s="0"/>
      <c r="R65" s="288"/>
      <c r="S65" s="644"/>
      <c r="T65" s="1"/>
      <c r="U65" s="1"/>
      <c r="V65" s="1"/>
      <c r="W65" s="6"/>
      <c r="X65" s="288"/>
      <c r="Y65" s="288"/>
      <c r="AI65" s="0" t="n">
        <v>56</v>
      </c>
      <c r="AJ65" s="0" t="n">
        <v>80156</v>
      </c>
      <c r="AK65" s="0" t="n">
        <v>31441</v>
      </c>
      <c r="AL65" s="79" t="n">
        <v>0.392247617147000014</v>
      </c>
      <c r="AN65" s="288"/>
    </row>
    <row r="66" spans="4:40">
      <c r="D66" s="101" t="n">
        <v>293</v>
      </c>
      <c r="E66" s="288"/>
      <c r="G66" s="0"/>
      <c r="H66" s="0"/>
      <c r="I66" s="288"/>
      <c r="J66" s="644"/>
      <c r="K66" s="1"/>
      <c r="L66" s="1"/>
      <c r="M66" s="6"/>
      <c r="N66" s="288"/>
      <c r="P66" s="0"/>
      <c r="Q66" s="0"/>
      <c r="R66" s="288"/>
      <c r="S66" s="644"/>
      <c r="T66" s="1"/>
      <c r="U66" s="1"/>
      <c r="V66" s="1"/>
      <c r="W66" s="6"/>
      <c r="X66" s="288"/>
      <c r="Y66" s="288"/>
      <c r="AI66" s="0" t="n">
        <v>57</v>
      </c>
      <c r="AJ66" s="0" t="n">
        <v>80164</v>
      </c>
      <c r="AK66" s="0" t="n">
        <v>31444</v>
      </c>
      <c r="AL66" s="79" t="n">
        <v>0.392245895913000009</v>
      </c>
      <c r="AN66" s="288"/>
    </row>
    <row r="67" spans="4:40">
      <c r="D67" s="101" t="n">
        <v>307</v>
      </c>
      <c r="E67" s="288"/>
      <c r="G67" s="0"/>
      <c r="H67" s="0"/>
      <c r="I67" s="288"/>
      <c r="J67" s="644"/>
      <c r="K67" s="1"/>
      <c r="L67" s="1"/>
      <c r="M67" s="6"/>
      <c r="N67" s="288"/>
      <c r="P67" s="0"/>
      <c r="Q67" s="0"/>
      <c r="R67" s="288"/>
      <c r="S67" s="644"/>
      <c r="T67" s="1"/>
      <c r="U67" s="1"/>
      <c r="V67" s="1"/>
      <c r="W67" s="6"/>
      <c r="X67" s="288"/>
      <c r="Y67" s="288"/>
      <c r="AI67" s="0" t="n">
        <v>58</v>
      </c>
      <c r="AJ67" s="0" t="n">
        <v>80228</v>
      </c>
      <c r="AK67" s="0" t="n">
        <v>31469</v>
      </c>
      <c r="AL67" s="79" t="n">
        <v>0.392244602882000049</v>
      </c>
      <c r="AN67" s="288"/>
    </row>
    <row r="68" spans="4:40">
      <c r="D68" s="101" t="n">
        <v>311</v>
      </c>
      <c r="E68" s="288"/>
      <c r="G68" s="0"/>
      <c r="H68" s="0"/>
      <c r="I68" s="288"/>
      <c r="J68" s="644"/>
      <c r="K68" s="1"/>
      <c r="L68" s="1"/>
      <c r="M68" s="6"/>
      <c r="N68" s="288"/>
      <c r="P68" s="0"/>
      <c r="Q68" s="0"/>
      <c r="R68" s="288"/>
      <c r="S68" s="644"/>
      <c r="T68" s="1"/>
      <c r="U68" s="1"/>
      <c r="V68" s="1"/>
      <c r="W68" s="6"/>
      <c r="X68" s="288"/>
      <c r="Y68" s="288"/>
      <c r="AI68" s="0" t="n">
        <v>59</v>
      </c>
      <c r="AJ68" s="0" t="n">
        <v>80236</v>
      </c>
      <c r="AK68" s="0" t="n">
        <v>31472</v>
      </c>
      <c r="AL68" s="79" t="n">
        <v>0.392242883493999983</v>
      </c>
      <c r="AN68" s="288"/>
    </row>
    <row r="69" spans="4:40">
      <c r="D69" s="101" t="n">
        <v>313</v>
      </c>
      <c r="E69" s="288"/>
      <c r="G69" s="0"/>
      <c r="H69" s="0"/>
      <c r="I69" s="288"/>
      <c r="J69" s="644"/>
      <c r="K69" s="1"/>
      <c r="L69" s="1"/>
      <c r="M69" s="6"/>
      <c r="N69" s="288"/>
      <c r="P69" s="0"/>
      <c r="Q69" s="0"/>
      <c r="R69" s="288"/>
      <c r="S69" s="644"/>
      <c r="T69" s="1"/>
      <c r="U69" s="1"/>
      <c r="V69" s="1"/>
      <c r="W69" s="6"/>
      <c r="X69" s="288"/>
      <c r="Y69" s="288"/>
      <c r="AI69" s="0" t="n">
        <v>60</v>
      </c>
      <c r="AJ69" s="0" t="n">
        <v>80237</v>
      </c>
      <c r="AK69" s="0" t="n">
        <v>31472</v>
      </c>
      <c r="AL69" s="79" t="n">
        <v>0.392237994939999979</v>
      </c>
      <c r="AN69" s="288"/>
    </row>
    <row r="70" spans="4:40">
      <c r="D70" s="101" t="n">
        <v>317</v>
      </c>
      <c r="E70" s="288"/>
      <c r="G70" s="0"/>
      <c r="H70" s="0"/>
      <c r="I70" s="288"/>
      <c r="J70" s="644"/>
      <c r="K70" s="1"/>
      <c r="L70" s="1"/>
      <c r="M70" s="6"/>
      <c r="N70" s="288"/>
      <c r="P70" s="0"/>
      <c r="Q70" s="0"/>
      <c r="R70" s="288"/>
      <c r="S70" s="644"/>
      <c r="T70" s="1"/>
      <c r="U70" s="1"/>
      <c r="V70" s="1"/>
      <c r="W70" s="6"/>
      <c r="X70" s="288"/>
      <c r="Y70" s="288"/>
      <c r="AI70" s="0" t="n">
        <v>61</v>
      </c>
      <c r="AJ70" s="0" t="n">
        <v>80240</v>
      </c>
      <c r="AK70" s="0" t="n">
        <v>31473</v>
      </c>
      <c r="AL70" s="79" t="n">
        <v>0.392235792621999977</v>
      </c>
      <c r="AN70" s="288"/>
    </row>
    <row r="71" spans="4:40">
      <c r="D71" s="101" t="n">
        <v>331</v>
      </c>
      <c r="E71" s="288"/>
      <c r="G71" s="0"/>
      <c r="H71" s="0"/>
      <c r="I71" s="288"/>
      <c r="J71" s="644"/>
      <c r="K71" s="1"/>
      <c r="L71" s="1"/>
      <c r="M71" s="6"/>
      <c r="N71" s="288"/>
      <c r="P71" s="0"/>
      <c r="Q71" s="0"/>
      <c r="R71" s="288"/>
      <c r="S71" s="644"/>
      <c r="T71" s="1"/>
      <c r="U71" s="1"/>
      <c r="V71" s="1"/>
      <c r="W71" s="6"/>
      <c r="X71" s="288"/>
      <c r="Y71" s="288"/>
      <c r="AI71" s="0" t="n">
        <v>62</v>
      </c>
      <c r="AJ71" s="0" t="n">
        <v>80253</v>
      </c>
      <c r="AK71" s="0" t="n">
        <v>31478</v>
      </c>
      <c r="AL71" s="79" t="n">
        <v>0.392234558209999982</v>
      </c>
      <c r="AN71" s="288"/>
    </row>
    <row r="72" spans="4:40">
      <c r="D72" s="101" t="n">
        <v>337</v>
      </c>
      <c r="E72" s="288"/>
      <c r="G72" s="0"/>
      <c r="H72" s="0"/>
      <c r="I72" s="288"/>
      <c r="J72" s="644"/>
      <c r="K72" s="1"/>
      <c r="L72" s="1"/>
      <c r="M72" s="6"/>
      <c r="N72" s="288"/>
      <c r="P72" s="0"/>
      <c r="Q72" s="0"/>
      <c r="R72" s="288"/>
      <c r="S72" s="644"/>
      <c r="T72" s="1"/>
      <c r="U72" s="1"/>
      <c r="V72" s="1"/>
      <c r="W72" s="6"/>
      <c r="X72" s="288"/>
      <c r="Y72" s="288"/>
      <c r="AI72" s="0" t="n">
        <v>63</v>
      </c>
      <c r="AJ72" s="0" t="n">
        <v>80276</v>
      </c>
      <c r="AK72" s="0" t="n">
        <v>31487</v>
      </c>
      <c r="AL72" s="79" t="n">
        <v>0.392234291693999992</v>
      </c>
      <c r="AN72" s="288"/>
    </row>
    <row r="73" spans="4:40">
      <c r="D73" s="101" t="n">
        <v>347</v>
      </c>
      <c r="E73" s="288"/>
      <c r="G73" s="0"/>
      <c r="H73" s="0"/>
      <c r="I73" s="288"/>
      <c r="J73" s="644"/>
      <c r="K73" s="1"/>
      <c r="L73" s="1"/>
      <c r="M73" s="6"/>
      <c r="N73" s="288"/>
      <c r="P73" s="0"/>
      <c r="Q73" s="0"/>
      <c r="R73" s="288"/>
      <c r="S73" s="644"/>
      <c r="T73" s="1"/>
      <c r="U73" s="1"/>
      <c r="V73" s="1"/>
      <c r="W73" s="6"/>
      <c r="X73" s="288"/>
      <c r="Y73" s="288"/>
      <c r="AI73" s="0" t="n">
        <v>64</v>
      </c>
      <c r="AJ73" s="0" t="n">
        <v>80277</v>
      </c>
      <c r="AK73" s="0" t="n">
        <v>31487</v>
      </c>
      <c r="AL73" s="79" t="n">
        <v>0.392229405683000021</v>
      </c>
      <c r="AN73" s="288"/>
    </row>
    <row r="74" spans="4:40">
      <c r="D74" s="101" t="n">
        <v>349</v>
      </c>
      <c r="E74" s="288"/>
      <c r="G74" s="0"/>
      <c r="H74" s="0"/>
      <c r="I74" s="288"/>
      <c r="J74" s="644"/>
      <c r="K74" s="1"/>
      <c r="L74" s="1"/>
      <c r="M74" s="6"/>
      <c r="N74" s="288"/>
      <c r="P74" s="0"/>
      <c r="Q74" s="0"/>
      <c r="R74" s="288"/>
      <c r="S74" s="644"/>
      <c r="T74" s="1"/>
      <c r="U74" s="1"/>
      <c r="V74" s="1"/>
      <c r="W74" s="6"/>
      <c r="X74" s="288"/>
      <c r="Y74" s="288"/>
      <c r="AI74" s="0" t="n">
        <v>65</v>
      </c>
      <c r="AJ74" s="0" t="n">
        <v>80280</v>
      </c>
      <c r="AK74" s="0" t="n">
        <v>31488</v>
      </c>
      <c r="AL74" s="79" t="n">
        <v>0.392227204782999994</v>
      </c>
      <c r="AN74" s="288"/>
    </row>
    <row r="75" spans="4:40">
      <c r="D75" s="101" t="n">
        <v>353</v>
      </c>
      <c r="E75" s="288"/>
      <c r="G75" s="0"/>
      <c r="H75" s="0"/>
      <c r="I75" s="288"/>
      <c r="J75" s="644"/>
      <c r="K75" s="1"/>
      <c r="L75" s="1"/>
      <c r="M75" s="6"/>
      <c r="N75" s="288"/>
      <c r="P75" s="0"/>
      <c r="Q75" s="0"/>
      <c r="R75" s="288"/>
      <c r="S75" s="644"/>
      <c r="T75" s="1"/>
      <c r="U75" s="1"/>
      <c r="V75" s="1"/>
      <c r="W75" s="6"/>
      <c r="X75" s="288"/>
      <c r="Y75" s="288"/>
      <c r="AI75" s="0" t="n">
        <v>66</v>
      </c>
      <c r="AJ75" s="0" t="n">
        <v>80281</v>
      </c>
      <c r="AK75" s="0" t="n">
        <v>31488</v>
      </c>
      <c r="AL75" s="79" t="n">
        <v>0.392222319104000015</v>
      </c>
      <c r="AN75" s="288"/>
    </row>
    <row r="76" spans="4:40">
      <c r="D76" s="101" t="n">
        <v>359</v>
      </c>
      <c r="E76" s="288"/>
      <c r="G76" s="0"/>
      <c r="H76" s="0"/>
      <c r="I76" s="288"/>
      <c r="J76" s="644"/>
      <c r="K76" s="1"/>
      <c r="L76" s="1"/>
      <c r="M76" s="6"/>
      <c r="N76" s="288"/>
      <c r="P76" s="0"/>
      <c r="Q76" s="0"/>
      <c r="R76" s="288"/>
      <c r="S76" s="644"/>
      <c r="T76" s="1"/>
      <c r="U76" s="1"/>
      <c r="V76" s="1"/>
      <c r="W76" s="6"/>
      <c r="X76" s="288"/>
      <c r="Y76" s="288"/>
      <c r="AI76" s="0" t="n">
        <v>67</v>
      </c>
      <c r="AJ76" s="0" t="n">
        <v>80289</v>
      </c>
      <c r="AK76" s="0" t="n">
        <v>31491</v>
      </c>
      <c r="AL76" s="79" t="n">
        <v>0.392220603070999996</v>
      </c>
      <c r="AN76" s="288"/>
    </row>
    <row r="77" spans="4:40">
      <c r="D77" s="101" t="n">
        <v>367</v>
      </c>
      <c r="E77" s="288"/>
      <c r="G77" s="0"/>
      <c r="H77" s="0"/>
      <c r="I77" s="288"/>
      <c r="J77" s="644"/>
      <c r="K77" s="1"/>
      <c r="L77" s="1"/>
      <c r="M77" s="6"/>
      <c r="N77" s="288"/>
      <c r="P77" s="0"/>
      <c r="Q77" s="0"/>
      <c r="R77" s="288"/>
      <c r="S77" s="644"/>
      <c r="T77" s="1"/>
      <c r="U77" s="1"/>
      <c r="V77" s="1"/>
      <c r="W77" s="6"/>
      <c r="X77" s="288"/>
      <c r="Y77" s="288"/>
      <c r="AI77" s="0" t="n">
        <v>68</v>
      </c>
      <c r="AJ77" s="0" t="n">
        <v>80312</v>
      </c>
      <c r="AK77" s="0" t="n">
        <v>31500</v>
      </c>
      <c r="AL77" s="79" t="n">
        <v>0.392220340670999956</v>
      </c>
      <c r="AN77" s="288"/>
    </row>
    <row r="78" spans="4:40">
      <c r="D78" s="101" t="n">
        <v>373</v>
      </c>
      <c r="E78" s="288"/>
      <c r="G78" s="0"/>
      <c r="H78" s="0"/>
      <c r="I78" s="288"/>
      <c r="J78" s="644"/>
      <c r="K78" s="1"/>
      <c r="L78" s="1"/>
      <c r="M78" s="6"/>
      <c r="N78" s="288"/>
      <c r="P78" s="0"/>
      <c r="Q78" s="0"/>
      <c r="R78" s="288"/>
      <c r="S78" s="644"/>
      <c r="T78" s="1"/>
      <c r="U78" s="1"/>
      <c r="V78" s="1"/>
      <c r="W78" s="6"/>
      <c r="X78" s="288"/>
      <c r="Y78" s="288"/>
      <c r="AI78" s="0" t="n">
        <v>69</v>
      </c>
      <c r="AJ78" s="0" t="n">
        <v>80313</v>
      </c>
      <c r="AK78" s="0" t="n">
        <v>31500</v>
      </c>
      <c r="AL78" s="79" t="n">
        <v>0.392215457024000003</v>
      </c>
      <c r="AN78" s="288"/>
    </row>
    <row r="79" spans="4:40">
      <c r="D79" s="101" t="n">
        <v>379</v>
      </c>
      <c r="E79" s="288"/>
      <c r="G79" s="0"/>
      <c r="H79" s="0"/>
      <c r="I79" s="288"/>
      <c r="J79" s="644"/>
      <c r="K79" s="1"/>
      <c r="L79" s="1"/>
      <c r="M79" s="6"/>
      <c r="N79" s="288"/>
      <c r="P79" s="0"/>
      <c r="Q79" s="0"/>
      <c r="R79" s="288"/>
      <c r="S79" s="644"/>
      <c r="T79" s="1"/>
      <c r="U79" s="1"/>
      <c r="V79" s="1"/>
      <c r="W79" s="6"/>
      <c r="X79" s="288"/>
      <c r="Y79" s="288"/>
      <c r="AI79" s="0" t="n">
        <v>70</v>
      </c>
      <c r="AJ79" s="0" t="n">
        <v>80525</v>
      </c>
      <c r="AK79" s="0" t="n">
        <v>31583</v>
      </c>
      <c r="AL79" s="79" t="n">
        <v>0.392213598260999987</v>
      </c>
      <c r="AN79" s="288"/>
    </row>
    <row r="80" spans="4:40">
      <c r="D80" s="101" t="n">
        <v>383</v>
      </c>
      <c r="E80" s="288"/>
      <c r="G80" s="0"/>
      <c r="H80" s="0"/>
      <c r="I80" s="288"/>
      <c r="J80" s="644"/>
      <c r="K80" s="1"/>
      <c r="L80" s="1"/>
      <c r="M80" s="6"/>
      <c r="N80" s="288"/>
      <c r="P80" s="0"/>
      <c r="Q80" s="0"/>
      <c r="R80" s="288"/>
      <c r="S80" s="644"/>
      <c r="T80" s="1"/>
      <c r="U80" s="1"/>
      <c r="V80" s="1"/>
      <c r="W80" s="6"/>
      <c r="X80" s="288"/>
      <c r="Y80" s="288"/>
      <c r="AI80" s="0" t="n">
        <v>71</v>
      </c>
      <c r="AJ80" s="0" t="n">
        <v>80528</v>
      </c>
      <c r="AK80" s="0" t="n">
        <v>31584</v>
      </c>
      <c r="AL80" s="79" t="n">
        <v>0.392211404729000002</v>
      </c>
      <c r="AN80" s="288"/>
    </row>
    <row r="81" spans="4:40">
      <c r="D81" s="101" t="n">
        <v>389</v>
      </c>
      <c r="E81" s="288"/>
      <c r="G81" s="0"/>
      <c r="H81" s="0"/>
      <c r="I81" s="288"/>
      <c r="J81" s="644"/>
      <c r="K81" s="1"/>
      <c r="L81" s="1"/>
      <c r="M81" s="6"/>
      <c r="N81" s="288"/>
      <c r="P81" s="0"/>
      <c r="Q81" s="0"/>
      <c r="R81" s="288"/>
      <c r="S81" s="644"/>
      <c r="T81" s="1"/>
      <c r="U81" s="1"/>
      <c r="V81" s="1"/>
      <c r="W81" s="6"/>
      <c r="X81" s="288"/>
      <c r="Y81" s="288"/>
      <c r="AI81" s="0" t="n">
        <v>72</v>
      </c>
      <c r="AJ81" s="0" t="n">
        <v>82000</v>
      </c>
      <c r="AK81" s="0" t="n">
        <v>32161</v>
      </c>
      <c r="AL81" s="79" t="n">
        <v>0.392207317073000006</v>
      </c>
      <c r="AN81" s="288"/>
    </row>
    <row r="82" spans="4:40">
      <c r="D82" s="101" t="n">
        <v>397</v>
      </c>
      <c r="E82" s="288"/>
      <c r="G82" s="0"/>
      <c r="H82" s="0"/>
      <c r="I82" s="288"/>
      <c r="J82" s="644"/>
      <c r="K82" s="1"/>
      <c r="L82" s="1"/>
      <c r="M82" s="6"/>
      <c r="N82" s="288"/>
      <c r="P82" s="0"/>
      <c r="Q82" s="0"/>
      <c r="R82" s="288"/>
      <c r="S82" s="644"/>
      <c r="T82" s="1"/>
      <c r="U82" s="1"/>
      <c r="V82" s="1"/>
      <c r="W82" s="6"/>
      <c r="X82" s="288"/>
      <c r="Y82" s="288"/>
      <c r="AI82" s="0" t="n">
        <v>73</v>
      </c>
      <c r="AJ82" s="0" t="n">
        <v>82001</v>
      </c>
      <c r="AK82" s="0" t="n">
        <v>32161</v>
      </c>
      <c r="AL82" s="79" t="n">
        <v>0.392202534114999999</v>
      </c>
      <c r="AN82" s="288"/>
    </row>
    <row r="83" spans="4:40">
      <c r="D83" s="101" t="n">
        <v>401</v>
      </c>
      <c r="E83" s="288"/>
      <c r="G83" s="0"/>
      <c r="H83" s="0"/>
      <c r="I83" s="288"/>
      <c r="J83" s="644"/>
      <c r="K83" s="1"/>
      <c r="L83" s="1"/>
      <c r="M83" s="6"/>
      <c r="N83" s="288"/>
      <c r="P83" s="0"/>
      <c r="Q83" s="0"/>
      <c r="R83" s="288"/>
      <c r="S83" s="644"/>
      <c r="T83" s="1"/>
      <c r="U83" s="1"/>
      <c r="V83" s="1"/>
      <c r="W83" s="6"/>
      <c r="X83" s="288"/>
      <c r="Y83" s="288"/>
      <c r="AI83" s="0" t="n">
        <v>74</v>
      </c>
      <c r="AJ83" s="0" t="n">
        <v>82004</v>
      </c>
      <c r="AK83" s="0" t="n">
        <v>32162</v>
      </c>
      <c r="AL83" s="79" t="n">
        <v>0.392200380469000009</v>
      </c>
      <c r="AN83" s="288"/>
    </row>
    <row r="84" spans="4:40">
      <c r="D84" s="101" t="n">
        <v>409</v>
      </c>
      <c r="E84" s="288"/>
      <c r="G84" s="0"/>
      <c r="H84" s="0"/>
      <c r="I84" s="288"/>
      <c r="J84" s="644"/>
      <c r="K84" s="1"/>
      <c r="L84" s="1"/>
      <c r="M84" s="6"/>
      <c r="N84" s="288"/>
      <c r="P84" s="0"/>
      <c r="Q84" s="0"/>
      <c r="R84" s="288"/>
      <c r="S84" s="644"/>
      <c r="T84" s="1"/>
      <c r="U84" s="1"/>
      <c r="V84" s="1"/>
      <c r="W84" s="6"/>
      <c r="X84" s="288"/>
      <c r="Y84" s="288"/>
      <c r="AI84" s="0" t="n">
        <v>75</v>
      </c>
      <c r="AJ84" s="0" t="n">
        <v>82040</v>
      </c>
      <c r="AK84" s="0" t="n">
        <v>32176</v>
      </c>
      <c r="AL84" s="79" t="n">
        <v>0.392198927353000002</v>
      </c>
      <c r="AN84" s="288"/>
    </row>
    <row r="85" spans="4:40">
      <c r="D85" s="101" t="n">
        <v>419</v>
      </c>
      <c r="E85" s="288"/>
      <c r="G85" s="0"/>
      <c r="H85" s="0"/>
      <c r="I85" s="288"/>
      <c r="J85" s="644"/>
      <c r="K85" s="1"/>
      <c r="L85" s="1"/>
      <c r="M85" s="6"/>
      <c r="N85" s="288"/>
      <c r="P85" s="0"/>
      <c r="Q85" s="0"/>
      <c r="R85" s="288"/>
      <c r="S85" s="644"/>
      <c r="T85" s="1"/>
      <c r="U85" s="1"/>
      <c r="V85" s="1"/>
      <c r="W85" s="6"/>
      <c r="X85" s="288"/>
      <c r="Y85" s="288"/>
      <c r="AI85" s="0" t="n">
        <v>76</v>
      </c>
      <c r="AJ85" s="0" t="n">
        <v>82053</v>
      </c>
      <c r="AK85" s="0" t="n">
        <v>32181</v>
      </c>
      <c r="AL85" s="79" t="n">
        <v>0.392197725860000013</v>
      </c>
      <c r="AN85" s="288"/>
    </row>
    <row r="86" spans="4:40">
      <c r="D86" s="101" t="n">
        <v>421</v>
      </c>
      <c r="E86" s="288"/>
      <c r="G86" s="0"/>
      <c r="H86" s="0"/>
      <c r="I86" s="288"/>
      <c r="J86" s="644"/>
      <c r="K86" s="1"/>
      <c r="L86" s="1"/>
      <c r="M86" s="6"/>
      <c r="N86" s="288"/>
      <c r="P86" s="0"/>
      <c r="Q86" s="0"/>
      <c r="R86" s="288"/>
      <c r="S86" s="644"/>
      <c r="T86" s="1"/>
      <c r="U86" s="1"/>
      <c r="V86" s="1"/>
      <c r="W86" s="6"/>
      <c r="X86" s="288"/>
      <c r="Y86" s="288"/>
      <c r="AI86" s="0" t="n">
        <v>77</v>
      </c>
      <c r="AJ86" s="0" t="n">
        <v>82076</v>
      </c>
      <c r="AK86" s="0" t="n">
        <v>32190</v>
      </c>
      <c r="AL86" s="79" t="n">
        <v>0.392197475510999993</v>
      </c>
      <c r="AN86" s="288"/>
    </row>
    <row r="87" spans="4:40">
      <c r="D87" s="101" t="n">
        <v>431</v>
      </c>
      <c r="E87" s="288"/>
      <c r="G87" s="0"/>
      <c r="H87" s="0"/>
      <c r="I87" s="288"/>
      <c r="J87" s="644"/>
      <c r="K87" s="1"/>
      <c r="L87" s="1"/>
      <c r="M87" s="6"/>
      <c r="N87" s="288"/>
      <c r="P87" s="0"/>
      <c r="Q87" s="0"/>
      <c r="R87" s="288"/>
      <c r="S87" s="644"/>
      <c r="T87" s="1"/>
      <c r="U87" s="1"/>
      <c r="V87" s="1"/>
      <c r="W87" s="6"/>
      <c r="X87" s="288"/>
      <c r="Y87" s="288"/>
      <c r="AI87" s="0" t="n">
        <v>78</v>
      </c>
      <c r="AJ87" s="0" t="n">
        <v>82077</v>
      </c>
      <c r="AK87" s="0" t="n">
        <v>32190</v>
      </c>
      <c r="AL87" s="79" t="n">
        <v>0.39219269710199999</v>
      </c>
      <c r="AN87" s="288"/>
    </row>
    <row r="88" spans="4:40">
      <c r="D88" s="101" t="n">
        <v>433</v>
      </c>
      <c r="E88" s="288"/>
      <c r="G88" s="0"/>
      <c r="H88" s="0"/>
      <c r="I88" s="288"/>
      <c r="J88" s="644"/>
      <c r="K88" s="1"/>
      <c r="L88" s="1"/>
      <c r="M88" s="6"/>
      <c r="N88" s="288"/>
      <c r="P88" s="0"/>
      <c r="Q88" s="0"/>
      <c r="R88" s="288"/>
      <c r="S88" s="644"/>
      <c r="T88" s="1"/>
      <c r="U88" s="1"/>
      <c r="V88" s="1"/>
      <c r="W88" s="6"/>
      <c r="X88" s="288"/>
      <c r="Y88" s="288"/>
      <c r="AI88" s="0" t="n">
        <v>79</v>
      </c>
      <c r="AJ88" s="0" t="n">
        <v>82080</v>
      </c>
      <c r="AK88" s="0" t="n">
        <v>32191</v>
      </c>
      <c r="AL88" s="79" t="n">
        <v>0.392190545809</v>
      </c>
      <c r="AN88" s="288"/>
    </row>
    <row r="89" spans="4:40">
      <c r="D89" s="101" t="n">
        <v>439</v>
      </c>
      <c r="E89" s="288"/>
      <c r="G89" s="0"/>
      <c r="H89" s="0"/>
      <c r="I89" s="288"/>
      <c r="J89" s="644"/>
      <c r="K89" s="1"/>
      <c r="L89" s="1"/>
      <c r="M89" s="6"/>
      <c r="N89" s="288"/>
      <c r="P89" s="0"/>
      <c r="Q89" s="0"/>
      <c r="R89" s="288"/>
      <c r="S89" s="644"/>
      <c r="T89" s="1"/>
      <c r="U89" s="1"/>
      <c r="V89" s="1"/>
      <c r="W89" s="6"/>
      <c r="X89" s="288"/>
      <c r="Y89" s="288"/>
      <c r="AI89" s="0" t="n">
        <v>80</v>
      </c>
      <c r="AJ89" s="0" t="n">
        <v>82081</v>
      </c>
      <c r="AK89" s="0" t="n">
        <v>32191</v>
      </c>
      <c r="AL89" s="79" t="n">
        <v>0.392185767716999969</v>
      </c>
      <c r="AN89" s="288"/>
    </row>
    <row r="90" spans="4:40">
      <c r="D90" s="101" t="n">
        <v>443</v>
      </c>
      <c r="E90" s="288"/>
      <c r="G90" s="0"/>
      <c r="H90" s="0"/>
      <c r="I90" s="288"/>
      <c r="J90" s="644"/>
      <c r="K90" s="1"/>
      <c r="L90" s="1"/>
      <c r="M90" s="6"/>
      <c r="N90" s="288"/>
      <c r="P90" s="0"/>
      <c r="Q90" s="0"/>
      <c r="R90" s="288"/>
      <c r="S90" s="644"/>
      <c r="T90" s="1"/>
      <c r="U90" s="1"/>
      <c r="V90" s="1"/>
      <c r="W90" s="6"/>
      <c r="X90" s="288"/>
      <c r="Y90" s="288"/>
      <c r="AI90" s="0" t="n">
        <v>81</v>
      </c>
      <c r="AJ90" s="0" t="n">
        <v>82089</v>
      </c>
      <c r="AK90" s="0" t="n">
        <v>32194</v>
      </c>
      <c r="AL90" s="79" t="n">
        <v>0.392184092875000001</v>
      </c>
      <c r="AN90" s="288"/>
    </row>
    <row r="91" spans="4:40">
      <c r="D91" s="101" t="n">
        <v>449</v>
      </c>
      <c r="E91" s="288"/>
      <c r="G91" s="0"/>
      <c r="H91" s="0"/>
      <c r="I91" s="288"/>
      <c r="J91" s="644"/>
      <c r="K91" s="1"/>
      <c r="L91" s="1"/>
      <c r="M91" s="6"/>
      <c r="N91" s="288"/>
      <c r="P91" s="0"/>
      <c r="Q91" s="0"/>
      <c r="R91" s="288"/>
      <c r="S91" s="644"/>
      <c r="T91" s="1"/>
      <c r="U91" s="1"/>
      <c r="V91" s="1"/>
      <c r="W91" s="6"/>
      <c r="X91" s="288"/>
      <c r="Y91" s="288"/>
      <c r="AI91" s="0" t="n">
        <v>82</v>
      </c>
      <c r="AJ91" s="0" t="n">
        <v>82092</v>
      </c>
      <c r="AK91" s="0" t="n">
        <v>32195</v>
      </c>
      <c r="AL91" s="79" t="n">
        <v>0.392181942210999992</v>
      </c>
      <c r="AN91" s="288"/>
    </row>
    <row r="92" spans="4:40">
      <c r="D92" s="101" t="n">
        <v>457</v>
      </c>
      <c r="E92" s="288"/>
      <c r="G92" s="0"/>
      <c r="H92" s="0"/>
      <c r="I92" s="288"/>
      <c r="J92" s="644"/>
      <c r="K92" s="1"/>
      <c r="L92" s="1"/>
      <c r="M92" s="6"/>
      <c r="N92" s="288"/>
      <c r="P92" s="0"/>
      <c r="Q92" s="0"/>
      <c r="R92" s="288"/>
      <c r="S92" s="644"/>
      <c r="T92" s="1"/>
      <c r="U92" s="1"/>
      <c r="V92" s="1"/>
      <c r="W92" s="6"/>
      <c r="X92" s="288"/>
      <c r="Y92" s="288"/>
      <c r="AI92" s="0" t="n">
        <v>83</v>
      </c>
      <c r="AJ92" s="0" t="n">
        <v>82100</v>
      </c>
      <c r="AK92" s="0" t="n">
        <v>32198</v>
      </c>
      <c r="AL92" s="79" t="n">
        <v>0.392180267965999985</v>
      </c>
      <c r="AN92" s="288"/>
    </row>
    <row r="93" spans="4:38">
      <c r="D93" s="101" t="n">
        <v>461</v>
      </c>
      <c r="E93" s="288"/>
      <c r="G93" s="0"/>
      <c r="H93" s="0"/>
      <c r="I93" s="288"/>
      <c r="J93" s="644"/>
      <c r="K93" s="1"/>
      <c r="L93" s="1"/>
      <c r="M93" s="6"/>
      <c r="N93" s="288"/>
      <c r="P93" s="0"/>
      <c r="Q93" s="0"/>
      <c r="R93" s="288"/>
      <c r="S93" s="644"/>
      <c r="T93" s="1"/>
      <c r="U93" s="1"/>
      <c r="V93" s="1"/>
      <c r="W93" s="6"/>
      <c r="X93" s="288"/>
      <c r="Y93" s="288"/>
      <c r="AI93" s="0" t="n">
        <v>84</v>
      </c>
      <c r="AJ93" s="0" t="n">
        <v>82108</v>
      </c>
      <c r="AK93" s="0" t="n">
        <v>32201</v>
      </c>
      <c r="AL93" s="79" t="n">
        <v>0.392178594047000004</v>
      </c>
    </row>
    <row r="94" spans="4:38">
      <c r="D94" s="101" t="n">
        <v>463</v>
      </c>
      <c r="E94" s="288"/>
      <c r="G94" s="0"/>
      <c r="H94" s="0"/>
      <c r="I94" s="288"/>
      <c r="J94" s="644"/>
      <c r="K94" s="1"/>
      <c r="L94" s="1"/>
      <c r="M94" s="6"/>
      <c r="N94" s="288"/>
      <c r="P94" s="0"/>
      <c r="Q94" s="0"/>
      <c r="R94" s="288"/>
      <c r="S94" s="644"/>
      <c r="T94" s="1"/>
      <c r="U94" s="1"/>
      <c r="V94" s="1"/>
      <c r="W94" s="6"/>
      <c r="X94" s="288"/>
      <c r="Y94" s="288"/>
      <c r="AI94" s="0" t="n">
        <v>85</v>
      </c>
      <c r="AJ94" s="0" t="n">
        <v>87580</v>
      </c>
      <c r="AK94" s="0" t="n">
        <v>34347</v>
      </c>
      <c r="AL94" s="79" t="n">
        <v>0.392178579583999998</v>
      </c>
    </row>
    <row r="95" spans="4:38">
      <c r="D95" s="101" t="n">
        <v>467</v>
      </c>
      <c r="E95" s="288"/>
      <c r="G95" s="0"/>
      <c r="H95" s="0"/>
      <c r="I95" s="288"/>
      <c r="J95" s="644"/>
      <c r="K95" s="1"/>
      <c r="L95" s="1"/>
      <c r="M95" s="6"/>
      <c r="N95" s="288"/>
      <c r="P95" s="0"/>
      <c r="Q95" s="0"/>
      <c r="R95" s="288"/>
      <c r="S95" s="644"/>
      <c r="T95" s="1"/>
      <c r="U95" s="1"/>
      <c r="V95" s="1"/>
      <c r="W95" s="6"/>
      <c r="X95" s="288"/>
      <c r="Y95" s="288"/>
      <c r="AI95" s="0" t="n">
        <v>86</v>
      </c>
      <c r="AJ95" s="0" t="n">
        <v>87581</v>
      </c>
      <c r="AK95" s="0" t="n">
        <v>34347</v>
      </c>
      <c r="AL95" s="79" t="n">
        <v>0.392174101689000043</v>
      </c>
    </row>
    <row r="96" spans="4:38">
      <c r="D96" s="101" t="n">
        <v>479</v>
      </c>
      <c r="E96" s="288"/>
      <c r="G96" s="0"/>
      <c r="H96" s="0"/>
      <c r="I96" s="288"/>
      <c r="J96" s="644"/>
      <c r="K96" s="1"/>
      <c r="L96" s="1"/>
      <c r="M96" s="6"/>
      <c r="N96" s="288"/>
      <c r="P96" s="0"/>
      <c r="Q96" s="0"/>
      <c r="R96" s="288"/>
      <c r="S96" s="644"/>
      <c r="T96" s="1"/>
      <c r="U96" s="1"/>
      <c r="V96" s="1"/>
      <c r="W96" s="6"/>
      <c r="X96" s="288"/>
      <c r="Y96" s="288"/>
      <c r="AI96" s="0" t="n">
        <v>87</v>
      </c>
      <c r="AJ96" s="0" t="n">
        <v>87584</v>
      </c>
      <c r="AK96" s="0" t="n">
        <v>34348</v>
      </c>
      <c r="AL96" s="79" t="n">
        <v>0.392172086226000047</v>
      </c>
    </row>
    <row r="97" spans="4:38">
      <c r="D97" s="101" t="n">
        <v>487</v>
      </c>
      <c r="E97" s="288"/>
      <c r="G97" s="0"/>
      <c r="H97" s="0"/>
      <c r="I97" s="288"/>
      <c r="J97" s="644"/>
      <c r="K97" s="1"/>
      <c r="L97" s="1"/>
      <c r="M97" s="6"/>
      <c r="N97" s="288"/>
      <c r="P97" s="0"/>
      <c r="Q97" s="0"/>
      <c r="R97" s="288"/>
      <c r="S97" s="644"/>
      <c r="T97" s="1"/>
      <c r="U97" s="1"/>
      <c r="V97" s="1"/>
      <c r="W97" s="6"/>
      <c r="X97" s="288"/>
      <c r="Y97" s="288"/>
      <c r="AI97" s="0" t="n">
        <v>88</v>
      </c>
      <c r="AJ97" s="0" t="n">
        <v>87585</v>
      </c>
      <c r="AK97" s="0" t="n">
        <v>34348</v>
      </c>
      <c r="AL97" s="79" t="n">
        <v>0.392167608609000027</v>
      </c>
    </row>
    <row r="98" spans="4:38">
      <c r="D98" s="101" t="n">
        <v>491</v>
      </c>
      <c r="E98" s="288"/>
      <c r="G98" s="0"/>
      <c r="H98" s="0"/>
      <c r="I98" s="288"/>
      <c r="J98" s="644"/>
      <c r="K98" s="1"/>
      <c r="L98" s="1"/>
      <c r="M98" s="6"/>
      <c r="N98" s="288"/>
      <c r="P98" s="0"/>
      <c r="Q98" s="0"/>
      <c r="R98" s="288"/>
      <c r="S98" s="644"/>
      <c r="T98" s="1"/>
      <c r="U98" s="1"/>
      <c r="V98" s="1"/>
      <c r="W98" s="6"/>
      <c r="X98" s="288"/>
      <c r="Y98" s="288"/>
      <c r="AI98" s="0" t="n">
        <v>89</v>
      </c>
      <c r="AJ98" s="0" t="n">
        <v>87588</v>
      </c>
      <c r="AK98" s="0" t="n">
        <v>34349</v>
      </c>
      <c r="AL98" s="79" t="n">
        <v>0.392165593460000039</v>
      </c>
    </row>
    <row r="99" spans="4:38">
      <c r="D99" s="101" t="n">
        <v>499</v>
      </c>
      <c r="E99" s="288"/>
      <c r="G99" s="0"/>
      <c r="H99" s="0"/>
      <c r="I99" s="288"/>
      <c r="J99" s="644"/>
      <c r="K99" s="1"/>
      <c r="L99" s="1"/>
      <c r="M99" s="6"/>
      <c r="N99" s="288"/>
      <c r="P99" s="0"/>
      <c r="Q99" s="0"/>
      <c r="R99" s="288"/>
      <c r="S99" s="644"/>
      <c r="T99" s="1"/>
      <c r="U99" s="1"/>
      <c r="V99" s="1"/>
      <c r="W99" s="6"/>
      <c r="X99" s="288"/>
      <c r="Y99" s="288"/>
      <c r="AI99" s="0" t="n">
        <v>90</v>
      </c>
      <c r="AJ99" s="0" t="n">
        <v>87589</v>
      </c>
      <c r="AK99" s="0" t="n">
        <v>34349</v>
      </c>
      <c r="AL99" s="79" t="n">
        <v>0.392161116121999989</v>
      </c>
    </row>
    <row r="100" spans="4:38">
      <c r="D100" s="101" t="n">
        <v>503</v>
      </c>
      <c r="E100" s="288"/>
      <c r="G100" s="0"/>
      <c r="H100" s="0"/>
      <c r="I100" s="288"/>
      <c r="J100" s="644"/>
      <c r="K100" s="1"/>
      <c r="L100" s="1"/>
      <c r="M100" s="6"/>
      <c r="N100" s="288"/>
      <c r="P100" s="0"/>
      <c r="Q100" s="0"/>
      <c r="R100" s="288"/>
      <c r="S100" s="644"/>
      <c r="T100" s="1"/>
      <c r="U100" s="1"/>
      <c r="V100" s="1"/>
      <c r="W100" s="6"/>
      <c r="X100" s="288"/>
      <c r="Y100" s="288"/>
      <c r="AI100" s="0" t="n">
        <v>91</v>
      </c>
      <c r="AJ100" s="0" t="n">
        <v>87597</v>
      </c>
      <c r="AK100" s="0" t="n">
        <v>34352</v>
      </c>
      <c r="AL100" s="79" t="n">
        <v>0.392159548843000039</v>
      </c>
    </row>
    <row r="101" spans="4:38">
      <c r="D101" s="101" t="n">
        <v>509</v>
      </c>
      <c r="E101" s="288"/>
      <c r="G101" s="0"/>
      <c r="H101" s="0"/>
      <c r="I101" s="288"/>
      <c r="J101" s="644"/>
      <c r="K101" s="1"/>
      <c r="L101" s="1"/>
      <c r="M101" s="6"/>
      <c r="N101" s="288"/>
      <c r="P101" s="0"/>
      <c r="Q101" s="0"/>
      <c r="R101" s="288"/>
      <c r="S101" s="644"/>
      <c r="T101" s="1"/>
      <c r="U101" s="1"/>
      <c r="V101" s="1"/>
      <c r="W101" s="6"/>
      <c r="X101" s="288"/>
      <c r="Y101" s="288"/>
      <c r="AI101" s="0" t="n">
        <v>92</v>
      </c>
      <c r="AJ101" s="0" t="n">
        <v>87600</v>
      </c>
      <c r="AK101" s="0" t="n">
        <v>34353</v>
      </c>
      <c r="AL101" s="79" t="n">
        <v>0.392157534247000008</v>
      </c>
    </row>
    <row r="102" spans="4:38">
      <c r="D102" s="101" t="n">
        <v>521</v>
      </c>
      <c r="E102" s="288"/>
      <c r="G102" s="0"/>
      <c r="H102" s="0"/>
      <c r="I102" s="288"/>
      <c r="J102" s="644"/>
      <c r="K102" s="1"/>
      <c r="L102" s="1"/>
      <c r="M102" s="6"/>
      <c r="N102" s="288"/>
      <c r="P102" s="0"/>
      <c r="Q102" s="0"/>
      <c r="R102" s="288"/>
      <c r="S102" s="644"/>
      <c r="T102" s="1"/>
      <c r="U102" s="1"/>
      <c r="V102" s="1"/>
      <c r="W102" s="6"/>
      <c r="X102" s="288"/>
      <c r="Y102" s="288"/>
      <c r="AI102" s="0" t="n">
        <v>93</v>
      </c>
      <c r="AJ102" s="0" t="n">
        <v>87725</v>
      </c>
      <c r="AK102" s="0" t="n">
        <v>34402</v>
      </c>
      <c r="AL102" s="79" t="n">
        <v>0.392157309775000016</v>
      </c>
    </row>
    <row r="103" spans="4:38">
      <c r="D103" s="101" t="n">
        <v>523</v>
      </c>
      <c r="E103" s="288"/>
      <c r="G103" s="0"/>
      <c r="H103" s="0"/>
      <c r="I103" s="288"/>
      <c r="J103" s="644"/>
      <c r="K103" s="1"/>
      <c r="L103" s="1"/>
      <c r="M103" s="6"/>
      <c r="N103" s="288"/>
      <c r="P103" s="0"/>
      <c r="Q103" s="0"/>
      <c r="R103" s="288"/>
      <c r="S103" s="644"/>
      <c r="T103" s="1"/>
      <c r="U103" s="1"/>
      <c r="V103" s="1"/>
      <c r="W103" s="6"/>
      <c r="X103" s="288"/>
      <c r="Y103" s="288"/>
      <c r="AI103" s="0" t="n">
        <v>94</v>
      </c>
      <c r="AJ103" s="0" t="n">
        <v>87728</v>
      </c>
      <c r="AK103" s="0" t="n">
        <v>34403</v>
      </c>
      <c r="AL103" s="79" t="n">
        <v>0.392155298194000004</v>
      </c>
    </row>
    <row r="104" spans="4:38">
      <c r="D104" s="101" t="n">
        <v>541</v>
      </c>
      <c r="E104" s="288"/>
      <c r="G104" s="0"/>
      <c r="H104" s="0"/>
      <c r="I104" s="288"/>
      <c r="J104" s="644"/>
      <c r="K104" s="1"/>
      <c r="L104" s="1"/>
      <c r="M104" s="6"/>
      <c r="N104" s="288"/>
      <c r="P104" s="0"/>
      <c r="Q104" s="0"/>
      <c r="R104" s="288"/>
      <c r="S104" s="644"/>
      <c r="T104" s="1"/>
      <c r="U104" s="1"/>
      <c r="V104" s="1"/>
      <c r="W104" s="6"/>
      <c r="X104" s="288"/>
      <c r="Y104" s="288"/>
      <c r="AI104" s="0" t="n">
        <v>95</v>
      </c>
      <c r="AJ104" s="0" t="n">
        <v>87729</v>
      </c>
      <c r="AK104" s="0" t="n">
        <v>34403</v>
      </c>
      <c r="AL104" s="79" t="n">
        <v>0.392150828117999986</v>
      </c>
    </row>
    <row r="105" spans="4:38">
      <c r="D105" s="101" t="n">
        <v>547</v>
      </c>
      <c r="E105" s="288"/>
      <c r="G105" s="0"/>
      <c r="H105" s="0"/>
      <c r="I105" s="288"/>
      <c r="J105" s="644"/>
      <c r="K105" s="1"/>
      <c r="L105" s="1"/>
      <c r="M105" s="6"/>
      <c r="N105" s="288"/>
      <c r="P105" s="0"/>
      <c r="Q105" s="0"/>
      <c r="R105" s="288"/>
      <c r="S105" s="644"/>
      <c r="T105" s="1"/>
      <c r="U105" s="1"/>
      <c r="V105" s="1"/>
      <c r="W105" s="6"/>
      <c r="X105" s="288"/>
      <c r="Y105" s="288"/>
      <c r="AI105" s="0" t="n">
        <v>96</v>
      </c>
      <c r="AJ105" s="0" t="n">
        <v>87732</v>
      </c>
      <c r="AK105" s="0" t="n">
        <v>34404</v>
      </c>
      <c r="AL105" s="343" t="n">
        <v>0.392148816850999982</v>
      </c>
    </row>
    <row r="106" spans="4:38">
      <c r="D106" s="101" t="n">
        <v>557</v>
      </c>
      <c r="E106" s="288"/>
      <c r="G106" s="0"/>
      <c r="H106" s="0"/>
      <c r="I106" s="288"/>
      <c r="J106" s="644"/>
      <c r="K106" s="1"/>
      <c r="L106" s="1"/>
      <c r="M106" s="6"/>
      <c r="N106" s="288"/>
      <c r="P106" s="0"/>
      <c r="Q106" s="0"/>
      <c r="R106" s="288"/>
      <c r="S106" s="644"/>
      <c r="T106" s="1"/>
      <c r="U106" s="1"/>
      <c r="V106" s="1"/>
      <c r="W106" s="6"/>
      <c r="X106" s="288"/>
      <c r="Y106" s="288"/>
      <c r="AI106" s="0" t="n">
        <v>97</v>
      </c>
      <c r="AJ106" s="0" t="n">
        <v>87733</v>
      </c>
      <c r="AK106" s="0" t="n">
        <v>34404</v>
      </c>
      <c r="AL106" s="343" t="n">
        <v>0.392144347052999986</v>
      </c>
    </row>
    <row r="107" spans="4:38">
      <c r="D107" s="101" t="n">
        <v>563</v>
      </c>
      <c r="E107" s="288"/>
      <c r="G107" s="0"/>
      <c r="H107" s="0"/>
      <c r="I107" s="288"/>
      <c r="J107" s="644"/>
      <c r="K107" s="1"/>
      <c r="L107" s="1"/>
      <c r="M107" s="6"/>
      <c r="N107" s="288"/>
      <c r="P107" s="0"/>
      <c r="Q107" s="0"/>
      <c r="R107" s="288"/>
      <c r="S107" s="644"/>
      <c r="T107" s="1"/>
      <c r="U107" s="1"/>
      <c r="V107" s="1"/>
      <c r="W107" s="6"/>
      <c r="X107" s="288"/>
      <c r="Y107" s="288"/>
      <c r="AI107" s="0" t="n">
        <v>98</v>
      </c>
      <c r="AJ107" s="0" t="n">
        <v>122060</v>
      </c>
      <c r="AK107" s="0" t="n">
        <v>47865</v>
      </c>
      <c r="AL107" s="343" t="n">
        <v>0.392143208257999998</v>
      </c>
    </row>
    <row r="108" spans="4:38">
      <c r="D108" s="101" t="n">
        <v>569</v>
      </c>
      <c r="E108" s="288"/>
      <c r="G108" s="0"/>
      <c r="H108" s="0"/>
      <c r="I108" s="288"/>
      <c r="J108" s="644"/>
      <c r="K108" s="1"/>
      <c r="L108" s="1"/>
      <c r="M108" s="6"/>
      <c r="N108" s="288"/>
      <c r="P108" s="0"/>
      <c r="Q108" s="0"/>
      <c r="R108" s="288"/>
      <c r="S108" s="644"/>
      <c r="T108" s="1"/>
      <c r="U108" s="1"/>
      <c r="V108" s="1"/>
      <c r="W108" s="6"/>
      <c r="X108" s="288"/>
      <c r="Y108" s="288"/>
      <c r="AI108" s="0" t="n">
        <v>99</v>
      </c>
      <c r="AJ108" s="0" t="n">
        <v>122384</v>
      </c>
      <c r="AK108" s="0" t="n">
        <v>47992</v>
      </c>
      <c r="AL108" s="343" t="n">
        <v>0.39214276375999999</v>
      </c>
    </row>
    <row r="109" spans="4:38">
      <c r="D109" s="101" t="n">
        <v>571</v>
      </c>
      <c r="E109" s="288"/>
      <c r="G109" s="0"/>
      <c r="H109" s="0"/>
      <c r="I109" s="288"/>
      <c r="J109" s="644"/>
      <c r="K109" s="1"/>
      <c r="L109" s="1"/>
      <c r="M109" s="6"/>
      <c r="N109" s="288"/>
      <c r="P109" s="0"/>
      <c r="Q109" s="0"/>
      <c r="R109" s="288"/>
      <c r="S109" s="644"/>
      <c r="T109" s="1"/>
      <c r="U109" s="1"/>
      <c r="V109" s="1"/>
      <c r="W109" s="6"/>
      <c r="X109" s="288"/>
      <c r="Y109" s="288"/>
      <c r="AI109" s="0" t="n">
        <v>100</v>
      </c>
      <c r="AJ109" s="0" t="n">
        <v>122392</v>
      </c>
      <c r="AK109" s="0" t="n">
        <v>47995</v>
      </c>
      <c r="AL109" s="343" t="n">
        <v>0.392141643245000004</v>
      </c>
    </row>
    <row r="110" spans="4:38">
      <c r="D110" s="101" t="n">
        <v>577</v>
      </c>
      <c r="E110" s="288"/>
      <c r="G110" s="0"/>
      <c r="H110" s="0"/>
      <c r="I110" s="288"/>
      <c r="J110" s="644"/>
      <c r="K110" s="1"/>
      <c r="L110" s="1"/>
      <c r="M110" s="6"/>
      <c r="N110" s="288"/>
      <c r="P110" s="0"/>
      <c r="Q110" s="0"/>
      <c r="R110" s="288"/>
      <c r="S110" s="644"/>
      <c r="T110" s="1"/>
      <c r="U110" s="1"/>
      <c r="V110" s="1"/>
      <c r="W110" s="6"/>
      <c r="X110" s="288"/>
      <c r="Y110" s="288"/>
      <c r="AI110" s="0" t="n">
        <v>101</v>
      </c>
      <c r="AJ110" s="0" t="n">
        <v>122456</v>
      </c>
      <c r="AK110" s="0" t="n">
        <v>48020</v>
      </c>
      <c r="AL110" s="343" t="n">
        <v>0.392140850591000003</v>
      </c>
    </row>
    <row r="111" spans="4:38">
      <c r="D111" s="101" t="n">
        <v>587</v>
      </c>
      <c r="E111" s="288"/>
      <c r="G111" s="0"/>
      <c r="H111" s="0"/>
      <c r="I111" s="288"/>
      <c r="J111" s="644"/>
      <c r="K111" s="1"/>
      <c r="L111" s="1"/>
      <c r="M111" s="6"/>
      <c r="N111" s="288"/>
      <c r="P111" s="0"/>
      <c r="Q111" s="0"/>
      <c r="R111" s="288"/>
      <c r="S111" s="644"/>
      <c r="T111" s="1"/>
      <c r="U111" s="1"/>
      <c r="V111" s="1"/>
      <c r="W111" s="6"/>
      <c r="X111" s="288"/>
      <c r="Y111" s="288"/>
      <c r="AI111" s="0" t="n">
        <v>102</v>
      </c>
      <c r="AJ111" s="0" t="n">
        <v>122576</v>
      </c>
      <c r="AK111" s="0" t="n">
        <v>48067</v>
      </c>
      <c r="AL111" s="343" t="n">
        <v>0.392140386373000016</v>
      </c>
    </row>
    <row r="112" spans="4:38">
      <c r="D112" s="101" t="n">
        <v>593</v>
      </c>
      <c r="E112" s="288"/>
      <c r="G112" s="0"/>
      <c r="H112" s="0"/>
      <c r="I112" s="288"/>
      <c r="J112" s="644"/>
      <c r="K112" s="1"/>
      <c r="L112" s="1"/>
      <c r="M112" s="6"/>
      <c r="N112" s="288"/>
      <c r="P112" s="0"/>
      <c r="Q112" s="0"/>
      <c r="R112" s="288"/>
      <c r="S112" s="644"/>
      <c r="T112" s="1"/>
      <c r="U112" s="1"/>
      <c r="V112" s="1"/>
      <c r="W112" s="6"/>
      <c r="X112" s="288"/>
      <c r="Y112" s="288"/>
      <c r="AI112" s="0" t="n">
        <v>103</v>
      </c>
      <c r="AJ112" s="0" t="n">
        <v>122577</v>
      </c>
      <c r="AK112" s="0" t="n">
        <v>48067</v>
      </c>
      <c r="AL112" s="343" t="n">
        <v>0.392137187236999996</v>
      </c>
    </row>
    <row r="113" spans="4:38">
      <c r="D113" s="101" t="n">
        <v>599</v>
      </c>
      <c r="E113" s="288"/>
      <c r="G113" s="0"/>
      <c r="H113" s="0"/>
      <c r="I113" s="288"/>
      <c r="J113" s="644"/>
      <c r="K113" s="1"/>
      <c r="L113" s="1"/>
      <c r="M113" s="6"/>
      <c r="N113" s="288"/>
      <c r="P113" s="0"/>
      <c r="Q113" s="0"/>
      <c r="R113" s="288"/>
      <c r="S113" s="644"/>
      <c r="T113" s="1"/>
      <c r="U113" s="1"/>
      <c r="V113" s="1"/>
      <c r="W113" s="6"/>
      <c r="X113" s="288"/>
      <c r="Y113" s="288"/>
      <c r="AI113" s="0" t="n">
        <v>104</v>
      </c>
      <c r="AJ113" s="0" t="n">
        <v>122580</v>
      </c>
      <c r="AK113" s="0" t="n">
        <v>48068</v>
      </c>
      <c r="AL113" s="343" t="n">
        <v>0.392135748083000024</v>
      </c>
    </row>
    <row r="114" spans="4:38">
      <c r="D114" s="101" t="n">
        <v>601</v>
      </c>
      <c r="E114" s="288"/>
      <c r="G114" s="0"/>
      <c r="H114" s="0"/>
      <c r="I114" s="288"/>
      <c r="J114" s="644"/>
      <c r="K114" s="1"/>
      <c r="L114" s="1"/>
      <c r="M114" s="6"/>
      <c r="N114" s="288"/>
      <c r="P114" s="0"/>
      <c r="Q114" s="0"/>
      <c r="R114" s="288"/>
      <c r="S114" s="644"/>
      <c r="T114" s="1"/>
      <c r="U114" s="1"/>
      <c r="V114" s="1"/>
      <c r="W114" s="6"/>
      <c r="X114" s="288"/>
      <c r="Y114" s="288"/>
      <c r="AI114" s="0" t="n">
        <v>105</v>
      </c>
      <c r="AJ114" s="0" t="n">
        <v>122825</v>
      </c>
      <c r="AK114" s="0" t="n">
        <v>48164</v>
      </c>
      <c r="AL114" s="343" t="n">
        <v>0.392135151638999968</v>
      </c>
    </row>
    <row r="115" spans="4:38">
      <c r="D115" s="101" t="n">
        <v>607</v>
      </c>
      <c r="E115" s="288"/>
      <c r="G115" s="0"/>
      <c r="H115" s="0"/>
      <c r="I115" s="288"/>
      <c r="J115" s="644"/>
      <c r="K115" s="1"/>
      <c r="L115" s="1"/>
      <c r="M115" s="6"/>
      <c r="N115" s="288"/>
      <c r="P115" s="0"/>
      <c r="Q115" s="0"/>
      <c r="R115" s="288"/>
      <c r="S115" s="644"/>
      <c r="T115" s="1"/>
      <c r="U115" s="1"/>
      <c r="V115" s="1"/>
      <c r="W115" s="6"/>
      <c r="X115" s="288"/>
      <c r="Y115" s="288"/>
      <c r="AI115" s="0" t="n">
        <v>106</v>
      </c>
      <c r="AJ115" s="0" t="n">
        <v>122828</v>
      </c>
      <c r="AK115" s="0" t="n">
        <v>48165</v>
      </c>
      <c r="AL115" s="343" t="n">
        <v>0.392133715438999975</v>
      </c>
    </row>
    <row r="116" spans="4:38">
      <c r="D116" s="101" t="n">
        <v>613</v>
      </c>
      <c r="E116" s="288"/>
      <c r="G116" s="0"/>
      <c r="H116" s="0"/>
      <c r="I116" s="288"/>
      <c r="J116" s="644"/>
      <c r="K116" s="1"/>
      <c r="L116" s="1"/>
      <c r="M116" s="6"/>
      <c r="N116" s="288"/>
      <c r="P116" s="0"/>
      <c r="Q116" s="0"/>
      <c r="R116" s="288"/>
      <c r="S116" s="644"/>
      <c r="T116" s="1"/>
      <c r="U116" s="1"/>
      <c r="V116" s="1"/>
      <c r="W116" s="6"/>
      <c r="X116" s="288"/>
      <c r="Y116" s="288"/>
      <c r="AI116" s="0" t="n">
        <v>107</v>
      </c>
      <c r="AJ116" s="0" t="n">
        <v>164008</v>
      </c>
      <c r="AK116" s="0" t="n">
        <v>64313</v>
      </c>
      <c r="AL116" s="343" t="n">
        <v>0.392133310570000013</v>
      </c>
    </row>
    <row r="117" spans="4:38">
      <c r="D117" s="101" t="n">
        <v>617</v>
      </c>
      <c r="E117" s="288"/>
      <c r="G117" s="0"/>
      <c r="H117" s="0"/>
      <c r="I117" s="288"/>
      <c r="J117" s="644"/>
      <c r="K117" s="1"/>
      <c r="L117" s="1"/>
      <c r="M117" s="6"/>
      <c r="N117" s="288"/>
      <c r="P117" s="0"/>
      <c r="Q117" s="0"/>
      <c r="R117" s="288"/>
      <c r="S117" s="644"/>
      <c r="T117" s="1"/>
      <c r="U117" s="1"/>
      <c r="V117" s="1"/>
      <c r="W117" s="6"/>
      <c r="X117" s="288"/>
      <c r="Y117" s="288"/>
      <c r="AI117" s="0" t="n">
        <v>108</v>
      </c>
      <c r="AJ117" s="0" t="n">
        <v>164009</v>
      </c>
      <c r="AK117" s="0" t="n">
        <v>64313</v>
      </c>
      <c r="AL117" s="343" t="n">
        <v>0.39213091964500002</v>
      </c>
    </row>
    <row r="118" spans="4:38">
      <c r="D118" s="101" t="n">
        <v>619</v>
      </c>
      <c r="E118" s="288"/>
      <c r="G118" s="0"/>
      <c r="H118" s="0"/>
      <c r="I118" s="288"/>
      <c r="J118" s="644"/>
      <c r="K118" s="1"/>
      <c r="L118" s="1"/>
      <c r="M118" s="6"/>
      <c r="N118" s="288"/>
      <c r="P118" s="0"/>
      <c r="Q118" s="0"/>
      <c r="R118" s="288"/>
      <c r="S118" s="644"/>
      <c r="T118" s="1"/>
      <c r="U118" s="1"/>
      <c r="V118" s="1"/>
      <c r="W118" s="6"/>
      <c r="X118" s="288"/>
      <c r="Y118" s="288"/>
      <c r="AI118" s="0" t="n">
        <v>109</v>
      </c>
      <c r="AJ118" s="0" t="n">
        <v>164012</v>
      </c>
      <c r="AK118" s="0" t="n">
        <v>64314</v>
      </c>
      <c r="AL118" s="343" t="n">
        <v>0.392129844158000029</v>
      </c>
    </row>
    <row r="119" spans="4:38">
      <c r="D119" s="101" t="n">
        <v>631</v>
      </c>
      <c r="E119" s="288"/>
      <c r="G119" s="0"/>
      <c r="H119" s="0"/>
      <c r="I119" s="288"/>
      <c r="J119" s="644"/>
      <c r="K119" s="1"/>
      <c r="L119" s="1"/>
      <c r="M119" s="6"/>
      <c r="N119" s="288"/>
      <c r="P119" s="0"/>
      <c r="Q119" s="0"/>
      <c r="R119" s="288"/>
      <c r="S119" s="644"/>
      <c r="T119" s="1"/>
      <c r="U119" s="1"/>
      <c r="V119" s="1"/>
      <c r="W119" s="6"/>
      <c r="X119" s="288"/>
      <c r="Y119" s="288"/>
      <c r="AI119" s="0" t="n">
        <v>110</v>
      </c>
      <c r="AJ119" s="0" t="n">
        <v>164013</v>
      </c>
      <c r="AK119" s="0" t="n">
        <v>64314</v>
      </c>
      <c r="AL119" s="343" t="n">
        <v>0.392127453312000007</v>
      </c>
    </row>
    <row r="120" spans="4:38">
      <c r="D120" s="101" t="n">
        <v>641</v>
      </c>
      <c r="E120" s="288"/>
      <c r="G120" s="0"/>
      <c r="H120" s="0"/>
      <c r="I120" s="288"/>
      <c r="J120" s="644"/>
      <c r="K120" s="1"/>
      <c r="L120" s="1"/>
      <c r="M120" s="6"/>
      <c r="N120" s="288"/>
      <c r="P120" s="0"/>
      <c r="Q120" s="0"/>
      <c r="R120" s="288"/>
      <c r="S120" s="644"/>
      <c r="T120" s="1"/>
      <c r="U120" s="1"/>
      <c r="V120" s="1"/>
      <c r="W120" s="6"/>
      <c r="X120" s="288"/>
      <c r="Y120" s="288"/>
      <c r="AI120" s="0" t="n">
        <v>111</v>
      </c>
      <c r="AJ120" s="0" t="n">
        <v>164016</v>
      </c>
      <c r="AK120" s="0" t="n">
        <v>64315</v>
      </c>
      <c r="AL120" s="343" t="n">
        <v>0.392126377914000024</v>
      </c>
    </row>
    <row r="121" spans="4:38">
      <c r="D121" s="101" t="n">
        <v>643</v>
      </c>
      <c r="E121" s="288"/>
      <c r="G121" s="0"/>
      <c r="H121" s="0"/>
      <c r="I121" s="288"/>
      <c r="J121" s="644"/>
      <c r="K121" s="1"/>
      <c r="L121" s="1"/>
      <c r="M121" s="6"/>
      <c r="N121" s="288"/>
      <c r="P121" s="0"/>
      <c r="Q121" s="0"/>
      <c r="R121" s="288"/>
      <c r="S121" s="644"/>
      <c r="T121" s="1"/>
      <c r="U121" s="1"/>
      <c r="V121" s="1"/>
      <c r="W121" s="6"/>
      <c r="X121" s="288"/>
      <c r="Y121" s="288"/>
      <c r="AI121" s="0" t="n">
        <v>112</v>
      </c>
      <c r="AJ121" s="0" t="n">
        <v>164017</v>
      </c>
      <c r="AK121" s="0" t="n">
        <v>64315</v>
      </c>
      <c r="AL121" s="343" t="n">
        <v>0.392123987148000008</v>
      </c>
    </row>
    <row r="122" spans="4:38">
      <c r="D122" s="101" t="n">
        <v>647</v>
      </c>
      <c r="E122" s="288"/>
      <c r="G122" s="0"/>
      <c r="H122" s="0"/>
      <c r="I122" s="288"/>
      <c r="J122" s="644"/>
      <c r="K122" s="1"/>
      <c r="L122" s="1"/>
      <c r="M122" s="6"/>
      <c r="N122" s="288"/>
      <c r="P122" s="0"/>
      <c r="Q122" s="0"/>
      <c r="R122" s="288"/>
      <c r="S122" s="644"/>
      <c r="T122" s="1"/>
      <c r="U122" s="1"/>
      <c r="V122" s="1"/>
      <c r="W122" s="6"/>
      <c r="X122" s="288"/>
      <c r="Y122" s="288"/>
      <c r="AI122" s="0" t="n">
        <v>113</v>
      </c>
      <c r="AJ122" s="0" t="n">
        <v>197976</v>
      </c>
      <c r="AK122" s="0" t="n">
        <v>77631</v>
      </c>
      <c r="AL122" s="343" t="n">
        <v>0.392123287671000043</v>
      </c>
    </row>
    <row r="123" spans="4:38">
      <c r="D123" s="101" t="n">
        <v>653</v>
      </c>
      <c r="E123" s="288"/>
      <c r="G123" s="0"/>
      <c r="H123" s="0"/>
      <c r="I123" s="288"/>
      <c r="J123" s="644"/>
      <c r="K123" s="1"/>
      <c r="L123" s="1"/>
      <c r="M123" s="6"/>
      <c r="N123" s="288"/>
      <c r="P123" s="0"/>
      <c r="Q123" s="0"/>
      <c r="R123" s="288"/>
      <c r="S123" s="644"/>
      <c r="T123" s="1"/>
      <c r="U123" s="1"/>
      <c r="V123" s="1"/>
      <c r="W123" s="6"/>
      <c r="X123" s="288"/>
      <c r="Y123" s="288"/>
      <c r="AI123" s="0" t="n">
        <v>114</v>
      </c>
      <c r="AJ123" s="0" t="n">
        <v>198425</v>
      </c>
      <c r="AK123" s="0" t="n">
        <v>77807</v>
      </c>
      <c r="AL123" s="343" t="n">
        <v>0.392122968376000003</v>
      </c>
    </row>
    <row r="124" spans="4:39">
      <c r="D124" s="101" t="n">
        <v>659</v>
      </c>
      <c r="E124" s="288"/>
      <c r="G124" s="0"/>
      <c r="H124" s="0"/>
      <c r="I124" s="288"/>
      <c r="J124" s="644"/>
      <c r="K124" s="1"/>
      <c r="L124" s="1"/>
      <c r="M124" s="6"/>
      <c r="N124" s="288"/>
      <c r="P124" s="0"/>
      <c r="Q124" s="0"/>
      <c r="R124" s="288"/>
      <c r="S124" s="644"/>
      <c r="T124" s="1"/>
      <c r="U124" s="1"/>
      <c r="V124" s="1"/>
      <c r="W124" s="6"/>
      <c r="X124" s="288"/>
      <c r="Y124" s="288"/>
      <c r="AI124" s="0" t="n">
        <v>115</v>
      </c>
      <c r="AJ124" s="0" t="n">
        <v>198428</v>
      </c>
      <c r="AK124" s="0" t="n">
        <v>77808</v>
      </c>
      <c r="AL124" s="343" t="n">
        <v>0.392122079545000002</v>
      </c>
      <c r="AM124" s="0"/>
    </row>
    <row r="125" spans="4:38">
      <c r="D125" s="101" t="n">
        <v>661</v>
      </c>
      <c r="E125" s="288"/>
      <c r="G125" s="0"/>
      <c r="H125" s="0"/>
      <c r="I125" s="288"/>
      <c r="J125" s="644"/>
      <c r="K125" s="1"/>
      <c r="L125" s="1"/>
      <c r="M125" s="6"/>
      <c r="N125" s="288"/>
      <c r="P125" s="0"/>
      <c r="Q125" s="0"/>
      <c r="R125" s="288"/>
      <c r="S125" s="644"/>
      <c r="T125" s="1"/>
      <c r="U125" s="1"/>
      <c r="V125" s="1"/>
      <c r="W125" s="6"/>
      <c r="X125" s="288"/>
      <c r="Y125" s="288"/>
      <c r="AI125" s="0" t="n">
        <v>116</v>
      </c>
      <c r="AJ125" s="0" t="n">
        <v>198429</v>
      </c>
      <c r="AK125" s="0" t="n">
        <v>77808</v>
      </c>
      <c r="AL125" s="343" t="n">
        <v>0.39212010341200001</v>
      </c>
    </row>
    <row r="126" spans="4:38">
      <c r="D126" s="101" t="n">
        <v>673</v>
      </c>
      <c r="E126" s="288"/>
      <c r="G126" s="0"/>
      <c r="H126" s="0"/>
      <c r="I126" s="288"/>
      <c r="J126" s="644"/>
      <c r="K126" s="1"/>
      <c r="L126" s="1"/>
      <c r="M126" s="6"/>
      <c r="N126" s="288"/>
      <c r="P126" s="0"/>
      <c r="Q126" s="0"/>
      <c r="R126" s="288"/>
      <c r="S126" s="644"/>
      <c r="T126" s="1"/>
      <c r="U126" s="1"/>
      <c r="V126" s="1"/>
      <c r="W126" s="6"/>
      <c r="X126" s="288"/>
      <c r="Y126" s="288"/>
      <c r="AI126" s="0" t="n">
        <v>117</v>
      </c>
      <c r="AJ126" s="0" t="n">
        <v>436484</v>
      </c>
      <c r="AK126" s="0" t="n">
        <v>171154</v>
      </c>
      <c r="AL126" s="343" t="n">
        <v>0.392119756967000033</v>
      </c>
    </row>
    <row r="127" spans="4:38">
      <c r="D127" s="101" t="n">
        <v>677</v>
      </c>
      <c r="E127" s="288"/>
      <c r="G127" s="0"/>
      <c r="H127" s="0"/>
      <c r="I127" s="288"/>
      <c r="J127" s="644"/>
      <c r="K127" s="1"/>
      <c r="L127" s="1"/>
      <c r="M127" s="6"/>
      <c r="N127" s="288"/>
      <c r="P127" s="0"/>
      <c r="Q127" s="0"/>
      <c r="R127" s="288"/>
      <c r="S127" s="644"/>
      <c r="T127" s="1"/>
      <c r="U127" s="1"/>
      <c r="V127" s="1"/>
      <c r="W127" s="6"/>
      <c r="X127" s="288"/>
      <c r="Y127" s="288"/>
      <c r="AI127" s="0" t="n">
        <v>118</v>
      </c>
      <c r="AJ127" s="0" t="n">
        <v>436492</v>
      </c>
      <c r="AK127" s="0" t="n">
        <v>171157</v>
      </c>
      <c r="AL127" s="343" t="n">
        <v>0.392119443197000006</v>
      </c>
    </row>
    <row r="128" spans="4:38">
      <c r="D128" s="101" t="n">
        <v>683</v>
      </c>
      <c r="E128" s="288"/>
      <c r="G128" s="0"/>
      <c r="H128" s="0"/>
      <c r="I128" s="288"/>
      <c r="J128" s="644"/>
      <c r="K128" s="1"/>
      <c r="L128" s="1"/>
      <c r="M128" s="6"/>
      <c r="N128" s="288"/>
      <c r="P128" s="0"/>
      <c r="Q128" s="0"/>
      <c r="R128" s="288"/>
      <c r="S128" s="644"/>
      <c r="T128" s="1"/>
      <c r="U128" s="1"/>
      <c r="V128" s="1"/>
      <c r="W128" s="6"/>
      <c r="X128" s="288"/>
      <c r="Y128" s="288"/>
      <c r="AI128" s="0" t="n">
        <v>119</v>
      </c>
      <c r="AJ128" s="0" t="n">
        <v>437576</v>
      </c>
      <c r="AK128" s="0" t="n">
        <v>171582</v>
      </c>
      <c r="AL128" s="343" t="n">
        <v>0.392119311844999974</v>
      </c>
    </row>
    <row r="129" spans="4:38">
      <c r="D129" s="101" t="n">
        <v>691</v>
      </c>
      <c r="E129" s="288"/>
      <c r="G129" s="0"/>
      <c r="H129" s="0"/>
      <c r="I129" s="288"/>
      <c r="J129" s="644"/>
      <c r="K129" s="1"/>
      <c r="L129" s="1"/>
      <c r="M129" s="6"/>
      <c r="N129" s="288"/>
      <c r="P129" s="0"/>
      <c r="Q129" s="0"/>
      <c r="R129" s="288"/>
      <c r="S129" s="644"/>
      <c r="T129" s="1"/>
      <c r="U129" s="1"/>
      <c r="V129" s="1"/>
      <c r="W129" s="6"/>
      <c r="X129" s="288"/>
      <c r="Y129" s="288"/>
      <c r="AI129" s="0" t="n">
        <v>120</v>
      </c>
      <c r="AJ129" s="0" t="n">
        <v>437577</v>
      </c>
      <c r="AK129" s="0" t="n">
        <v>171582</v>
      </c>
      <c r="AL129" s="343" t="n">
        <v>0.392118415729999992</v>
      </c>
    </row>
    <row r="130" spans="4:38">
      <c r="D130" s="101" t="n">
        <v>701</v>
      </c>
      <c r="E130" s="288"/>
      <c r="G130" s="0"/>
      <c r="H130" s="0"/>
      <c r="I130" s="288"/>
      <c r="J130" s="644"/>
      <c r="K130" s="1"/>
      <c r="L130" s="1"/>
      <c r="M130" s="6"/>
      <c r="N130" s="288"/>
      <c r="P130" s="0"/>
      <c r="Q130" s="0"/>
      <c r="R130" s="288"/>
      <c r="S130" s="644"/>
      <c r="T130" s="1"/>
      <c r="U130" s="1"/>
      <c r="V130" s="1"/>
      <c r="W130" s="6"/>
      <c r="X130" s="288"/>
      <c r="Y130" s="288"/>
      <c r="AI130" s="0" t="n">
        <v>121</v>
      </c>
      <c r="AJ130" s="0" t="n">
        <v>437580</v>
      </c>
      <c r="AK130" s="0" t="n">
        <v>171583</v>
      </c>
      <c r="AL130" s="343" t="n">
        <v>0.392118012705999988</v>
      </c>
    </row>
    <row r="131" spans="4:38">
      <c r="D131" s="101" t="n">
        <v>709</v>
      </c>
      <c r="E131" s="288"/>
      <c r="G131" s="0"/>
      <c r="H131" s="0"/>
      <c r="I131" s="288"/>
      <c r="J131" s="644"/>
      <c r="K131" s="1"/>
      <c r="L131" s="1"/>
      <c r="M131" s="6"/>
      <c r="N131" s="288"/>
      <c r="P131" s="0"/>
      <c r="Q131" s="0"/>
      <c r="R131" s="288"/>
      <c r="S131" s="644"/>
      <c r="T131" s="1"/>
      <c r="U131" s="1"/>
      <c r="V131" s="1"/>
      <c r="W131" s="6"/>
      <c r="X131" s="288"/>
      <c r="Y131" s="288"/>
      <c r="AI131" s="0" t="n">
        <v>122</v>
      </c>
      <c r="AJ131" s="0" t="n">
        <v>437581</v>
      </c>
      <c r="AK131" s="0" t="n">
        <v>171583</v>
      </c>
      <c r="AL131" s="343" t="n">
        <v>0.392117116601999971</v>
      </c>
    </row>
    <row r="132" spans="4:38">
      <c r="D132" s="101" t="n">
        <v>719</v>
      </c>
      <c r="E132" s="288"/>
      <c r="G132" s="0"/>
      <c r="H132" s="0"/>
      <c r="I132" s="288"/>
      <c r="J132" s="644"/>
      <c r="K132" s="1"/>
      <c r="L132" s="1"/>
      <c r="M132" s="6"/>
      <c r="N132" s="288"/>
      <c r="P132" s="0"/>
      <c r="Q132" s="0"/>
      <c r="R132" s="288"/>
      <c r="S132" s="644"/>
      <c r="T132" s="1"/>
      <c r="U132" s="1"/>
      <c r="V132" s="1"/>
      <c r="W132" s="6"/>
      <c r="X132" s="288"/>
      <c r="Y132" s="288"/>
      <c r="AI132" s="0" t="n">
        <v>123</v>
      </c>
      <c r="AJ132" s="0" t="n">
        <v>437589</v>
      </c>
      <c r="AK132" s="0" t="n">
        <v>171586</v>
      </c>
      <c r="AL132" s="343" t="n">
        <v>0.392116803667000013</v>
      </c>
    </row>
    <row r="133" spans="4:38">
      <c r="D133" s="101" t="n">
        <v>727</v>
      </c>
      <c r="E133" s="288"/>
      <c r="G133" s="0"/>
      <c r="H133" s="0"/>
      <c r="I133" s="288"/>
      <c r="J133" s="644"/>
      <c r="K133" s="1"/>
      <c r="L133" s="1"/>
      <c r="M133" s="6"/>
      <c r="N133" s="288"/>
      <c r="P133" s="0"/>
      <c r="Q133" s="0"/>
      <c r="R133" s="288"/>
      <c r="S133" s="644"/>
      <c r="T133" s="1"/>
      <c r="U133" s="1"/>
      <c r="V133" s="1"/>
      <c r="W133" s="6"/>
      <c r="X133" s="288"/>
      <c r="Y133" s="288"/>
      <c r="AI133" s="0" t="n">
        <v>124</v>
      </c>
      <c r="AJ133" s="0" t="n">
        <v>437592</v>
      </c>
      <c r="AK133" s="0" t="n">
        <v>171587</v>
      </c>
      <c r="AL133" s="343" t="n">
        <v>0.392116400664999976</v>
      </c>
    </row>
    <row r="134" spans="4:38">
      <c r="D134" s="101" t="n">
        <v>733</v>
      </c>
      <c r="E134" s="288"/>
      <c r="G134" s="0"/>
      <c r="H134" s="0"/>
      <c r="I134" s="288"/>
      <c r="J134" s="644"/>
      <c r="K134" s="1"/>
      <c r="L134" s="1"/>
      <c r="M134" s="6"/>
      <c r="N134" s="288"/>
      <c r="P134" s="0"/>
      <c r="Q134" s="0"/>
      <c r="R134" s="288"/>
      <c r="S134" s="644"/>
      <c r="T134" s="1"/>
      <c r="U134" s="1"/>
      <c r="V134" s="1"/>
      <c r="W134" s="6"/>
      <c r="X134" s="288"/>
      <c r="Y134" s="288"/>
      <c r="AI134" s="0" t="n">
        <v>125</v>
      </c>
      <c r="AJ134" s="0" t="n">
        <v>437600</v>
      </c>
      <c r="AK134" s="0" t="n">
        <v>171590</v>
      </c>
      <c r="AL134" s="343" t="n">
        <v>0.392116087750999966</v>
      </c>
    </row>
    <row r="135" spans="4:38">
      <c r="D135" s="101" t="n">
        <v>739</v>
      </c>
      <c r="E135" s="288"/>
      <c r="G135" s="0"/>
      <c r="H135" s="0"/>
      <c r="I135" s="288"/>
      <c r="J135" s="644"/>
      <c r="K135" s="1"/>
      <c r="L135" s="1"/>
      <c r="M135" s="6"/>
      <c r="N135" s="288"/>
      <c r="P135" s="0"/>
      <c r="Q135" s="0"/>
      <c r="R135" s="288"/>
      <c r="S135" s="644"/>
      <c r="T135" s="1"/>
      <c r="U135" s="1"/>
      <c r="V135" s="1"/>
      <c r="W135" s="6"/>
      <c r="X135" s="288"/>
      <c r="Y135" s="288"/>
      <c r="AI135" s="0" t="n">
        <v>126</v>
      </c>
      <c r="AJ135" s="0" t="n">
        <v>437608</v>
      </c>
      <c r="AK135" s="0" t="n">
        <v>171593</v>
      </c>
      <c r="AL135" s="343" t="n">
        <v>0.392115774849000012</v>
      </c>
    </row>
    <row r="136" spans="4:38">
      <c r="D136" s="101" t="n">
        <v>743</v>
      </c>
      <c r="E136" s="288"/>
      <c r="G136" s="0"/>
      <c r="H136" s="0"/>
      <c r="I136" s="288"/>
      <c r="J136" s="644"/>
      <c r="K136" s="1"/>
      <c r="L136" s="1"/>
      <c r="M136" s="6"/>
      <c r="N136" s="288"/>
      <c r="P136" s="0"/>
      <c r="Q136" s="0"/>
      <c r="R136" s="288"/>
      <c r="S136" s="644"/>
      <c r="T136" s="1"/>
      <c r="U136" s="1"/>
      <c r="V136" s="1"/>
      <c r="W136" s="6"/>
      <c r="X136" s="288"/>
      <c r="Y136" s="288"/>
      <c r="AI136" s="0" t="n">
        <v>127</v>
      </c>
      <c r="AJ136" s="0" t="n">
        <v>437680</v>
      </c>
      <c r="AK136" s="0" t="n">
        <v>171621</v>
      </c>
      <c r="AL136" s="343" t="n">
        <v>0.392115244014000019</v>
      </c>
    </row>
    <row r="137" spans="4:38">
      <c r="D137" s="101" t="n">
        <v>751</v>
      </c>
      <c r="E137" s="288"/>
      <c r="G137" s="0"/>
      <c r="H137" s="0"/>
      <c r="I137" s="288"/>
      <c r="J137" s="644"/>
      <c r="K137" s="1"/>
      <c r="L137" s="1"/>
      <c r="M137" s="6"/>
      <c r="N137" s="288"/>
      <c r="P137" s="0"/>
      <c r="Q137" s="0"/>
      <c r="R137" s="288"/>
      <c r="S137" s="644"/>
      <c r="T137" s="1"/>
      <c r="U137" s="1"/>
      <c r="V137" s="1"/>
      <c r="W137" s="6"/>
      <c r="X137" s="288"/>
      <c r="Y137" s="288"/>
      <c r="AI137" s="0" t="n">
        <v>128</v>
      </c>
      <c r="AJ137" s="0" t="n">
        <v>437780</v>
      </c>
      <c r="AK137" s="0" t="n">
        <v>171660</v>
      </c>
      <c r="AL137" s="343" t="n">
        <v>0.392114760839000009</v>
      </c>
    </row>
    <row r="138" spans="4:38">
      <c r="D138" s="101" t="n">
        <v>757</v>
      </c>
      <c r="E138" s="288"/>
      <c r="G138" s="0"/>
      <c r="H138" s="0"/>
      <c r="I138" s="288"/>
      <c r="J138" s="644"/>
      <c r="K138" s="1"/>
      <c r="L138" s="1"/>
      <c r="M138" s="6"/>
      <c r="N138" s="288"/>
      <c r="P138" s="0"/>
      <c r="Q138" s="0"/>
      <c r="R138" s="288"/>
      <c r="S138" s="644"/>
      <c r="T138" s="1"/>
      <c r="U138" s="1"/>
      <c r="V138" s="1"/>
      <c r="W138" s="6"/>
      <c r="X138" s="288"/>
      <c r="Y138" s="288"/>
      <c r="AI138" s="0" t="n">
        <v>129</v>
      </c>
      <c r="AJ138" s="0" t="n">
        <v>437900</v>
      </c>
      <c r="AK138" s="0" t="n">
        <v>171707</v>
      </c>
      <c r="AL138" s="343" t="n">
        <v>0.392114638045000028</v>
      </c>
    </row>
    <row r="139" spans="4:38">
      <c r="D139" s="101" t="n">
        <v>761</v>
      </c>
      <c r="E139" s="288"/>
      <c r="G139" s="0"/>
      <c r="H139" s="0"/>
      <c r="I139" s="288"/>
      <c r="J139" s="644"/>
      <c r="K139" s="1"/>
      <c r="L139" s="1"/>
      <c r="M139" s="6"/>
      <c r="N139" s="288"/>
      <c r="P139" s="0"/>
      <c r="Q139" s="0"/>
      <c r="R139" s="288"/>
      <c r="S139" s="644"/>
      <c r="T139" s="1"/>
      <c r="U139" s="1"/>
      <c r="V139" s="1"/>
      <c r="W139" s="6"/>
      <c r="X139" s="288"/>
      <c r="Y139" s="288"/>
      <c r="AI139" s="0" t="n">
        <v>130</v>
      </c>
      <c r="AJ139" s="0" t="n">
        <v>438428</v>
      </c>
      <c r="AK139" s="0" t="n">
        <v>171914</v>
      </c>
      <c r="AL139" s="343" t="n">
        <v>0.392114554727000009</v>
      </c>
    </row>
    <row r="140" spans="4:38">
      <c r="D140" s="101" t="n">
        <v>769</v>
      </c>
      <c r="E140" s="288"/>
      <c r="G140" s="0"/>
      <c r="H140" s="0"/>
      <c r="I140" s="288"/>
      <c r="J140" s="644"/>
      <c r="K140" s="1"/>
      <c r="L140" s="1"/>
      <c r="M140" s="6"/>
      <c r="N140" s="288"/>
      <c r="P140" s="0"/>
      <c r="Q140" s="0"/>
      <c r="R140" s="288"/>
      <c r="S140" s="644"/>
      <c r="T140" s="1"/>
      <c r="U140" s="1"/>
      <c r="V140" s="1"/>
      <c r="W140" s="6"/>
      <c r="X140" s="288"/>
      <c r="Y140" s="288"/>
      <c r="AI140" s="0" t="n">
        <v>131</v>
      </c>
      <c r="AJ140" s="0" t="n">
        <v>438436</v>
      </c>
      <c r="AK140" s="0" t="n">
        <v>171917</v>
      </c>
      <c r="AL140" s="343" t="n">
        <v>0.392114242444000016</v>
      </c>
    </row>
    <row r="141" spans="4:38">
      <c r="D141" s="101" t="n">
        <v>773</v>
      </c>
      <c r="E141" s="288"/>
      <c r="G141" s="0"/>
      <c r="H141" s="0"/>
      <c r="I141" s="288"/>
      <c r="J141" s="644"/>
      <c r="K141" s="1"/>
      <c r="L141" s="1"/>
      <c r="M141" s="6"/>
      <c r="N141" s="288"/>
      <c r="P141" s="0"/>
      <c r="Q141" s="0"/>
      <c r="R141" s="288"/>
      <c r="S141" s="644"/>
      <c r="T141" s="1"/>
      <c r="U141" s="1"/>
      <c r="V141" s="1"/>
      <c r="W141" s="6"/>
      <c r="X141" s="288"/>
      <c r="Y141" s="288"/>
      <c r="AI141" s="0" t="n">
        <v>132</v>
      </c>
      <c r="AJ141" s="0" t="n">
        <v>438437</v>
      </c>
      <c r="AK141" s="0" t="n">
        <v>171917</v>
      </c>
      <c r="AL141" s="343" t="n">
        <v>0.392113348098000003</v>
      </c>
    </row>
    <row r="142" spans="4:38">
      <c r="D142" s="101" t="n">
        <v>787</v>
      </c>
      <c r="E142" s="288"/>
      <c r="G142" s="0"/>
      <c r="H142" s="0"/>
      <c r="I142" s="288"/>
      <c r="J142" s="644"/>
      <c r="K142" s="1"/>
      <c r="L142" s="1"/>
      <c r="M142" s="6"/>
      <c r="N142" s="288"/>
      <c r="P142" s="0"/>
      <c r="Q142" s="0"/>
      <c r="R142" s="288"/>
      <c r="S142" s="644"/>
      <c r="T142" s="1"/>
      <c r="U142" s="1"/>
      <c r="V142" s="1"/>
      <c r="W142" s="6"/>
      <c r="X142" s="288"/>
      <c r="Y142" s="288"/>
      <c r="AI142" s="0" t="n">
        <v>133</v>
      </c>
      <c r="AJ142" s="0" t="n">
        <v>441352</v>
      </c>
      <c r="AK142" s="0" t="n">
        <v>173060</v>
      </c>
      <c r="AL142" s="343" t="n">
        <v>0.392113324512000005</v>
      </c>
    </row>
    <row r="143" spans="4:38">
      <c r="D143" s="101" t="n">
        <v>797</v>
      </c>
      <c r="E143" s="288"/>
      <c r="G143" s="0"/>
      <c r="H143" s="0"/>
      <c r="I143" s="288"/>
      <c r="J143" s="644"/>
      <c r="K143" s="1"/>
      <c r="L143" s="1"/>
      <c r="M143" s="6"/>
      <c r="N143" s="288"/>
      <c r="P143" s="0"/>
      <c r="Q143" s="0"/>
      <c r="R143" s="288"/>
      <c r="S143" s="644"/>
      <c r="T143" s="1"/>
      <c r="U143" s="1"/>
      <c r="V143" s="1"/>
      <c r="W143" s="6"/>
      <c r="X143" s="288"/>
      <c r="Y143" s="288"/>
      <c r="AI143" s="0" t="n">
        <v>134</v>
      </c>
      <c r="AJ143" s="0" t="n">
        <v>441353</v>
      </c>
      <c r="AK143" s="0" t="n">
        <v>173060</v>
      </c>
      <c r="AL143" s="343" t="n">
        <v>0.392112436077000037</v>
      </c>
    </row>
    <row r="144" spans="4:38">
      <c r="D144" s="101" t="n">
        <v>809</v>
      </c>
      <c r="E144" s="288"/>
      <c r="G144" s="0"/>
      <c r="H144" s="0"/>
      <c r="I144" s="288"/>
      <c r="J144" s="644"/>
      <c r="K144" s="1"/>
      <c r="L144" s="1"/>
      <c r="M144" s="6"/>
      <c r="N144" s="288"/>
      <c r="P144" s="0"/>
      <c r="Q144" s="0"/>
      <c r="R144" s="288"/>
      <c r="S144" s="644"/>
      <c r="T144" s="1"/>
      <c r="U144" s="1"/>
      <c r="V144" s="1"/>
      <c r="W144" s="6"/>
      <c r="X144" s="288"/>
      <c r="Y144" s="288"/>
      <c r="AI144" s="0" t="n">
        <v>135</v>
      </c>
      <c r="AJ144" s="0" t="n">
        <v>441356</v>
      </c>
      <c r="AK144" s="0" t="n">
        <v>173061</v>
      </c>
      <c r="AL144" s="343" t="n">
        <v>0.39211203654200002</v>
      </c>
    </row>
    <row r="145" spans="4:38">
      <c r="D145" s="101" t="n">
        <v>811</v>
      </c>
      <c r="E145" s="288"/>
      <c r="G145" s="0"/>
      <c r="H145" s="0"/>
      <c r="I145" s="288"/>
      <c r="J145" s="644"/>
      <c r="K145" s="1"/>
      <c r="L145" s="1"/>
      <c r="M145" s="6"/>
      <c r="N145" s="288"/>
      <c r="P145" s="0"/>
      <c r="Q145" s="0"/>
      <c r="R145" s="288"/>
      <c r="S145" s="644"/>
      <c r="T145" s="1"/>
      <c r="U145" s="1"/>
      <c r="V145" s="1"/>
      <c r="W145" s="6"/>
      <c r="X145" s="288"/>
      <c r="Y145" s="288"/>
      <c r="AI145" s="0" t="n">
        <v>136</v>
      </c>
      <c r="AJ145" s="0" t="n">
        <v>441357</v>
      </c>
      <c r="AK145" s="0" t="n">
        <v>173061</v>
      </c>
      <c r="AL145" s="343" t="n">
        <v>0.392111148118000017</v>
      </c>
    </row>
    <row r="146" spans="4:38">
      <c r="D146" s="101" t="n">
        <v>821</v>
      </c>
      <c r="E146" s="288"/>
      <c r="G146" s="0"/>
      <c r="H146" s="0"/>
      <c r="I146" s="288"/>
      <c r="J146" s="644"/>
      <c r="K146" s="1"/>
      <c r="L146" s="1"/>
      <c r="M146" s="6"/>
      <c r="N146" s="288"/>
      <c r="P146" s="0"/>
      <c r="Q146" s="0"/>
      <c r="R146" s="288"/>
      <c r="S146" s="644"/>
      <c r="T146" s="1"/>
      <c r="U146" s="1"/>
      <c r="V146" s="1"/>
      <c r="W146" s="6"/>
      <c r="X146" s="288"/>
      <c r="Y146" s="288"/>
      <c r="AI146" s="0" t="n">
        <v>137</v>
      </c>
      <c r="AJ146" s="0" t="n">
        <v>441380</v>
      </c>
      <c r="AK146" s="0" t="n">
        <v>173070</v>
      </c>
      <c r="AL146" s="343" t="n">
        <v>0.392111106076000038</v>
      </c>
    </row>
    <row r="147" spans="4:38">
      <c r="D147" s="101" t="n">
        <v>823</v>
      </c>
      <c r="E147" s="288"/>
      <c r="G147" s="0"/>
      <c r="H147" s="0"/>
      <c r="I147" s="288"/>
      <c r="J147" s="644"/>
      <c r="K147" s="1"/>
      <c r="L147" s="1"/>
      <c r="M147" s="6"/>
      <c r="N147" s="288"/>
      <c r="P147" s="0"/>
      <c r="Q147" s="0"/>
      <c r="R147" s="288"/>
      <c r="S147" s="644"/>
      <c r="T147" s="1"/>
      <c r="U147" s="1"/>
      <c r="V147" s="1"/>
      <c r="W147" s="6"/>
      <c r="X147" s="288"/>
      <c r="Y147" s="288"/>
      <c r="AI147" s="0" t="n">
        <v>138</v>
      </c>
      <c r="AJ147" s="0" t="n">
        <v>441388</v>
      </c>
      <c r="AK147" s="0" t="n">
        <v>173073</v>
      </c>
      <c r="AL147" s="343" t="n">
        <v>0.39211079594400001</v>
      </c>
    </row>
    <row r="148" spans="4:38">
      <c r="D148" s="101" t="n">
        <v>827</v>
      </c>
      <c r="E148" s="288"/>
      <c r="G148" s="0"/>
      <c r="H148" s="0"/>
      <c r="I148" s="288"/>
      <c r="J148" s="644"/>
      <c r="K148" s="1"/>
      <c r="L148" s="1"/>
      <c r="M148" s="6"/>
      <c r="N148" s="288"/>
      <c r="P148" s="0"/>
      <c r="Q148" s="0"/>
      <c r="R148" s="288"/>
      <c r="S148" s="644"/>
      <c r="T148" s="1"/>
      <c r="U148" s="1"/>
      <c r="V148" s="1"/>
      <c r="W148" s="6"/>
      <c r="X148" s="288"/>
      <c r="Y148" s="288"/>
      <c r="AI148" s="0" t="n">
        <v>139</v>
      </c>
      <c r="AJ148" s="0" t="n">
        <v>441389</v>
      </c>
      <c r="AK148" s="0" t="n">
        <v>173073</v>
      </c>
      <c r="AL148" s="343" t="n">
        <v>0.392109907586999995</v>
      </c>
    </row>
    <row r="149" spans="4:38">
      <c r="D149" s="101" t="n">
        <v>829</v>
      </c>
      <c r="E149" s="288"/>
      <c r="G149" s="0"/>
      <c r="H149" s="0"/>
      <c r="I149" s="288"/>
      <c r="J149" s="644"/>
      <c r="K149" s="1"/>
      <c r="L149" s="1"/>
      <c r="M149" s="6"/>
      <c r="N149" s="288"/>
      <c r="P149" s="0"/>
      <c r="Q149" s="0"/>
      <c r="R149" s="288"/>
      <c r="S149" s="644"/>
      <c r="T149" s="1"/>
      <c r="U149" s="1"/>
      <c r="V149" s="1"/>
      <c r="W149" s="6"/>
      <c r="X149" s="288"/>
      <c r="Y149" s="288"/>
      <c r="AI149" s="0" t="n">
        <v>140</v>
      </c>
      <c r="AJ149" s="0" t="n">
        <v>441392</v>
      </c>
      <c r="AK149" s="0" t="n">
        <v>173074</v>
      </c>
      <c r="AL149" s="343" t="n">
        <v>0.392109508102000035</v>
      </c>
    </row>
    <row r="150" spans="4:38">
      <c r="D150" s="101" t="n">
        <v>839</v>
      </c>
      <c r="E150" s="288"/>
      <c r="G150" s="0"/>
      <c r="H150" s="0"/>
      <c r="I150" s="288"/>
      <c r="J150" s="644"/>
      <c r="K150" s="1"/>
      <c r="L150" s="1"/>
      <c r="M150" s="6"/>
      <c r="N150" s="288"/>
      <c r="P150" s="0"/>
      <c r="Q150" s="0"/>
      <c r="R150" s="288"/>
      <c r="S150" s="644"/>
      <c r="T150" s="1"/>
      <c r="U150" s="1"/>
      <c r="V150" s="1"/>
      <c r="W150" s="6"/>
      <c r="X150" s="288"/>
      <c r="Y150" s="288"/>
      <c r="AI150" s="0" t="n">
        <v>141</v>
      </c>
      <c r="AJ150" s="0" t="n">
        <v>443152</v>
      </c>
      <c r="AK150" s="0" t="n">
        <v>173764</v>
      </c>
      <c r="AL150" s="343" t="n">
        <v>0.392109253709999983</v>
      </c>
    </row>
    <row r="151" spans="4:38">
      <c r="D151" s="101" t="n">
        <v>853</v>
      </c>
      <c r="E151" s="288"/>
      <c r="G151" s="0"/>
      <c r="H151" s="0"/>
      <c r="I151" s="288"/>
      <c r="J151" s="644"/>
      <c r="K151" s="1"/>
      <c r="L151" s="1"/>
      <c r="M151" s="6"/>
      <c r="N151" s="288"/>
      <c r="P151" s="0"/>
      <c r="Q151" s="0"/>
      <c r="R151" s="288"/>
      <c r="S151" s="644"/>
      <c r="T151" s="1"/>
      <c r="U151" s="1"/>
      <c r="V151" s="1"/>
      <c r="W151" s="6"/>
      <c r="X151" s="288"/>
      <c r="Y151" s="288"/>
      <c r="AI151" s="0" t="n">
        <v>142</v>
      </c>
      <c r="AJ151" s="0" t="n">
        <v>444484</v>
      </c>
      <c r="AK151" s="0" t="n">
        <v>174286</v>
      </c>
      <c r="AL151" s="343" t="n">
        <v>0.392108602334</v>
      </c>
    </row>
    <row r="152" spans="4:38">
      <c r="D152" s="101" t="n">
        <v>857</v>
      </c>
      <c r="E152" s="288"/>
      <c r="G152" s="0"/>
      <c r="H152" s="0"/>
      <c r="I152" s="288"/>
      <c r="J152" s="644"/>
      <c r="K152" s="1"/>
      <c r="L152" s="1"/>
      <c r="M152" s="6"/>
      <c r="N152" s="288"/>
      <c r="P152" s="0"/>
      <c r="Q152" s="0"/>
      <c r="R152" s="288"/>
      <c r="S152" s="644"/>
      <c r="T152" s="1"/>
      <c r="U152" s="1"/>
      <c r="V152" s="1"/>
      <c r="W152" s="6"/>
      <c r="X152" s="288"/>
      <c r="Y152" s="288"/>
      <c r="AI152" s="0" t="n">
        <v>143</v>
      </c>
      <c r="AJ152" s="0" t="n">
        <v>446680</v>
      </c>
      <c r="AK152" s="0" t="n">
        <v>175147</v>
      </c>
      <c r="AL152" s="343" t="n">
        <v>0.392108444523999999</v>
      </c>
    </row>
    <row r="153" spans="4:38">
      <c r="D153" s="101" t="n">
        <v>859</v>
      </c>
      <c r="E153" s="288"/>
      <c r="G153" s="0"/>
      <c r="H153" s="0"/>
      <c r="I153" s="288"/>
      <c r="J153" s="644"/>
      <c r="K153" s="1"/>
      <c r="L153" s="1"/>
      <c r="M153" s="6"/>
      <c r="N153" s="288"/>
      <c r="P153" s="0"/>
      <c r="Q153" s="0"/>
      <c r="R153" s="288"/>
      <c r="S153" s="644"/>
      <c r="T153" s="1"/>
      <c r="U153" s="1"/>
      <c r="V153" s="1"/>
      <c r="W153" s="6"/>
      <c r="X153" s="288"/>
      <c r="Y153" s="288"/>
      <c r="AI153" s="0" t="n">
        <v>144</v>
      </c>
      <c r="AJ153" s="0" t="n">
        <v>447032</v>
      </c>
      <c r="AK153" s="0" t="n">
        <v>175285</v>
      </c>
      <c r="AL153" s="343" t="n">
        <v>0.392108394924999981</v>
      </c>
    </row>
    <row r="154" spans="4:38">
      <c r="D154" s="101" t="n">
        <v>863</v>
      </c>
      <c r="E154" s="288"/>
      <c r="G154" s="0"/>
      <c r="H154" s="0"/>
      <c r="I154" s="288"/>
      <c r="J154" s="644"/>
      <c r="K154" s="1"/>
      <c r="L154" s="1"/>
      <c r="M154" s="6"/>
      <c r="N154" s="288"/>
      <c r="P154" s="0"/>
      <c r="Q154" s="0"/>
      <c r="R154" s="288"/>
      <c r="S154" s="644"/>
      <c r="T154" s="1"/>
      <c r="U154" s="1"/>
      <c r="V154" s="1"/>
      <c r="W154" s="6"/>
      <c r="X154" s="288"/>
      <c r="Y154" s="288"/>
      <c r="AI154" s="0" t="n">
        <v>145</v>
      </c>
      <c r="AJ154" s="0" t="n">
        <v>447040</v>
      </c>
      <c r="AK154" s="0" t="n">
        <v>175288</v>
      </c>
      <c r="AL154" s="343" t="n">
        <v>0.392108088761999962</v>
      </c>
    </row>
    <row r="155" spans="4:38">
      <c r="D155" s="101" t="n">
        <v>877</v>
      </c>
      <c r="E155" s="288"/>
      <c r="G155" s="0"/>
      <c r="H155" s="0"/>
      <c r="I155" s="288"/>
      <c r="J155" s="644"/>
      <c r="K155" s="1"/>
      <c r="L155" s="1"/>
      <c r="M155" s="6"/>
      <c r="N155" s="288"/>
      <c r="P155" s="0"/>
      <c r="Q155" s="0"/>
      <c r="R155" s="288"/>
      <c r="S155" s="644"/>
      <c r="T155" s="1"/>
      <c r="U155" s="1"/>
      <c r="V155" s="1"/>
      <c r="W155" s="6"/>
      <c r="X155" s="288"/>
      <c r="Y155" s="288"/>
      <c r="AI155" s="0" t="n">
        <v>146</v>
      </c>
      <c r="AJ155" s="0" t="n">
        <v>447041</v>
      </c>
      <c r="AK155" s="0" t="n">
        <v>175288</v>
      </c>
      <c r="AL155" s="343" t="n">
        <v>0.392107211643000007</v>
      </c>
    </row>
    <row r="156" spans="4:38">
      <c r="D156" s="101" t="n">
        <v>881</v>
      </c>
      <c r="E156" s="288"/>
      <c r="G156" s="0"/>
      <c r="H156" s="0"/>
      <c r="I156" s="288"/>
      <c r="J156" s="644"/>
      <c r="K156" s="1"/>
      <c r="L156" s="1"/>
      <c r="M156" s="6"/>
      <c r="N156" s="288"/>
      <c r="P156" s="0"/>
      <c r="Q156" s="0"/>
      <c r="R156" s="288"/>
      <c r="S156" s="644"/>
      <c r="T156" s="1"/>
      <c r="U156" s="1"/>
      <c r="V156" s="1"/>
      <c r="W156" s="6"/>
      <c r="X156" s="288"/>
      <c r="Y156" s="288"/>
      <c r="AI156" s="0" t="n">
        <v>147</v>
      </c>
      <c r="AJ156" s="0" t="n">
        <v>447044</v>
      </c>
      <c r="AK156" s="0" t="n">
        <v>175289</v>
      </c>
      <c r="AL156" s="343" t="n">
        <v>0.392106817226000004</v>
      </c>
    </row>
    <row r="157" spans="4:38">
      <c r="D157" s="101" t="n">
        <v>883</v>
      </c>
      <c r="E157" s="288"/>
      <c r="G157" s="0"/>
      <c r="H157" s="0"/>
      <c r="I157" s="288"/>
      <c r="J157" s="644"/>
      <c r="K157" s="1"/>
      <c r="L157" s="1"/>
      <c r="M157" s="6"/>
      <c r="N157" s="288"/>
      <c r="O157" s="27"/>
      <c r="P157" s="0"/>
      <c r="Q157" s="0"/>
      <c r="R157" s="288"/>
      <c r="S157" s="644"/>
      <c r="T157" s="1"/>
      <c r="U157" s="1"/>
      <c r="V157" s="1"/>
      <c r="W157" s="6"/>
      <c r="X157" s="288"/>
      <c r="Y157" s="288"/>
      <c r="AI157" s="0" t="n">
        <v>148</v>
      </c>
      <c r="AJ157" s="0" t="n">
        <v>447057</v>
      </c>
      <c r="AK157" s="0" t="n">
        <v>175294</v>
      </c>
      <c r="AL157" s="343" t="n">
        <v>0.39210659938200001</v>
      </c>
    </row>
    <row r="158" spans="4:38">
      <c r="D158" s="101" t="n">
        <v>887</v>
      </c>
      <c r="E158" s="288"/>
      <c r="G158" s="0"/>
      <c r="H158" s="0"/>
      <c r="I158" s="288"/>
      <c r="J158" s="644"/>
      <c r="K158" s="1"/>
      <c r="L158" s="1"/>
      <c r="M158" s="6"/>
      <c r="N158" s="288"/>
      <c r="P158" s="0"/>
      <c r="Q158" s="0"/>
      <c r="R158" s="288"/>
      <c r="S158" s="644"/>
      <c r="T158" s="1"/>
      <c r="U158" s="1"/>
      <c r="V158" s="1"/>
      <c r="W158" s="6"/>
      <c r="X158" s="288"/>
      <c r="Y158" s="288"/>
      <c r="AI158" s="0" t="n">
        <v>149</v>
      </c>
      <c r="AJ158" s="0" t="n">
        <v>447060</v>
      </c>
      <c r="AK158" s="0" t="n">
        <v>175295</v>
      </c>
      <c r="AL158" s="343" t="n">
        <v>0.392106204984000009</v>
      </c>
    </row>
    <row r="159" spans="4:38">
      <c r="D159" s="101" t="n">
        <v>907</v>
      </c>
      <c r="E159" s="288"/>
      <c r="G159" s="0"/>
      <c r="H159" s="0"/>
      <c r="I159" s="288"/>
      <c r="J159" s="644"/>
      <c r="K159" s="1"/>
      <c r="L159" s="1"/>
      <c r="M159" s="6"/>
      <c r="N159" s="288"/>
      <c r="P159" s="0"/>
      <c r="Q159" s="0"/>
      <c r="R159" s="288"/>
      <c r="S159" s="644"/>
      <c r="T159" s="1"/>
      <c r="U159" s="1"/>
      <c r="V159" s="1"/>
      <c r="W159" s="6"/>
      <c r="X159" s="288"/>
      <c r="Y159" s="288"/>
      <c r="AI159" s="0" t="n">
        <v>150</v>
      </c>
      <c r="AJ159" s="0" t="n">
        <v>447152</v>
      </c>
      <c r="AK159" s="0" t="n">
        <v>175331</v>
      </c>
      <c r="AL159" s="343" t="n">
        <v>0.392106040004</v>
      </c>
    </row>
    <row r="160" spans="4:38">
      <c r="D160" s="101" t="n">
        <v>911</v>
      </c>
      <c r="E160" s="288"/>
      <c r="G160" s="0"/>
      <c r="H160" s="0"/>
      <c r="I160" s="288"/>
      <c r="J160" s="644"/>
      <c r="K160" s="1"/>
      <c r="L160" s="1"/>
      <c r="M160" s="6"/>
      <c r="N160" s="288"/>
      <c r="P160" s="0"/>
      <c r="Q160" s="0"/>
      <c r="R160" s="288"/>
      <c r="S160" s="644"/>
      <c r="T160" s="1"/>
      <c r="U160" s="1"/>
      <c r="V160" s="1"/>
      <c r="W160" s="6"/>
      <c r="X160" s="288"/>
      <c r="Y160" s="288"/>
      <c r="AI160" s="0" t="n">
        <v>151</v>
      </c>
      <c r="AJ160" s="0" t="n">
        <v>447153</v>
      </c>
      <c r="AK160" s="0" t="n">
        <v>175331</v>
      </c>
      <c r="AL160" s="343" t="n">
        <v>0.39210516311000001</v>
      </c>
    </row>
    <row r="161" spans="4:38">
      <c r="D161" s="101" t="n">
        <v>919</v>
      </c>
      <c r="E161" s="288"/>
      <c r="G161" s="0"/>
      <c r="H161" s="0"/>
      <c r="I161" s="288"/>
      <c r="J161" s="644"/>
      <c r="K161" s="1"/>
      <c r="L161" s="1"/>
      <c r="M161" s="6"/>
      <c r="N161" s="288"/>
      <c r="P161" s="0"/>
      <c r="Q161" s="0"/>
      <c r="R161" s="288"/>
      <c r="S161" s="644"/>
      <c r="T161" s="1"/>
      <c r="U161" s="1"/>
      <c r="V161" s="1"/>
      <c r="W161" s="6"/>
      <c r="X161" s="288"/>
      <c r="Y161" s="288"/>
      <c r="AI161" s="0" t="n">
        <v>152</v>
      </c>
      <c r="AJ161" s="0" t="n">
        <v>447176</v>
      </c>
      <c r="AK161" s="0" t="n">
        <v>175340</v>
      </c>
      <c r="AL161" s="343" t="n">
        <v>0.392105121920999977</v>
      </c>
    </row>
    <row r="162" spans="4:38">
      <c r="D162" s="101" t="n">
        <v>929</v>
      </c>
      <c r="E162" s="288"/>
      <c r="G162" s="0"/>
      <c r="H162" s="0"/>
      <c r="I162" s="288"/>
      <c r="J162" s="644"/>
      <c r="K162" s="1"/>
      <c r="L162" s="1"/>
      <c r="M162" s="6"/>
      <c r="N162" s="288"/>
      <c r="P162" s="0"/>
      <c r="Q162" s="0"/>
      <c r="R162" s="288"/>
      <c r="S162" s="644"/>
      <c r="T162" s="1"/>
      <c r="U162" s="1"/>
      <c r="V162" s="1"/>
      <c r="W162" s="6"/>
      <c r="X162" s="288"/>
      <c r="Y162" s="288"/>
      <c r="AI162" s="0" t="n">
        <v>153</v>
      </c>
      <c r="AJ162" s="0" t="n">
        <v>447184</v>
      </c>
      <c r="AK162" s="0" t="n">
        <v>175343</v>
      </c>
      <c r="AL162" s="343" t="n">
        <v>0.392104815915000025</v>
      </c>
    </row>
    <row r="163" spans="4:38">
      <c r="D163" s="101" t="n">
        <v>937</v>
      </c>
      <c r="E163" s="288"/>
      <c r="G163" s="0"/>
      <c r="H163" s="0"/>
      <c r="I163" s="288"/>
      <c r="J163" s="644"/>
      <c r="K163" s="1"/>
      <c r="L163" s="1"/>
      <c r="M163" s="6"/>
      <c r="N163" s="288"/>
      <c r="P163" s="0"/>
      <c r="Q163" s="0"/>
      <c r="R163" s="288"/>
      <c r="S163" s="644"/>
      <c r="T163" s="1"/>
      <c r="U163" s="1"/>
      <c r="V163" s="1"/>
      <c r="W163" s="6"/>
      <c r="X163" s="288"/>
      <c r="Y163" s="288"/>
      <c r="AI163" s="0" t="n">
        <v>154</v>
      </c>
      <c r="AJ163" s="0" t="n">
        <v>449204</v>
      </c>
      <c r="AK163" s="0" t="n">
        <v>176135</v>
      </c>
      <c r="AL163" s="343" t="n">
        <v>0.39210470076</v>
      </c>
    </row>
    <row r="164" spans="4:38">
      <c r="D164" s="101" t="n">
        <v>941</v>
      </c>
      <c r="E164" s="288"/>
      <c r="G164" s="0"/>
      <c r="H164" s="0"/>
      <c r="I164" s="288"/>
      <c r="J164" s="644"/>
      <c r="K164" s="1"/>
      <c r="L164" s="1"/>
      <c r="M164" s="6"/>
      <c r="N164" s="288"/>
      <c r="P164" s="0"/>
      <c r="Q164" s="0"/>
      <c r="R164" s="288"/>
      <c r="S164" s="644"/>
      <c r="T164" s="1"/>
      <c r="U164" s="1"/>
      <c r="V164" s="1"/>
      <c r="W164" s="6"/>
      <c r="X164" s="288"/>
      <c r="Y164" s="288"/>
      <c r="AI164" s="0" t="n">
        <v>155</v>
      </c>
      <c r="AJ164" s="0" t="n">
        <v>449528</v>
      </c>
      <c r="AK164" s="0" t="n">
        <v>176262</v>
      </c>
      <c r="AL164" s="343" t="n">
        <v>0.392104607499000011</v>
      </c>
    </row>
    <row r="165" spans="4:38">
      <c r="D165" s="101" t="n">
        <v>947</v>
      </c>
      <c r="E165" s="288"/>
      <c r="G165" s="0"/>
      <c r="H165" s="0"/>
      <c r="I165" s="288"/>
      <c r="J165" s="644"/>
      <c r="K165" s="1"/>
      <c r="L165" s="1"/>
      <c r="M165" s="6"/>
      <c r="N165" s="288"/>
      <c r="P165" s="0"/>
      <c r="Q165" s="0"/>
      <c r="R165" s="288"/>
      <c r="S165" s="644"/>
      <c r="T165" s="1"/>
      <c r="U165" s="1"/>
      <c r="V165" s="1"/>
      <c r="W165" s="6"/>
      <c r="X165" s="288"/>
      <c r="Y165" s="288"/>
      <c r="AI165" s="0" t="n">
        <v>156</v>
      </c>
      <c r="AJ165" s="0" t="n">
        <v>449529</v>
      </c>
      <c r="AK165" s="0" t="n">
        <v>176262</v>
      </c>
      <c r="AL165" s="343" t="n">
        <v>0.392103735242999996</v>
      </c>
    </row>
    <row r="166" spans="4:38">
      <c r="D166" s="101" t="n">
        <v>953</v>
      </c>
      <c r="E166" s="288"/>
      <c r="G166" s="0"/>
      <c r="H166" s="0"/>
      <c r="I166" s="288"/>
      <c r="J166" s="644"/>
      <c r="K166" s="1"/>
      <c r="L166" s="1"/>
      <c r="M166" s="6"/>
      <c r="N166" s="288"/>
      <c r="P166" s="0"/>
      <c r="Q166" s="0"/>
      <c r="R166" s="288"/>
      <c r="S166" s="644"/>
      <c r="T166" s="1"/>
      <c r="U166" s="1"/>
      <c r="V166" s="1"/>
      <c r="W166" s="6"/>
      <c r="X166" s="288"/>
      <c r="Y166" s="288"/>
      <c r="AI166" s="0" t="n">
        <v>157</v>
      </c>
      <c r="AJ166" s="0" t="n">
        <v>449532</v>
      </c>
      <c r="AK166" s="0" t="n">
        <v>176263</v>
      </c>
      <c r="AL166" s="343" t="n">
        <v>0.392103343031999998</v>
      </c>
    </row>
    <row r="167" spans="4:38">
      <c r="D167" s="101" t="n">
        <v>967</v>
      </c>
      <c r="E167" s="288"/>
      <c r="G167" s="0"/>
      <c r="H167" s="0"/>
      <c r="I167" s="288"/>
      <c r="J167" s="644"/>
      <c r="K167" s="1"/>
      <c r="L167" s="1"/>
      <c r="M167" s="6"/>
      <c r="N167" s="288"/>
      <c r="P167" s="0"/>
      <c r="Q167" s="0"/>
      <c r="R167" s="288"/>
      <c r="S167" s="644"/>
      <c r="T167" s="1"/>
      <c r="U167" s="1"/>
      <c r="V167" s="1"/>
      <c r="W167" s="6"/>
      <c r="X167" s="288"/>
      <c r="Y167" s="288"/>
      <c r="AI167" s="0" t="n">
        <v>158</v>
      </c>
      <c r="AJ167" s="0" t="n">
        <v>449533</v>
      </c>
      <c r="AK167" s="0" t="n">
        <v>176263</v>
      </c>
      <c r="AL167" s="343" t="n">
        <v>0.392102470786000001</v>
      </c>
    </row>
    <row r="168" spans="4:38">
      <c r="D168" s="101" t="n">
        <v>971</v>
      </c>
      <c r="E168" s="288"/>
      <c r="G168" s="0"/>
      <c r="H168" s="0"/>
      <c r="I168" s="288"/>
      <c r="J168" s="644"/>
      <c r="K168" s="1"/>
      <c r="L168" s="1"/>
      <c r="M168" s="6"/>
      <c r="N168" s="288"/>
      <c r="P168" s="0"/>
      <c r="Q168" s="0"/>
      <c r="R168" s="288"/>
      <c r="S168" s="644"/>
      <c r="T168" s="1"/>
      <c r="U168" s="1"/>
      <c r="V168" s="1"/>
      <c r="W168" s="6"/>
      <c r="X168" s="288"/>
      <c r="Y168" s="288"/>
      <c r="AI168" s="0" t="n">
        <v>159</v>
      </c>
      <c r="AJ168" s="0" t="n">
        <v>449541</v>
      </c>
      <c r="AK168" s="0" t="n">
        <v>176266</v>
      </c>
      <c r="AL168" s="343" t="n">
        <v>0.392102166432000043</v>
      </c>
    </row>
    <row r="169" spans="4:38">
      <c r="D169" s="101" t="n">
        <v>977</v>
      </c>
      <c r="E169" s="288"/>
      <c r="G169" s="0"/>
      <c r="H169" s="0"/>
      <c r="I169" s="288"/>
      <c r="J169" s="644"/>
      <c r="K169" s="1"/>
      <c r="L169" s="1"/>
      <c r="M169" s="6"/>
      <c r="N169" s="288"/>
      <c r="P169" s="0"/>
      <c r="Q169" s="0"/>
      <c r="R169" s="288"/>
      <c r="S169" s="644"/>
      <c r="T169" s="1"/>
      <c r="U169" s="1"/>
      <c r="V169" s="1"/>
      <c r="W169" s="6"/>
      <c r="X169" s="288"/>
      <c r="Y169" s="288"/>
      <c r="AI169" s="0" t="n">
        <v>160</v>
      </c>
      <c r="AJ169" s="0" t="n">
        <v>449544</v>
      </c>
      <c r="AK169" s="0" t="n">
        <v>176267</v>
      </c>
      <c r="AL169" s="343" t="n">
        <v>0.392101774242000012</v>
      </c>
    </row>
    <row r="170" spans="4:38">
      <c r="D170" s="101" t="n">
        <v>983</v>
      </c>
      <c r="E170" s="288"/>
      <c r="G170" s="0"/>
      <c r="H170" s="0"/>
      <c r="I170" s="288"/>
      <c r="J170" s="644"/>
      <c r="K170" s="1"/>
      <c r="L170" s="1"/>
      <c r="M170" s="6"/>
      <c r="N170" s="288"/>
      <c r="P170" s="0"/>
      <c r="Q170" s="0"/>
      <c r="R170" s="288"/>
      <c r="S170" s="644"/>
      <c r="T170" s="1"/>
      <c r="U170" s="1"/>
      <c r="V170" s="1"/>
      <c r="W170" s="6"/>
      <c r="X170" s="288"/>
      <c r="Y170" s="288"/>
      <c r="AI170" s="0" t="n">
        <v>161</v>
      </c>
      <c r="AJ170" s="0" t="n">
        <v>449552</v>
      </c>
      <c r="AK170" s="0" t="n">
        <v>176270</v>
      </c>
      <c r="AL170" s="343" t="n">
        <v>0.392101469907999967</v>
      </c>
    </row>
    <row r="171" spans="4:38">
      <c r="D171" s="101" t="n">
        <v>991</v>
      </c>
      <c r="E171" s="288"/>
      <c r="G171" s="0"/>
      <c r="H171" s="0"/>
      <c r="I171" s="288"/>
      <c r="J171" s="644"/>
      <c r="K171" s="1"/>
      <c r="L171" s="1"/>
      <c r="M171" s="6"/>
      <c r="N171" s="288"/>
      <c r="P171" s="0"/>
      <c r="Q171" s="0"/>
      <c r="R171" s="288"/>
      <c r="S171" s="644"/>
      <c r="T171" s="1"/>
      <c r="U171" s="1"/>
      <c r="V171" s="1"/>
      <c r="W171" s="6"/>
      <c r="X171" s="288"/>
      <c r="Y171" s="288"/>
      <c r="AI171" s="0" t="n">
        <v>162</v>
      </c>
      <c r="AJ171" s="0" t="n">
        <v>449560</v>
      </c>
      <c r="AK171" s="0" t="n">
        <v>176273</v>
      </c>
      <c r="AL171" s="343" t="n">
        <v>0.392101165584000011</v>
      </c>
    </row>
    <row r="172" spans="4:38">
      <c r="D172" s="101" t="n">
        <v>997</v>
      </c>
      <c r="E172" s="288"/>
      <c r="G172" s="0"/>
      <c r="H172" s="0"/>
      <c r="I172" s="288"/>
      <c r="J172" s="644"/>
      <c r="K172" s="1"/>
      <c r="L172" s="1"/>
      <c r="M172" s="6"/>
      <c r="N172" s="288"/>
      <c r="P172" s="0"/>
      <c r="Q172" s="0"/>
      <c r="R172" s="288"/>
      <c r="S172" s="644"/>
      <c r="T172" s="1"/>
      <c r="U172" s="1"/>
      <c r="V172" s="1"/>
      <c r="W172" s="6"/>
      <c r="X172" s="288"/>
      <c r="Y172" s="288"/>
      <c r="AI172" s="0" t="n">
        <v>163</v>
      </c>
      <c r="AJ172" s="0" t="n">
        <v>449561</v>
      </c>
      <c r="AK172" s="0" t="n">
        <v>176273</v>
      </c>
      <c r="AL172" s="343" t="n">
        <v>0.392100293396999966</v>
      </c>
    </row>
    <row r="173" spans="4:38">
      <c r="D173" s="101" t="n">
        <v>1009</v>
      </c>
      <c r="E173" s="288"/>
      <c r="G173" s="0"/>
      <c r="H173" s="0"/>
      <c r="I173" s="288"/>
      <c r="J173" s="644"/>
      <c r="K173" s="1"/>
      <c r="L173" s="1"/>
      <c r="M173" s="6"/>
      <c r="N173" s="288"/>
      <c r="P173" s="0"/>
      <c r="Q173" s="0"/>
      <c r="R173" s="288"/>
      <c r="S173" s="644"/>
      <c r="T173" s="1"/>
      <c r="U173" s="1"/>
      <c r="V173" s="1"/>
      <c r="W173" s="6"/>
      <c r="X173" s="288"/>
      <c r="Y173" s="288"/>
      <c r="AI173" s="0" t="n">
        <v>164</v>
      </c>
      <c r="AJ173" s="0" t="n">
        <v>449564</v>
      </c>
      <c r="AK173" s="0" t="n">
        <v>176274</v>
      </c>
      <c r="AL173" s="343" t="n">
        <v>0.392099901237999973</v>
      </c>
    </row>
    <row r="174" spans="4:38">
      <c r="D174" s="101" t="n">
        <v>1013</v>
      </c>
      <c r="E174" s="288"/>
      <c r="G174" s="0"/>
      <c r="H174" s="0"/>
      <c r="I174" s="288"/>
      <c r="J174" s="644"/>
      <c r="K174" s="1"/>
      <c r="L174" s="1"/>
      <c r="M174" s="6"/>
      <c r="N174" s="288"/>
      <c r="P174" s="0"/>
      <c r="Q174" s="0"/>
      <c r="R174" s="288"/>
      <c r="S174" s="644"/>
      <c r="T174" s="1"/>
      <c r="U174" s="1"/>
      <c r="V174" s="1"/>
      <c r="W174" s="6"/>
      <c r="X174" s="288"/>
      <c r="Y174" s="288"/>
      <c r="AI174" s="0" t="n">
        <v>165</v>
      </c>
      <c r="AJ174" s="0" t="n">
        <v>449577</v>
      </c>
      <c r="AK174" s="0" t="n">
        <v>176279</v>
      </c>
      <c r="AL174" s="343" t="n">
        <v>0.392099684815000025</v>
      </c>
    </row>
    <row r="175" spans="4:38">
      <c r="D175" s="101" t="n">
        <v>1019</v>
      </c>
      <c r="E175" s="288"/>
      <c r="G175" s="0"/>
      <c r="H175" s="0"/>
      <c r="I175" s="288"/>
      <c r="J175" s="644"/>
      <c r="K175" s="1"/>
      <c r="L175" s="1"/>
      <c r="M175" s="6"/>
      <c r="N175" s="288"/>
      <c r="P175" s="0"/>
      <c r="Q175" s="0"/>
      <c r="R175" s="288"/>
      <c r="S175" s="644"/>
      <c r="T175" s="1"/>
      <c r="U175" s="1"/>
      <c r="V175" s="1"/>
      <c r="W175" s="6"/>
      <c r="X175" s="288"/>
      <c r="Y175" s="288"/>
      <c r="AI175" s="0" t="n">
        <v>166</v>
      </c>
      <c r="AJ175" s="0" t="n">
        <v>449580</v>
      </c>
      <c r="AK175" s="0" t="n">
        <v>176280</v>
      </c>
      <c r="AL175" s="343" t="n">
        <v>0.392099292672999979</v>
      </c>
    </row>
    <row r="176" spans="4:38">
      <c r="D176" s="101" t="n">
        <v>1021</v>
      </c>
      <c r="E176" s="288"/>
      <c r="G176" s="0"/>
      <c r="H176" s="0"/>
      <c r="I176" s="288"/>
      <c r="J176" s="644"/>
      <c r="K176" s="1"/>
      <c r="L176" s="1"/>
      <c r="M176" s="6"/>
      <c r="N176" s="288"/>
      <c r="P176" s="0"/>
      <c r="Q176" s="0"/>
      <c r="R176" s="288"/>
      <c r="S176" s="644"/>
      <c r="T176" s="1"/>
      <c r="U176" s="1"/>
      <c r="V176" s="1"/>
      <c r="W176" s="6"/>
      <c r="X176" s="288"/>
      <c r="Y176" s="288"/>
      <c r="AI176" s="0" t="n">
        <v>167</v>
      </c>
      <c r="AJ176" s="0" t="n">
        <v>449588</v>
      </c>
      <c r="AK176" s="0" t="n">
        <v>176283</v>
      </c>
      <c r="AL176" s="343" t="n">
        <v>0.392098988407000029</v>
      </c>
    </row>
    <row r="177" spans="4:38">
      <c r="D177" s="101" t="n">
        <v>1031</v>
      </c>
      <c r="E177" s="288"/>
      <c r="G177" s="0"/>
      <c r="H177" s="0"/>
      <c r="I177" s="288"/>
      <c r="J177" s="644"/>
      <c r="K177" s="1"/>
      <c r="L177" s="1"/>
      <c r="M177" s="6"/>
      <c r="N177" s="288"/>
      <c r="P177" s="0"/>
      <c r="Q177" s="0"/>
      <c r="R177" s="288"/>
      <c r="S177" s="644"/>
      <c r="T177" s="1"/>
      <c r="U177" s="1"/>
      <c r="V177" s="1"/>
      <c r="W177" s="6"/>
      <c r="X177" s="288"/>
      <c r="AI177" s="0" t="n">
        <v>168</v>
      </c>
      <c r="AJ177" s="0" t="n">
        <v>449596</v>
      </c>
      <c r="AK177" s="0" t="n">
        <v>176286</v>
      </c>
      <c r="AL177" s="343" t="n">
        <v>0.39209868415199999</v>
      </c>
    </row>
    <row r="178" spans="4:38">
      <c r="D178" s="101" t="n">
        <v>1033</v>
      </c>
      <c r="E178" s="288"/>
      <c r="G178" s="0"/>
      <c r="H178" s="0"/>
      <c r="I178" s="288"/>
      <c r="J178" s="644"/>
      <c r="K178" s="1"/>
      <c r="L178" s="1"/>
      <c r="M178" s="6"/>
      <c r="N178" s="288"/>
      <c r="P178" s="0"/>
      <c r="Q178" s="0"/>
      <c r="R178" s="288"/>
      <c r="S178" s="644"/>
      <c r="T178" s="1"/>
      <c r="U178" s="1"/>
      <c r="V178" s="1"/>
      <c r="W178" s="6"/>
      <c r="X178" s="288"/>
      <c r="AI178" s="0" t="n">
        <v>169</v>
      </c>
      <c r="AJ178" s="0" t="n">
        <v>458984</v>
      </c>
      <c r="AK178" s="0" t="n">
        <v>179967</v>
      </c>
      <c r="AL178" s="343" t="n">
        <v>0.392098635246999994</v>
      </c>
    </row>
    <row r="179" spans="4:38">
      <c r="D179" s="101" t="n">
        <v>1039</v>
      </c>
      <c r="E179" s="288"/>
      <c r="G179" s="0"/>
      <c r="H179" s="0"/>
      <c r="I179" s="288"/>
      <c r="J179" s="644"/>
      <c r="K179" s="1"/>
      <c r="L179" s="1"/>
      <c r="M179" s="6"/>
      <c r="N179" s="288"/>
      <c r="P179" s="0"/>
      <c r="Q179" s="0"/>
      <c r="R179" s="288"/>
      <c r="S179" s="644"/>
      <c r="T179" s="1"/>
      <c r="U179" s="1"/>
      <c r="V179" s="1"/>
      <c r="W179" s="6"/>
      <c r="X179" s="288"/>
      <c r="AI179" s="0" t="n">
        <v>170</v>
      </c>
      <c r="AJ179" s="0" t="n">
        <v>458992</v>
      </c>
      <c r="AK179" s="0" t="n">
        <v>179970</v>
      </c>
      <c r="AL179" s="343" t="n">
        <v>0.392098337226000027</v>
      </c>
    </row>
    <row r="180" spans="4:38">
      <c r="D180" s="101" t="n">
        <v>1049</v>
      </c>
      <c r="E180" s="288"/>
      <c r="G180" s="0"/>
      <c r="H180" s="0"/>
      <c r="I180" s="288"/>
      <c r="J180" s="644"/>
      <c r="K180" s="1"/>
      <c r="L180" s="1"/>
      <c r="M180" s="6"/>
      <c r="N180" s="288"/>
      <c r="P180" s="0"/>
      <c r="Q180" s="0"/>
      <c r="R180" s="288"/>
      <c r="S180" s="644"/>
      <c r="T180" s="1"/>
      <c r="U180" s="1"/>
      <c r="V180" s="1"/>
      <c r="W180" s="6"/>
      <c r="X180" s="288"/>
      <c r="AI180" s="0" t="n">
        <v>171</v>
      </c>
      <c r="AJ180" s="0" t="n">
        <v>458993</v>
      </c>
      <c r="AK180" s="0" t="n">
        <v>179970</v>
      </c>
      <c r="AL180" s="343" t="n">
        <v>0.392097482968000008</v>
      </c>
    </row>
    <row r="181" spans="4:38">
      <c r="D181" s="101" t="n">
        <v>1051</v>
      </c>
      <c r="E181" s="288"/>
      <c r="G181" s="0"/>
      <c r="H181" s="0"/>
      <c r="I181" s="288"/>
      <c r="J181" s="644"/>
      <c r="K181" s="1"/>
      <c r="L181" s="1"/>
      <c r="M181" s="6"/>
      <c r="N181" s="288"/>
      <c r="P181" s="0"/>
      <c r="Q181" s="0"/>
      <c r="R181" s="288"/>
      <c r="S181" s="644"/>
      <c r="T181" s="1"/>
      <c r="U181" s="1"/>
      <c r="V181" s="1"/>
      <c r="W181" s="6"/>
      <c r="X181" s="288"/>
      <c r="AI181" s="0" t="n">
        <v>172</v>
      </c>
      <c r="AJ181" s="0" t="n">
        <v>459200</v>
      </c>
      <c r="AK181" s="0" t="n">
        <v>180051</v>
      </c>
      <c r="AL181" s="343" t="n">
        <v>0.392097125435999985</v>
      </c>
    </row>
    <row r="182" spans="4:38">
      <c r="D182" s="101" t="n">
        <v>1061</v>
      </c>
      <c r="E182" s="288"/>
      <c r="G182" s="0"/>
      <c r="H182" s="0"/>
      <c r="I182" s="288"/>
      <c r="J182" s="644"/>
      <c r="K182" s="1"/>
      <c r="L182" s="1"/>
      <c r="M182" s="6"/>
      <c r="N182" s="288"/>
      <c r="P182" s="0"/>
      <c r="Q182" s="0"/>
      <c r="R182" s="288"/>
      <c r="S182" s="644"/>
      <c r="T182" s="1"/>
      <c r="U182" s="1"/>
      <c r="V182" s="1"/>
      <c r="W182" s="6"/>
      <c r="X182" s="288"/>
      <c r="AI182" s="0" t="n">
        <v>173</v>
      </c>
      <c r="AJ182" s="0" t="n">
        <v>459208</v>
      </c>
      <c r="AK182" s="0" t="n">
        <v>180054</v>
      </c>
      <c r="AL182" s="343" t="n">
        <v>0.392096827580999996</v>
      </c>
    </row>
    <row r="183" spans="4:38">
      <c r="D183" s="101" t="n">
        <v>1063</v>
      </c>
      <c r="E183" s="288"/>
      <c r="G183" s="0"/>
      <c r="H183" s="0"/>
      <c r="I183" s="288"/>
      <c r="J183" s="644"/>
      <c r="K183" s="1"/>
      <c r="L183" s="1"/>
      <c r="M183" s="6"/>
      <c r="N183" s="288"/>
      <c r="P183" s="0"/>
      <c r="Q183" s="0"/>
      <c r="R183" s="288"/>
      <c r="S183" s="644"/>
      <c r="T183" s="1"/>
      <c r="U183" s="1"/>
      <c r="V183" s="1"/>
      <c r="W183" s="6"/>
      <c r="X183" s="288"/>
      <c r="AI183" s="0" t="n">
        <v>174</v>
      </c>
      <c r="AJ183" s="0" t="n">
        <v>459280</v>
      </c>
      <c r="AK183" s="0" t="n">
        <v>180082</v>
      </c>
      <c r="AL183" s="343" t="n">
        <v>0.392096324681999988</v>
      </c>
    </row>
    <row r="184" spans="4:38">
      <c r="D184" s="101" t="n">
        <v>1069</v>
      </c>
      <c r="E184" s="288"/>
      <c r="G184" s="0"/>
      <c r="H184" s="0"/>
      <c r="I184" s="288"/>
      <c r="J184" s="644"/>
      <c r="K184" s="1"/>
      <c r="L184" s="1"/>
      <c r="M184" s="6"/>
      <c r="N184" s="288"/>
      <c r="P184" s="0"/>
      <c r="Q184" s="0"/>
      <c r="R184" s="288"/>
      <c r="S184" s="644"/>
      <c r="T184" s="1"/>
      <c r="U184" s="1"/>
      <c r="V184" s="1"/>
      <c r="W184" s="6"/>
      <c r="X184" s="288"/>
      <c r="AI184" s="0" t="n">
        <v>175</v>
      </c>
      <c r="AJ184" s="0" t="n">
        <v>459281</v>
      </c>
      <c r="AK184" s="0" t="n">
        <v>180082</v>
      </c>
      <c r="AL184" s="343" t="n">
        <v>0.392095470964000015</v>
      </c>
    </row>
    <row r="185" spans="4:38">
      <c r="D185" s="101" t="n">
        <v>1087</v>
      </c>
      <c r="E185" s="288"/>
      <c r="G185" s="0"/>
      <c r="H185" s="0"/>
      <c r="I185" s="288"/>
      <c r="J185" s="644"/>
      <c r="K185" s="1"/>
      <c r="L185" s="1"/>
      <c r="M185" s="6"/>
      <c r="N185" s="288"/>
      <c r="P185" s="0"/>
      <c r="Q185" s="0"/>
      <c r="R185" s="288"/>
      <c r="S185" s="644"/>
      <c r="T185" s="1"/>
      <c r="U185" s="1"/>
      <c r="V185" s="1"/>
      <c r="W185" s="6"/>
      <c r="X185" s="288"/>
      <c r="AI185" s="0" t="n">
        <v>176</v>
      </c>
      <c r="AJ185" s="0" t="n">
        <v>459284</v>
      </c>
      <c r="AK185" s="0" t="n">
        <v>180083</v>
      </c>
      <c r="AL185" s="343" t="n">
        <v>0.392095087136000018</v>
      </c>
    </row>
    <row r="186" spans="4:38">
      <c r="D186" s="101" t="n">
        <v>1091</v>
      </c>
      <c r="E186" s="288"/>
      <c r="G186" s="0"/>
      <c r="H186" s="0"/>
      <c r="I186" s="288"/>
      <c r="J186" s="644"/>
      <c r="K186" s="1"/>
      <c r="L186" s="1"/>
      <c r="M186" s="6"/>
      <c r="N186" s="288"/>
      <c r="P186" s="0"/>
      <c r="Q186" s="0"/>
      <c r="R186" s="288"/>
      <c r="S186" s="644"/>
      <c r="T186" s="1"/>
      <c r="U186" s="1"/>
      <c r="V186" s="1"/>
      <c r="W186" s="6"/>
      <c r="X186" s="288"/>
      <c r="AI186" s="0" t="n">
        <v>177</v>
      </c>
      <c r="AJ186" s="0" t="n">
        <v>503289</v>
      </c>
      <c r="AK186" s="0" t="n">
        <v>197337</v>
      </c>
      <c r="AL186" s="343" t="n">
        <v>0.392094800403000008</v>
      </c>
    </row>
    <row r="187" spans="4:38">
      <c r="D187" s="101" t="n">
        <v>1093</v>
      </c>
      <c r="E187" s="288"/>
      <c r="G187" s="0"/>
      <c r="H187" s="0"/>
      <c r="I187" s="288"/>
      <c r="J187" s="644"/>
      <c r="K187" s="1"/>
      <c r="L187" s="1"/>
      <c r="M187" s="6"/>
      <c r="N187" s="288"/>
      <c r="P187" s="0"/>
      <c r="Q187" s="0"/>
      <c r="R187" s="288"/>
      <c r="S187" s="644"/>
      <c r="T187" s="1"/>
      <c r="U187" s="1"/>
      <c r="V187" s="1"/>
      <c r="W187" s="6"/>
      <c r="X187" s="288"/>
      <c r="AI187" s="0" t="n">
        <v>178</v>
      </c>
      <c r="AJ187" s="0" t="n">
        <v>503292</v>
      </c>
      <c r="AK187" s="0" t="n">
        <v>197338</v>
      </c>
      <c r="AL187" s="343" t="n">
        <v>0.392094450140000017</v>
      </c>
    </row>
    <row r="188" spans="4:38">
      <c r="D188" s="101" t="n">
        <v>1097</v>
      </c>
      <c r="E188" s="288"/>
      <c r="G188" s="0"/>
      <c r="H188" s="0"/>
      <c r="I188" s="288"/>
      <c r="J188" s="644"/>
      <c r="K188" s="1"/>
      <c r="L188" s="1"/>
      <c r="M188" s="6"/>
      <c r="N188" s="288"/>
      <c r="P188" s="0"/>
      <c r="Q188" s="0"/>
      <c r="R188" s="288"/>
      <c r="S188" s="644"/>
      <c r="T188" s="1"/>
      <c r="U188" s="1"/>
      <c r="V188" s="1"/>
      <c r="W188" s="6"/>
      <c r="X188" s="288"/>
      <c r="AI188" s="0" t="n">
        <v>179</v>
      </c>
      <c r="AJ188" s="0" t="n">
        <v>503300</v>
      </c>
      <c r="AK188" s="0" t="n">
        <v>197341</v>
      </c>
      <c r="AL188" s="343" t="n">
        <v>0.392094178422000006</v>
      </c>
    </row>
    <row r="189" spans="4:38">
      <c r="D189" s="101" t="n">
        <v>1103</v>
      </c>
      <c r="E189" s="288"/>
      <c r="G189" s="0"/>
      <c r="H189" s="0"/>
      <c r="I189" s="288"/>
      <c r="J189" s="644"/>
      <c r="K189" s="1"/>
      <c r="L189" s="1"/>
      <c r="M189" s="6"/>
      <c r="N189" s="288"/>
      <c r="P189" s="0"/>
      <c r="Q189" s="0"/>
      <c r="R189" s="288"/>
      <c r="S189" s="644"/>
      <c r="T189" s="1"/>
      <c r="U189" s="1"/>
      <c r="V189" s="1"/>
      <c r="W189" s="6"/>
      <c r="X189" s="288"/>
      <c r="AI189" s="0" t="n">
        <v>180</v>
      </c>
      <c r="AJ189" s="0" t="n">
        <v>503308</v>
      </c>
      <c r="AK189" s="0" t="n">
        <v>197344</v>
      </c>
      <c r="AL189" s="343" t="n">
        <v>0.392093906712999996</v>
      </c>
    </row>
    <row r="190" spans="4:38">
      <c r="D190" s="101" t="n">
        <v>1109</v>
      </c>
      <c r="E190" s="288"/>
      <c r="G190" s="0"/>
      <c r="H190" s="0"/>
      <c r="I190" s="288"/>
      <c r="J190" s="644"/>
      <c r="K190" s="1"/>
      <c r="L190" s="1"/>
      <c r="M190" s="6"/>
      <c r="N190" s="288"/>
      <c r="P190" s="0"/>
      <c r="Q190" s="0"/>
      <c r="R190" s="288"/>
      <c r="S190" s="644"/>
      <c r="T190" s="1"/>
      <c r="U190" s="1"/>
      <c r="V190" s="1"/>
      <c r="W190" s="6"/>
      <c r="X190" s="288"/>
      <c r="AI190" s="0" t="n">
        <v>181</v>
      </c>
      <c r="AJ190" s="0" t="n">
        <v>503309</v>
      </c>
      <c r="AK190" s="0" t="n">
        <v>197344</v>
      </c>
      <c r="AL190" s="343" t="n">
        <v>0.39209312768100002</v>
      </c>
    </row>
    <row r="191" spans="4:38">
      <c r="D191" s="101" t="n">
        <v>1117</v>
      </c>
      <c r="E191" s="288"/>
      <c r="G191" s="0"/>
      <c r="H191" s="0"/>
      <c r="I191" s="288"/>
      <c r="J191" s="644"/>
      <c r="K191" s="1"/>
      <c r="L191" s="1"/>
      <c r="M191" s="6"/>
      <c r="N191" s="288"/>
      <c r="P191" s="0"/>
      <c r="Q191" s="0"/>
      <c r="R191" s="288"/>
      <c r="S191" s="644"/>
      <c r="T191" s="1"/>
      <c r="U191" s="1"/>
      <c r="V191" s="1"/>
      <c r="W191" s="6"/>
      <c r="X191" s="288"/>
      <c r="AI191" s="0" t="n">
        <v>182</v>
      </c>
      <c r="AJ191" s="0" t="n">
        <v>503312</v>
      </c>
      <c r="AK191" s="0" t="n">
        <v>197345</v>
      </c>
      <c r="AL191" s="343" t="n">
        <v>0.392092777441999996</v>
      </c>
    </row>
    <row r="192" spans="4:38">
      <c r="D192" s="101" t="n">
        <v>1123</v>
      </c>
      <c r="E192" s="288"/>
      <c r="G192" s="0"/>
      <c r="H192" s="0"/>
      <c r="I192" s="288"/>
      <c r="J192" s="644"/>
      <c r="K192" s="1"/>
      <c r="L192" s="1"/>
      <c r="M192" s="6"/>
      <c r="N192" s="288"/>
      <c r="P192" s="0"/>
      <c r="Q192" s="0"/>
      <c r="R192" s="288"/>
      <c r="S192" s="644"/>
      <c r="T192" s="1"/>
      <c r="U192" s="1"/>
      <c r="V192" s="1"/>
      <c r="W192" s="6"/>
      <c r="X192" s="288"/>
      <c r="AI192" s="0" t="n">
        <v>183</v>
      </c>
      <c r="AJ192" s="0" t="n">
        <v>503313</v>
      </c>
      <c r="AK192" s="0" t="n">
        <v>197345</v>
      </c>
      <c r="AL192" s="343" t="n">
        <v>0.392091998418000021</v>
      </c>
    </row>
    <row r="193" spans="4:38">
      <c r="D193" s="101" t="n">
        <v>1129</v>
      </c>
      <c r="E193" s="288"/>
      <c r="G193" s="0"/>
      <c r="H193" s="0"/>
      <c r="I193" s="288"/>
      <c r="J193" s="644"/>
      <c r="K193" s="1"/>
      <c r="L193" s="1"/>
      <c r="M193" s="6"/>
      <c r="N193" s="288"/>
      <c r="P193" s="0"/>
      <c r="Q193" s="0"/>
      <c r="R193" s="288"/>
      <c r="S193" s="644"/>
      <c r="T193" s="1"/>
      <c r="U193" s="1"/>
      <c r="V193" s="1"/>
      <c r="W193" s="6"/>
      <c r="X193" s="288"/>
      <c r="AI193" s="0" t="n">
        <v>184</v>
      </c>
      <c r="AJ193" s="0" t="n">
        <v>1146476</v>
      </c>
      <c r="AK193" s="0" t="n">
        <v>449524</v>
      </c>
      <c r="AL193" s="343" t="n">
        <v>0.39209194086900002</v>
      </c>
    </row>
    <row r="194" spans="4:38">
      <c r="D194" s="101" t="n">
        <v>1151</v>
      </c>
      <c r="E194" s="288"/>
      <c r="G194" s="0"/>
      <c r="H194" s="0"/>
      <c r="I194" s="288"/>
      <c r="J194" s="644"/>
      <c r="K194" s="1"/>
      <c r="L194" s="1"/>
      <c r="M194" s="6"/>
      <c r="N194" s="288"/>
      <c r="P194" s="0"/>
      <c r="Q194" s="0"/>
      <c r="R194" s="288"/>
      <c r="S194" s="644"/>
      <c r="T194" s="1"/>
      <c r="U194" s="1"/>
      <c r="V194" s="1"/>
      <c r="W194" s="6"/>
      <c r="X194" s="288"/>
      <c r="AI194" s="0" t="n">
        <v>185</v>
      </c>
      <c r="AJ194" s="0" t="n">
        <v>1146484</v>
      </c>
      <c r="AK194" s="0" t="n">
        <v>449527</v>
      </c>
      <c r="AL194" s="343" t="n">
        <v>0.392091821604000046</v>
      </c>
    </row>
    <row r="195" spans="4:38">
      <c r="D195" s="101" t="n">
        <v>1153</v>
      </c>
      <c r="E195" s="288"/>
      <c r="G195" s="0"/>
      <c r="H195" s="0"/>
      <c r="I195" s="288"/>
      <c r="J195" s="644"/>
      <c r="K195" s="1"/>
      <c r="L195" s="1"/>
      <c r="M195" s="6"/>
      <c r="N195" s="288"/>
      <c r="P195" s="0"/>
      <c r="Q195" s="0"/>
      <c r="R195" s="288"/>
      <c r="S195" s="644"/>
      <c r="T195" s="1"/>
      <c r="U195" s="1"/>
      <c r="V195" s="1"/>
      <c r="W195" s="6"/>
      <c r="X195" s="288"/>
      <c r="AI195" s="0" t="n">
        <v>186</v>
      </c>
      <c r="AJ195" s="0" t="n">
        <v>1146556</v>
      </c>
      <c r="AK195" s="0" t="n">
        <v>449555</v>
      </c>
      <c r="AL195" s="343" t="n">
        <v>0.392091620470000013</v>
      </c>
    </row>
    <row r="196" spans="4:38">
      <c r="D196" s="101" t="n">
        <v>1163</v>
      </c>
      <c r="E196" s="288"/>
      <c r="G196" s="0"/>
      <c r="H196" s="0"/>
      <c r="I196" s="288"/>
      <c r="J196" s="644"/>
      <c r="K196" s="1"/>
      <c r="L196" s="1"/>
      <c r="M196" s="6"/>
      <c r="N196" s="288"/>
      <c r="P196" s="0"/>
      <c r="Q196" s="0"/>
      <c r="R196" s="288"/>
      <c r="S196" s="644"/>
      <c r="T196" s="1"/>
      <c r="U196" s="1"/>
      <c r="V196" s="1"/>
      <c r="W196" s="6"/>
      <c r="X196" s="288"/>
      <c r="AI196" s="0" t="n">
        <v>187</v>
      </c>
      <c r="AJ196" s="0" t="n">
        <v>1146557</v>
      </c>
      <c r="AK196" s="0" t="n">
        <v>449555</v>
      </c>
      <c r="AL196" s="343" t="n">
        <v>0.392091278496999962</v>
      </c>
    </row>
    <row r="197" spans="4:38">
      <c r="D197" s="101" t="n">
        <v>1171</v>
      </c>
      <c r="E197" s="288"/>
      <c r="G197" s="0"/>
      <c r="H197" s="0"/>
      <c r="I197" s="288"/>
      <c r="J197" s="644"/>
      <c r="K197" s="1"/>
      <c r="L197" s="1"/>
      <c r="M197" s="6"/>
      <c r="N197" s="288"/>
      <c r="P197" s="0"/>
      <c r="Q197" s="0"/>
      <c r="R197" s="288"/>
      <c r="S197" s="644"/>
      <c r="T197" s="1"/>
      <c r="U197" s="1"/>
      <c r="V197" s="1"/>
      <c r="W197" s="6"/>
      <c r="X197" s="288"/>
      <c r="AI197" s="0" t="n">
        <v>188</v>
      </c>
      <c r="AJ197" s="0" t="n">
        <v>1146700</v>
      </c>
      <c r="AK197" s="0" t="n">
        <v>449611</v>
      </c>
      <c r="AL197" s="343" t="n">
        <v>0.392091218278999989</v>
      </c>
    </row>
    <row r="198" spans="4:38">
      <c r="D198" s="101" t="n">
        <v>1181</v>
      </c>
      <c r="E198" s="288"/>
      <c r="G198" s="0"/>
      <c r="H198" s="0"/>
      <c r="I198" s="288"/>
      <c r="J198" s="644"/>
      <c r="K198" s="1"/>
      <c r="L198" s="1"/>
      <c r="M198" s="6"/>
      <c r="N198" s="288"/>
      <c r="P198" s="0"/>
      <c r="Q198" s="0"/>
      <c r="R198" s="288"/>
      <c r="S198" s="644"/>
      <c r="T198" s="1"/>
      <c r="U198" s="1"/>
      <c r="V198" s="1"/>
      <c r="W198" s="6"/>
      <c r="X198" s="288"/>
      <c r="AI198" s="0" t="n">
        <v>189</v>
      </c>
      <c r="AJ198" s="0" t="n">
        <v>1146701</v>
      </c>
      <c r="AK198" s="0" t="n">
        <v>449611</v>
      </c>
      <c r="AL198" s="343" t="n">
        <v>0.392090876348999995</v>
      </c>
    </row>
    <row r="199" spans="4:38">
      <c r="D199" s="101" t="n">
        <v>1187</v>
      </c>
      <c r="E199" s="288"/>
      <c r="G199" s="0"/>
      <c r="H199" s="0"/>
      <c r="I199" s="288"/>
      <c r="J199" s="644"/>
      <c r="K199" s="1"/>
      <c r="L199" s="1"/>
      <c r="M199" s="6"/>
      <c r="N199" s="288"/>
      <c r="P199" s="0"/>
      <c r="Q199" s="0"/>
      <c r="R199" s="288"/>
      <c r="S199" s="644"/>
      <c r="T199" s="1"/>
      <c r="U199" s="1"/>
      <c r="V199" s="1"/>
      <c r="W199" s="6"/>
      <c r="X199" s="288"/>
      <c r="AI199" s="0" t="n">
        <v>190</v>
      </c>
      <c r="AJ199" s="0" t="n">
        <v>1148780</v>
      </c>
      <c r="AK199" s="0" t="n">
        <v>450426</v>
      </c>
      <c r="AL199" s="343" t="n">
        <v>0.392090739741000007</v>
      </c>
    </row>
    <row r="200" spans="4:38">
      <c r="D200" s="101" t="n">
        <v>1193</v>
      </c>
      <c r="E200" s="288"/>
      <c r="G200" s="0"/>
      <c r="H200" s="0"/>
      <c r="I200" s="288"/>
      <c r="J200" s="644"/>
      <c r="K200" s="1"/>
      <c r="L200" s="1"/>
      <c r="M200" s="6"/>
      <c r="N200" s="288"/>
      <c r="P200" s="0"/>
      <c r="Q200" s="0"/>
      <c r="R200" s="288"/>
      <c r="S200" s="644"/>
      <c r="T200" s="1"/>
      <c r="U200" s="1"/>
      <c r="V200" s="1"/>
      <c r="W200" s="6"/>
      <c r="X200" s="288"/>
      <c r="AI200" s="0" t="n">
        <v>191</v>
      </c>
      <c r="AJ200" s="0" t="n">
        <v>1148788</v>
      </c>
      <c r="AK200" s="0" t="n">
        <v>450429</v>
      </c>
      <c r="AL200" s="343" t="n">
        <v>0.392090620724000019</v>
      </c>
    </row>
    <row r="201" spans="4:38">
      <c r="D201" s="101" t="n">
        <v>1201</v>
      </c>
      <c r="E201" s="288"/>
      <c r="G201" s="0"/>
      <c r="H201" s="0"/>
      <c r="I201" s="288"/>
      <c r="J201" s="644"/>
      <c r="K201" s="1"/>
      <c r="L201" s="1"/>
      <c r="M201" s="6"/>
      <c r="N201" s="288"/>
      <c r="P201" s="0"/>
      <c r="Q201" s="0"/>
      <c r="R201" s="288"/>
      <c r="S201" s="644"/>
      <c r="T201" s="1"/>
      <c r="U201" s="1"/>
      <c r="V201" s="1"/>
      <c r="W201" s="6"/>
      <c r="X201" s="288"/>
      <c r="AI201" s="0" t="n">
        <v>192</v>
      </c>
      <c r="AJ201" s="0" t="n">
        <v>1148888</v>
      </c>
      <c r="AK201" s="0" t="n">
        <v>450468</v>
      </c>
      <c r="AL201" s="343" t="n">
        <v>0.392090438754999973</v>
      </c>
    </row>
    <row r="202" spans="4:38">
      <c r="D202" s="101" t="n">
        <v>1213</v>
      </c>
      <c r="E202" s="288"/>
      <c r="G202" s="0"/>
      <c r="H202" s="0"/>
      <c r="I202" s="288"/>
      <c r="J202" s="644"/>
      <c r="K202" s="1"/>
      <c r="L202" s="1"/>
      <c r="M202" s="6"/>
      <c r="N202" s="288"/>
      <c r="P202" s="0"/>
      <c r="Q202" s="0"/>
      <c r="R202" s="288"/>
      <c r="S202" s="644"/>
      <c r="T202" s="1"/>
      <c r="U202" s="1"/>
      <c r="V202" s="1"/>
      <c r="W202" s="6"/>
      <c r="X202" s="288"/>
      <c r="AI202" s="0" t="n">
        <v>193</v>
      </c>
      <c r="AJ202" s="0" t="n">
        <v>1148896</v>
      </c>
      <c r="AK202" s="0" t="n">
        <v>450471</v>
      </c>
      <c r="AL202" s="343" t="n">
        <v>0.392090319750000038</v>
      </c>
    </row>
    <row r="203" spans="4:38">
      <c r="D203" s="101" t="n">
        <v>1217</v>
      </c>
      <c r="E203" s="288"/>
      <c r="G203" s="0"/>
      <c r="H203" s="0"/>
      <c r="I203" s="288"/>
      <c r="J203" s="644"/>
      <c r="K203" s="1"/>
      <c r="L203" s="1"/>
      <c r="M203" s="6"/>
      <c r="N203" s="288"/>
      <c r="P203" s="0"/>
      <c r="Q203" s="0"/>
      <c r="R203" s="288"/>
      <c r="S203" s="644"/>
      <c r="T203" s="1"/>
      <c r="U203" s="1"/>
      <c r="V203" s="1"/>
      <c r="W203" s="6"/>
      <c r="X203" s="288"/>
      <c r="AI203" s="0" t="n">
        <v>194</v>
      </c>
      <c r="AJ203" s="0" t="n">
        <v>1156476</v>
      </c>
      <c r="AK203" s="0" t="n">
        <v>453443</v>
      </c>
      <c r="AL203" s="343" t="n">
        <v>0.392090281165000007</v>
      </c>
    </row>
    <row r="204" spans="4:38">
      <c r="D204" s="101" t="n">
        <v>1223</v>
      </c>
      <c r="E204" s="288"/>
      <c r="G204" s="0"/>
      <c r="H204" s="0"/>
      <c r="I204" s="288"/>
      <c r="J204" s="644"/>
      <c r="K204" s="1"/>
      <c r="L204" s="1"/>
      <c r="M204" s="6"/>
      <c r="N204" s="288"/>
      <c r="P204" s="0"/>
      <c r="Q204" s="0"/>
      <c r="R204" s="288"/>
      <c r="S204" s="644"/>
      <c r="T204" s="1"/>
      <c r="U204" s="1"/>
      <c r="V204" s="1"/>
      <c r="W204" s="6"/>
      <c r="X204" s="288"/>
      <c r="AI204" s="0" t="n">
        <v>195</v>
      </c>
      <c r="AJ204" s="0" t="n">
        <v>1156484</v>
      </c>
      <c r="AK204" s="0" t="n">
        <v>453446</v>
      </c>
      <c r="AL204" s="343" t="n">
        <v>0.392090162941999978</v>
      </c>
    </row>
    <row r="205" spans="4:38">
      <c r="D205" s="101" t="n">
        <v>1229</v>
      </c>
      <c r="E205" s="288"/>
      <c r="G205" s="0"/>
      <c r="H205" s="0"/>
      <c r="I205" s="288"/>
      <c r="J205" s="644"/>
      <c r="K205" s="1"/>
      <c r="L205" s="1"/>
      <c r="M205" s="6"/>
      <c r="N205" s="288"/>
      <c r="P205" s="0"/>
      <c r="Q205" s="0"/>
      <c r="R205" s="288"/>
      <c r="S205" s="644"/>
      <c r="T205" s="1"/>
      <c r="U205" s="1"/>
      <c r="V205" s="1"/>
      <c r="W205" s="6"/>
      <c r="X205" s="288"/>
      <c r="AI205" s="0" t="n">
        <v>196</v>
      </c>
      <c r="AJ205" s="0" t="n">
        <v>1156581</v>
      </c>
      <c r="AK205" s="0" t="n">
        <v>453484</v>
      </c>
      <c r="AL205" s="343" t="n">
        <v>0.392090134629999998</v>
      </c>
    </row>
    <row r="206" spans="4:38">
      <c r="D206" s="101" t="n">
        <v>1231</v>
      </c>
      <c r="E206" s="288"/>
      <c r="G206" s="0"/>
      <c r="H206" s="0"/>
      <c r="I206" s="288"/>
      <c r="J206" s="644"/>
      <c r="K206" s="1"/>
      <c r="L206" s="1"/>
      <c r="M206" s="6"/>
      <c r="N206" s="288"/>
      <c r="P206" s="0"/>
      <c r="Q206" s="0"/>
      <c r="R206" s="288"/>
      <c r="S206" s="644"/>
      <c r="T206" s="1"/>
      <c r="U206" s="1"/>
      <c r="V206" s="1"/>
      <c r="W206" s="6"/>
      <c r="X206" s="288"/>
      <c r="AI206" s="0" t="n">
        <v>197</v>
      </c>
      <c r="AJ206" s="0" t="n">
        <v>1158512</v>
      </c>
      <c r="AK206" s="0" t="n">
        <v>454241</v>
      </c>
      <c r="AL206" s="343" t="n">
        <v>0.392090025826000002</v>
      </c>
    </row>
    <row r="207" spans="4:38">
      <c r="D207" s="101" t="n">
        <v>1237</v>
      </c>
      <c r="E207" s="288"/>
      <c r="G207" s="0"/>
      <c r="H207" s="0"/>
      <c r="I207" s="288"/>
      <c r="J207" s="644"/>
      <c r="K207" s="1"/>
      <c r="L207" s="1"/>
      <c r="M207" s="6"/>
      <c r="N207" s="288"/>
      <c r="P207" s="0"/>
      <c r="Q207" s="0"/>
      <c r="R207" s="288"/>
      <c r="S207" s="644"/>
      <c r="T207" s="1"/>
      <c r="U207" s="1"/>
      <c r="V207" s="1"/>
      <c r="W207" s="6"/>
      <c r="X207" s="288"/>
      <c r="AI207" s="0" t="n">
        <v>198</v>
      </c>
      <c r="AJ207" s="0" t="n">
        <v>1158513</v>
      </c>
      <c r="AK207" s="0" t="n">
        <v>454241</v>
      </c>
      <c r="AL207" s="343" t="n">
        <v>0.39208968738400003</v>
      </c>
    </row>
    <row r="208" spans="4:38">
      <c r="D208" s="101" t="n">
        <v>1249</v>
      </c>
      <c r="E208" s="288"/>
      <c r="G208" s="0"/>
      <c r="H208" s="0"/>
      <c r="I208" s="288"/>
      <c r="J208" s="644"/>
      <c r="K208" s="1"/>
      <c r="L208" s="1"/>
      <c r="M208" s="6"/>
      <c r="N208" s="288"/>
      <c r="P208" s="0"/>
      <c r="Q208" s="0"/>
      <c r="R208" s="288"/>
      <c r="S208" s="644"/>
      <c r="T208" s="1"/>
      <c r="U208" s="1"/>
      <c r="V208" s="1"/>
      <c r="W208" s="6"/>
      <c r="X208" s="288"/>
      <c r="AI208" s="0" t="n">
        <v>199</v>
      </c>
      <c r="AJ208" s="0" t="n">
        <v>1158516</v>
      </c>
      <c r="AK208" s="0" t="n">
        <v>454242</v>
      </c>
      <c r="AL208" s="343" t="n">
        <v>0.392089535232999999</v>
      </c>
    </row>
    <row r="209" spans="4:38">
      <c r="D209" s="101" t="n">
        <v>1259</v>
      </c>
      <c r="E209" s="288"/>
      <c r="G209" s="0"/>
      <c r="H209" s="0"/>
      <c r="I209" s="288"/>
      <c r="J209" s="644"/>
      <c r="K209" s="1"/>
      <c r="L209" s="1"/>
      <c r="M209" s="6"/>
      <c r="N209" s="288"/>
      <c r="P209" s="0"/>
      <c r="Q209" s="0"/>
      <c r="R209" s="288"/>
      <c r="S209" s="644"/>
      <c r="T209" s="1"/>
      <c r="U209" s="1"/>
      <c r="V209" s="1"/>
      <c r="W209" s="6"/>
      <c r="X209" s="288"/>
      <c r="AI209" s="0" t="n">
        <v>200</v>
      </c>
      <c r="AJ209" s="0" t="n">
        <v>1158517</v>
      </c>
      <c r="AK209" s="0" t="n">
        <v>454242</v>
      </c>
      <c r="AL209" s="519" t="n">
        <v>0.392089196791999974</v>
      </c>
    </row>
    <row r="210" spans="4:38">
      <c r="D210" s="101" t="n">
        <v>1277</v>
      </c>
      <c r="E210" s="288"/>
      <c r="G210" s="0"/>
      <c r="H210" s="0"/>
      <c r="I210" s="288"/>
      <c r="J210" s="644"/>
      <c r="K210" s="1"/>
      <c r="L210" s="1"/>
      <c r="M210" s="6"/>
      <c r="N210" s="288"/>
      <c r="P210" s="0"/>
      <c r="Q210" s="0"/>
      <c r="R210" s="288"/>
      <c r="S210" s="644"/>
      <c r="T210" s="1"/>
      <c r="U210" s="1"/>
      <c r="V210" s="1"/>
      <c r="W210" s="6"/>
      <c r="X210" s="288"/>
      <c r="AI210" s="0" t="n">
        <v>201</v>
      </c>
      <c r="AJ210" s="0" t="n">
        <v>1158525</v>
      </c>
      <c r="AK210" s="0" t="n">
        <v>454245</v>
      </c>
      <c r="AL210" s="519" t="n">
        <v>0.392089078786000034</v>
      </c>
    </row>
    <row r="211" spans="4:38">
      <c r="D211" s="101" t="n">
        <v>1279</v>
      </c>
      <c r="E211" s="288"/>
      <c r="G211" s="0"/>
      <c r="H211" s="0"/>
      <c r="I211" s="288"/>
      <c r="J211" s="644"/>
      <c r="K211" s="1"/>
      <c r="L211" s="1"/>
      <c r="M211" s="6"/>
      <c r="N211" s="288"/>
      <c r="P211" s="0"/>
      <c r="Q211" s="0"/>
      <c r="R211" s="288"/>
      <c r="S211" s="644"/>
      <c r="T211" s="1"/>
      <c r="U211" s="1"/>
      <c r="V211" s="1"/>
      <c r="W211" s="6"/>
      <c r="X211" s="288"/>
      <c r="AI211" s="0" t="n">
        <v>202</v>
      </c>
      <c r="AJ211" s="0" t="n">
        <v>1158528</v>
      </c>
      <c r="AK211" s="0" t="n">
        <v>454246</v>
      </c>
      <c r="AL211" s="519" t="n">
        <v>0.392088926637999968</v>
      </c>
    </row>
    <row r="212" spans="4:38">
      <c r="D212" s="101" t="n">
        <v>1283</v>
      </c>
      <c r="E212" s="288"/>
      <c r="G212" s="0"/>
      <c r="H212" s="0"/>
      <c r="I212" s="288"/>
      <c r="J212" s="644"/>
      <c r="K212" s="1"/>
      <c r="L212" s="1"/>
      <c r="M212" s="6"/>
      <c r="N212" s="288"/>
      <c r="P212" s="0"/>
      <c r="Q212" s="0"/>
      <c r="R212" s="288"/>
      <c r="S212" s="644"/>
      <c r="T212" s="1"/>
      <c r="U212" s="1"/>
      <c r="V212" s="1"/>
      <c r="W212" s="6"/>
      <c r="X212" s="288"/>
      <c r="AI212" s="0" t="n">
        <v>203</v>
      </c>
      <c r="AJ212" s="0" t="n">
        <v>1158536</v>
      </c>
      <c r="AK212" s="0" t="n">
        <v>454249</v>
      </c>
      <c r="AL212" s="519" t="n">
        <v>0.392088808633999975</v>
      </c>
    </row>
    <row r="213" spans="4:38">
      <c r="D213" s="101" t="n">
        <v>1289</v>
      </c>
      <c r="E213" s="288"/>
      <c r="G213" s="0"/>
      <c r="H213" s="0"/>
      <c r="I213" s="288"/>
      <c r="J213" s="644"/>
      <c r="K213" s="1"/>
      <c r="L213" s="1"/>
      <c r="M213" s="6"/>
      <c r="N213" s="288"/>
      <c r="P213" s="0"/>
      <c r="Q213" s="0"/>
      <c r="R213" s="288"/>
      <c r="S213" s="644"/>
      <c r="T213" s="1"/>
      <c r="U213" s="1"/>
      <c r="V213" s="1"/>
      <c r="W213" s="6"/>
      <c r="X213" s="288"/>
      <c r="AI213" s="0" t="n">
        <v>204</v>
      </c>
      <c r="AJ213" s="0" t="n">
        <v>1158656</v>
      </c>
      <c r="AK213" s="0" t="n">
        <v>454296</v>
      </c>
      <c r="AL213" s="519" t="n">
        <v>0.392088764913999999</v>
      </c>
    </row>
    <row r="214" spans="4:38">
      <c r="D214" s="101" t="n">
        <v>1291</v>
      </c>
      <c r="E214" s="288"/>
      <c r="G214" s="0"/>
      <c r="H214" s="0"/>
      <c r="I214" s="288"/>
      <c r="J214" s="644"/>
      <c r="K214" s="1"/>
      <c r="L214" s="1"/>
      <c r="M214" s="6"/>
      <c r="N214" s="288"/>
      <c r="P214" s="0"/>
      <c r="Q214" s="0"/>
      <c r="R214" s="288"/>
      <c r="S214" s="644"/>
      <c r="T214" s="1"/>
      <c r="U214" s="1"/>
      <c r="V214" s="1"/>
      <c r="W214" s="6"/>
      <c r="X214" s="288"/>
      <c r="AI214" s="0" t="n">
        <v>205</v>
      </c>
      <c r="AJ214" s="0" t="n">
        <v>1158904</v>
      </c>
      <c r="AK214" s="0" t="n">
        <v>454393</v>
      </c>
      <c r="AL214" s="519" t="n">
        <v>0.392088559536000005</v>
      </c>
    </row>
    <row r="215" spans="4:38">
      <c r="D215" s="101" t="n">
        <v>1297</v>
      </c>
      <c r="E215" s="288"/>
      <c r="G215" s="0"/>
      <c r="H215" s="0"/>
      <c r="I215" s="288"/>
      <c r="J215" s="644"/>
      <c r="K215" s="1"/>
      <c r="L215" s="1"/>
      <c r="M215" s="6"/>
      <c r="N215" s="288"/>
      <c r="P215" s="0"/>
      <c r="Q215" s="0"/>
      <c r="R215" s="288"/>
      <c r="S215" s="644"/>
      <c r="T215" s="1"/>
      <c r="U215" s="1"/>
      <c r="V215" s="1"/>
      <c r="W215" s="6"/>
      <c r="X215" s="288"/>
      <c r="AI215" s="0" t="n">
        <v>206</v>
      </c>
      <c r="AJ215" s="0" t="n">
        <v>1158940</v>
      </c>
      <c r="AK215" s="0" t="n">
        <v>454407</v>
      </c>
      <c r="AL215" s="519" t="n">
        <v>0.392088460145000006</v>
      </c>
    </row>
    <row r="216" spans="4:38">
      <c r="D216" s="101" t="n">
        <v>1301</v>
      </c>
      <c r="E216" s="288"/>
      <c r="G216" s="0"/>
      <c r="H216" s="0"/>
      <c r="I216" s="288"/>
      <c r="J216" s="644"/>
      <c r="K216" s="1"/>
      <c r="L216" s="1"/>
      <c r="M216" s="6"/>
      <c r="N216" s="288"/>
      <c r="P216" s="0"/>
      <c r="Q216" s="0"/>
      <c r="R216" s="288"/>
      <c r="S216" s="644"/>
      <c r="T216" s="1"/>
      <c r="U216" s="1"/>
      <c r="V216" s="1"/>
      <c r="W216" s="6"/>
      <c r="X216" s="288"/>
      <c r="AI216" s="0" t="n">
        <v>207</v>
      </c>
      <c r="AJ216" s="0" t="n">
        <v>1159328</v>
      </c>
      <c r="AK216" s="0" t="n">
        <v>454559</v>
      </c>
      <c r="AL216" s="519" t="n">
        <v>0.392088347732000031</v>
      </c>
    </row>
    <row r="217" spans="4:38">
      <c r="D217" s="101" t="n">
        <v>1303</v>
      </c>
      <c r="E217" s="288"/>
      <c r="G217" s="0"/>
      <c r="H217" s="0"/>
      <c r="I217" s="288"/>
      <c r="J217" s="644"/>
      <c r="K217" s="1"/>
      <c r="L217" s="1"/>
      <c r="M217" s="6"/>
      <c r="N217" s="288"/>
      <c r="P217" s="0"/>
      <c r="Q217" s="0"/>
      <c r="R217" s="288"/>
      <c r="S217" s="644"/>
      <c r="T217" s="1"/>
      <c r="U217" s="1"/>
      <c r="V217" s="1"/>
      <c r="W217" s="6"/>
      <c r="X217" s="288"/>
      <c r="AI217" s="0" t="n">
        <v>208</v>
      </c>
      <c r="AJ217" s="0" t="n">
        <v>1159336</v>
      </c>
      <c r="AK217" s="0" t="n">
        <v>454562</v>
      </c>
      <c r="AL217" s="519" t="n">
        <v>0.392088229814000009</v>
      </c>
    </row>
    <row r="218" spans="4:38">
      <c r="D218" s="101" t="n">
        <v>1307</v>
      </c>
      <c r="E218" s="288"/>
      <c r="G218" s="0"/>
      <c r="H218" s="0"/>
      <c r="I218" s="288"/>
      <c r="J218" s="644"/>
      <c r="K218" s="1"/>
      <c r="L218" s="1"/>
      <c r="M218" s="6"/>
      <c r="N218" s="288"/>
      <c r="P218" s="0"/>
      <c r="Q218" s="0"/>
      <c r="R218" s="288"/>
      <c r="S218" s="644"/>
      <c r="T218" s="1"/>
      <c r="U218" s="1"/>
      <c r="V218" s="1"/>
      <c r="W218" s="6"/>
      <c r="X218" s="288"/>
      <c r="AI218" s="0" t="n">
        <v>209</v>
      </c>
      <c r="AJ218" s="0" t="n">
        <v>1159337</v>
      </c>
      <c r="AK218" s="0" t="n">
        <v>454562</v>
      </c>
      <c r="AL218" s="519" t="n">
        <v>0.392087891613999986</v>
      </c>
    </row>
    <row r="219" spans="4:38">
      <c r="D219" s="101" t="n">
        <v>1319</v>
      </c>
      <c r="E219" s="288"/>
      <c r="G219" s="0"/>
      <c r="H219" s="0"/>
      <c r="I219" s="288"/>
      <c r="J219" s="644"/>
      <c r="K219" s="1"/>
      <c r="L219" s="1"/>
      <c r="M219" s="6"/>
      <c r="N219" s="288"/>
      <c r="P219" s="0"/>
      <c r="Q219" s="0"/>
      <c r="R219" s="288"/>
      <c r="S219" s="644"/>
      <c r="T219" s="1"/>
      <c r="U219" s="1"/>
      <c r="V219" s="1"/>
      <c r="W219" s="6"/>
      <c r="X219" s="288"/>
      <c r="AI219" s="0" t="n">
        <v>210</v>
      </c>
      <c r="AJ219" s="0" t="n">
        <v>1159340</v>
      </c>
      <c r="AK219" s="0" t="n">
        <v>454563</v>
      </c>
      <c r="AL219" s="519" t="n">
        <v>0.392087739576000018</v>
      </c>
    </row>
    <row r="220" spans="4:39">
      <c r="D220" s="101" t="n">
        <v>1321</v>
      </c>
      <c r="E220" s="288"/>
      <c r="G220" s="0"/>
      <c r="H220" s="0"/>
      <c r="I220" s="288"/>
      <c r="J220" s="644"/>
      <c r="K220" s="1"/>
      <c r="L220" s="1"/>
      <c r="M220" s="6"/>
      <c r="N220" s="288"/>
      <c r="P220" s="0"/>
      <c r="Q220" s="0"/>
      <c r="R220" s="288"/>
      <c r="S220" s="644"/>
      <c r="T220" s="1"/>
      <c r="U220" s="1"/>
      <c r="V220" s="1"/>
      <c r="W220" s="6"/>
      <c r="X220" s="288"/>
      <c r="AI220" s="0" t="n">
        <v>211</v>
      </c>
      <c r="AJ220" s="0" t="n">
        <v>1261432</v>
      </c>
      <c r="AK220" s="0" t="n">
        <v>494592</v>
      </c>
      <c r="AL220" s="519" t="n">
        <v>0.392087722524999993</v>
      </c>
      <c r="AM220" s="163"/>
    </row>
    <row r="221" spans="4:38">
      <c r="D221" s="101" t="n">
        <v>1327</v>
      </c>
      <c r="E221" s="288"/>
      <c r="G221" s="0"/>
      <c r="H221" s="0"/>
      <c r="I221" s="288"/>
      <c r="J221" s="644"/>
      <c r="K221" s="1"/>
      <c r="L221" s="1"/>
      <c r="M221" s="6"/>
      <c r="N221" s="288"/>
      <c r="P221" s="0"/>
      <c r="Q221" s="0"/>
      <c r="R221" s="288"/>
      <c r="S221" s="644"/>
      <c r="T221" s="1"/>
      <c r="U221" s="1"/>
      <c r="V221" s="1"/>
      <c r="W221" s="6"/>
      <c r="X221" s="288"/>
      <c r="AI221" s="0" t="n">
        <v>212</v>
      </c>
      <c r="AJ221" s="0" t="n">
        <v>1261433</v>
      </c>
      <c r="AK221" s="0" t="n">
        <v>494592</v>
      </c>
      <c r="AL221" s="519" t="n">
        <v>0.392087411697999997</v>
      </c>
    </row>
    <row r="222" spans="4:38">
      <c r="D222" s="101" t="n">
        <v>1361</v>
      </c>
      <c r="E222" s="288"/>
      <c r="G222" s="0"/>
      <c r="H222" s="0"/>
      <c r="I222" s="288"/>
      <c r="J222" s="644"/>
      <c r="K222" s="1"/>
      <c r="L222" s="1"/>
      <c r="M222" s="6"/>
      <c r="N222" s="288"/>
      <c r="P222" s="0"/>
      <c r="Q222" s="0"/>
      <c r="R222" s="288"/>
      <c r="S222" s="644"/>
      <c r="T222" s="1"/>
      <c r="U222" s="1"/>
      <c r="V222" s="1"/>
      <c r="W222" s="6"/>
      <c r="X222" s="288"/>
      <c r="AI222" s="0" t="n">
        <v>213</v>
      </c>
      <c r="AJ222" s="0" t="n">
        <v>1263188</v>
      </c>
      <c r="AK222" s="0" t="n">
        <v>495280</v>
      </c>
      <c r="AL222" s="519" t="n">
        <v>0.392087321918999976</v>
      </c>
    </row>
    <row r="223" spans="4:38">
      <c r="D223" s="101" t="n">
        <v>1367</v>
      </c>
      <c r="E223" s="288"/>
      <c r="G223" s="0"/>
      <c r="H223" s="0"/>
      <c r="I223" s="288"/>
      <c r="J223" s="644"/>
      <c r="K223" s="1"/>
      <c r="L223" s="1"/>
      <c r="M223" s="6"/>
      <c r="N223" s="288"/>
      <c r="P223" s="0"/>
      <c r="Q223" s="0"/>
      <c r="R223" s="288"/>
      <c r="S223" s="644"/>
      <c r="T223" s="1"/>
      <c r="U223" s="1"/>
      <c r="V223" s="1"/>
      <c r="W223" s="6"/>
      <c r="X223" s="288"/>
      <c r="AI223" s="0" t="n">
        <v>214</v>
      </c>
      <c r="AJ223" s="0" t="n">
        <v>1263196</v>
      </c>
      <c r="AK223" s="0" t="n">
        <v>495283</v>
      </c>
      <c r="AL223" s="519" t="n">
        <v>0.392087213701999993</v>
      </c>
    </row>
    <row r="224" spans="4:38">
      <c r="D224" s="101" t="n">
        <v>1373</v>
      </c>
      <c r="E224" s="288"/>
      <c r="G224" s="0"/>
      <c r="H224" s="0"/>
      <c r="I224" s="288"/>
      <c r="J224" s="644"/>
      <c r="K224" s="1"/>
      <c r="L224" s="1"/>
      <c r="M224" s="6"/>
      <c r="N224" s="288"/>
      <c r="P224" s="0"/>
      <c r="Q224" s="0"/>
      <c r="R224" s="288"/>
      <c r="S224" s="644"/>
      <c r="T224" s="1"/>
      <c r="U224" s="1"/>
      <c r="V224" s="1"/>
      <c r="W224" s="6"/>
      <c r="X224" s="288"/>
      <c r="AI224" s="0" t="n">
        <v>215</v>
      </c>
      <c r="AJ224" s="0" t="n">
        <v>1263232</v>
      </c>
      <c r="AK224" s="0" t="n">
        <v>495297</v>
      </c>
      <c r="AL224" s="519" t="n">
        <v>0.392087122555000001</v>
      </c>
    </row>
    <row r="225" spans="4:38">
      <c r="D225" s="101" t="n">
        <v>1381</v>
      </c>
      <c r="E225" s="288"/>
      <c r="G225" s="0"/>
      <c r="H225" s="0"/>
      <c r="I225" s="288"/>
      <c r="J225" s="644"/>
      <c r="K225" s="1"/>
      <c r="L225" s="1"/>
      <c r="M225" s="6"/>
      <c r="N225" s="288"/>
      <c r="P225" s="0"/>
      <c r="Q225" s="0"/>
      <c r="R225" s="288"/>
      <c r="S225" s="644"/>
      <c r="T225" s="1"/>
      <c r="U225" s="1"/>
      <c r="V225" s="1"/>
      <c r="W225" s="6"/>
      <c r="X225" s="288"/>
      <c r="AI225" s="0" t="n">
        <v>216</v>
      </c>
      <c r="AJ225" s="0" t="n">
        <v>1263276</v>
      </c>
      <c r="AK225" s="0" t="n">
        <v>495314</v>
      </c>
      <c r="AL225" s="519" t="n">
        <v>0.392086923206000026</v>
      </c>
    </row>
    <row r="226" spans="4:24">
      <c r="D226" s="101" t="n">
        <v>1399</v>
      </c>
      <c r="E226" s="288"/>
      <c r="G226" s="0"/>
      <c r="H226" s="0"/>
      <c r="I226" s="288"/>
      <c r="J226" s="644"/>
      <c r="K226" s="1"/>
      <c r="L226" s="1"/>
      <c r="M226" s="6"/>
      <c r="N226" s="288"/>
      <c r="P226" s="0"/>
      <c r="Q226" s="0"/>
      <c r="R226" s="288"/>
      <c r="S226" s="644"/>
      <c r="T226" s="1"/>
      <c r="U226" s="1"/>
      <c r="V226" s="1"/>
      <c r="W226" s="6"/>
      <c r="X226" s="288"/>
    </row>
    <row r="227" spans="4:24">
      <c r="D227" s="101" t="n">
        <v>1409</v>
      </c>
      <c r="E227" s="288"/>
      <c r="G227" s="0"/>
      <c r="H227" s="0"/>
      <c r="I227" s="288"/>
      <c r="J227" s="644"/>
      <c r="K227" s="1"/>
      <c r="L227" s="1"/>
      <c r="M227" s="6"/>
      <c r="N227" s="288"/>
      <c r="P227" s="0"/>
      <c r="Q227" s="0"/>
      <c r="R227" s="288"/>
      <c r="S227" s="644"/>
      <c r="T227" s="1"/>
      <c r="U227" s="1"/>
      <c r="V227" s="1"/>
      <c r="W227" s="6"/>
      <c r="X227" s="288"/>
    </row>
    <row r="228" spans="4:24">
      <c r="D228" s="101" t="n">
        <v>1423</v>
      </c>
      <c r="E228" s="288"/>
      <c r="G228" s="0"/>
      <c r="H228" s="0"/>
      <c r="I228" s="288"/>
      <c r="J228" s="644"/>
      <c r="K228" s="1"/>
      <c r="L228" s="1"/>
      <c r="M228" s="6"/>
      <c r="N228" s="288"/>
      <c r="P228" s="0"/>
      <c r="Q228" s="0"/>
      <c r="R228" s="288"/>
      <c r="S228" s="644"/>
      <c r="T228" s="1"/>
      <c r="U228" s="1"/>
      <c r="V228" s="1"/>
      <c r="W228" s="6"/>
      <c r="X228" s="288"/>
    </row>
    <row r="229" spans="4:24">
      <c r="D229" s="101" t="n">
        <v>1427</v>
      </c>
      <c r="E229" s="288"/>
      <c r="G229" s="0"/>
      <c r="H229" s="0"/>
      <c r="I229" s="288"/>
      <c r="J229" s="644"/>
      <c r="K229" s="1"/>
      <c r="L229" s="1"/>
      <c r="M229" s="6"/>
      <c r="N229" s="288"/>
      <c r="P229" s="0"/>
      <c r="Q229" s="0"/>
      <c r="R229" s="288"/>
      <c r="S229" s="644"/>
      <c r="T229" s="1"/>
      <c r="U229" s="1"/>
      <c r="V229" s="1"/>
      <c r="W229" s="6"/>
      <c r="X229" s="288"/>
    </row>
    <row r="230" spans="4:24">
      <c r="D230" s="101" t="n">
        <v>1429</v>
      </c>
      <c r="E230" s="288"/>
      <c r="G230" s="0"/>
      <c r="H230" s="0"/>
      <c r="I230" s="288"/>
      <c r="J230" s="644"/>
      <c r="K230" s="1"/>
      <c r="L230" s="1"/>
      <c r="M230" s="6"/>
      <c r="N230" s="288"/>
      <c r="P230" s="0"/>
      <c r="Q230" s="0"/>
      <c r="R230" s="288"/>
      <c r="S230" s="644"/>
      <c r="T230" s="1"/>
      <c r="U230" s="1"/>
      <c r="V230" s="1"/>
      <c r="W230" s="6"/>
      <c r="X230" s="288"/>
    </row>
    <row r="231" spans="4:24">
      <c r="D231" s="101" t="n">
        <v>1433</v>
      </c>
      <c r="E231" s="288"/>
      <c r="G231" s="0"/>
      <c r="H231" s="0"/>
      <c r="I231" s="288"/>
      <c r="J231" s="644"/>
      <c r="K231" s="1"/>
      <c r="L231" s="1"/>
      <c r="M231" s="6"/>
      <c r="N231" s="288"/>
      <c r="P231" s="0"/>
      <c r="Q231" s="0"/>
      <c r="R231" s="288"/>
      <c r="S231" s="644"/>
      <c r="T231" s="1"/>
      <c r="U231" s="1"/>
      <c r="V231" s="1"/>
      <c r="W231" s="6"/>
      <c r="X231" s="288"/>
    </row>
    <row r="232" spans="4:24">
      <c r="D232" s="101" t="n">
        <v>1439</v>
      </c>
      <c r="E232" s="288"/>
      <c r="G232" s="0"/>
      <c r="H232" s="0"/>
      <c r="I232" s="288"/>
      <c r="J232" s="644"/>
      <c r="K232" s="1"/>
      <c r="L232" s="1"/>
      <c r="M232" s="6"/>
      <c r="N232" s="288"/>
      <c r="P232" s="0"/>
      <c r="Q232" s="0"/>
      <c r="R232" s="288"/>
      <c r="S232" s="644"/>
      <c r="T232" s="1"/>
      <c r="U232" s="1"/>
      <c r="V232" s="1"/>
      <c r="W232" s="6"/>
      <c r="X232" s="288"/>
    </row>
    <row r="233" spans="4:24">
      <c r="D233" s="101" t="n">
        <v>1447</v>
      </c>
      <c r="E233" s="288"/>
      <c r="G233" s="0"/>
      <c r="H233" s="0"/>
      <c r="I233" s="288"/>
      <c r="J233" s="644"/>
      <c r="K233" s="1"/>
      <c r="L233" s="1"/>
      <c r="M233" s="6"/>
      <c r="N233" s="288"/>
      <c r="P233" s="0"/>
      <c r="Q233" s="0"/>
      <c r="R233" s="288"/>
      <c r="S233" s="644"/>
      <c r="T233" s="1"/>
      <c r="U233" s="1"/>
      <c r="V233" s="1"/>
      <c r="W233" s="6"/>
      <c r="X233" s="288"/>
    </row>
    <row r="234" spans="4:24">
      <c r="D234" s="101" t="n">
        <v>1451</v>
      </c>
      <c r="E234" s="288"/>
      <c r="G234" s="0"/>
      <c r="H234" s="0"/>
      <c r="I234" s="288"/>
      <c r="J234" s="644"/>
      <c r="K234" s="1"/>
      <c r="L234" s="1"/>
      <c r="M234" s="6"/>
      <c r="N234" s="288"/>
      <c r="P234" s="0"/>
      <c r="Q234" s="0"/>
      <c r="R234" s="288"/>
      <c r="S234" s="644"/>
      <c r="T234" s="1"/>
      <c r="U234" s="1"/>
      <c r="V234" s="1"/>
      <c r="W234" s="6"/>
      <c r="X234" s="288"/>
    </row>
    <row r="235" spans="4:24">
      <c r="D235" s="101" t="n">
        <v>1453</v>
      </c>
      <c r="E235" s="288"/>
      <c r="G235" s="0"/>
      <c r="H235" s="0"/>
      <c r="I235" s="288"/>
      <c r="J235" s="644"/>
      <c r="K235" s="1"/>
      <c r="L235" s="1"/>
      <c r="M235" s="6"/>
      <c r="N235" s="288"/>
      <c r="P235" s="0"/>
      <c r="Q235" s="0"/>
      <c r="R235" s="288"/>
      <c r="S235" s="644"/>
      <c r="T235" s="1"/>
      <c r="U235" s="1"/>
      <c r="V235" s="1"/>
      <c r="W235" s="6"/>
      <c r="X235" s="288"/>
    </row>
    <row r="236" spans="4:24">
      <c r="D236" s="101" t="n">
        <v>1459</v>
      </c>
      <c r="E236" s="288"/>
      <c r="G236" s="0"/>
      <c r="H236" s="0"/>
      <c r="I236" s="288"/>
      <c r="J236" s="644"/>
      <c r="K236" s="1"/>
      <c r="L236" s="1"/>
      <c r="M236" s="6"/>
      <c r="N236" s="288"/>
      <c r="P236" s="0"/>
      <c r="Q236" s="0"/>
      <c r="R236" s="288"/>
      <c r="S236" s="644"/>
      <c r="T236" s="1"/>
      <c r="U236" s="1"/>
      <c r="V236" s="1"/>
      <c r="W236" s="6"/>
      <c r="X236" s="288"/>
    </row>
    <row r="237" spans="4:24">
      <c r="D237" s="101" t="n">
        <v>1471</v>
      </c>
      <c r="E237" s="288"/>
      <c r="G237" s="0"/>
      <c r="H237" s="0"/>
      <c r="I237" s="288"/>
      <c r="J237" s="644"/>
      <c r="K237" s="1"/>
      <c r="L237" s="1"/>
      <c r="M237" s="6"/>
      <c r="N237" s="288"/>
      <c r="P237" s="0"/>
      <c r="Q237" s="0"/>
      <c r="R237" s="288"/>
      <c r="S237" s="644"/>
      <c r="T237" s="1"/>
      <c r="U237" s="1"/>
      <c r="V237" s="1"/>
      <c r="W237" s="6"/>
      <c r="X237" s="288"/>
    </row>
    <row r="238" spans="4:24">
      <c r="D238" s="101" t="n">
        <v>1481</v>
      </c>
      <c r="E238" s="288"/>
      <c r="G238" s="0"/>
      <c r="H238" s="0"/>
      <c r="I238" s="288"/>
      <c r="J238" s="644"/>
      <c r="K238" s="1"/>
      <c r="L238" s="1"/>
      <c r="M238" s="6"/>
      <c r="N238" s="288"/>
      <c r="P238" s="0"/>
      <c r="Q238" s="0"/>
      <c r="R238" s="288"/>
      <c r="S238" s="644"/>
      <c r="T238" s="1"/>
      <c r="U238" s="1"/>
      <c r="V238" s="1"/>
      <c r="W238" s="6"/>
      <c r="X238" s="288"/>
    </row>
    <row r="239" spans="4:24">
      <c r="D239" s="101" t="n">
        <v>1483</v>
      </c>
      <c r="E239" s="288"/>
      <c r="G239" s="0"/>
      <c r="H239" s="0"/>
      <c r="I239" s="288"/>
      <c r="J239" s="644"/>
      <c r="K239" s="1"/>
      <c r="L239" s="1"/>
      <c r="M239" s="6"/>
      <c r="N239" s="288"/>
      <c r="P239" s="0"/>
      <c r="Q239" s="0"/>
      <c r="R239" s="288"/>
      <c r="S239" s="644"/>
      <c r="T239" s="1"/>
      <c r="U239" s="1"/>
      <c r="V239" s="1"/>
      <c r="W239" s="6"/>
      <c r="X239" s="288"/>
    </row>
    <row r="240" spans="4:24">
      <c r="D240" s="101" t="n">
        <v>1487</v>
      </c>
      <c r="E240" s="288"/>
      <c r="G240" s="0"/>
      <c r="H240" s="0"/>
      <c r="I240" s="288"/>
      <c r="J240" s="644"/>
      <c r="K240" s="1"/>
      <c r="L240" s="1"/>
      <c r="M240" s="6"/>
      <c r="N240" s="288"/>
      <c r="P240" s="0"/>
      <c r="Q240" s="0"/>
      <c r="R240" s="288"/>
      <c r="S240" s="644"/>
      <c r="T240" s="1"/>
      <c r="U240" s="1"/>
      <c r="V240" s="1"/>
      <c r="W240" s="6"/>
      <c r="X240" s="288"/>
    </row>
    <row r="241" spans="4:24">
      <c r="D241" s="101" t="n">
        <v>1489</v>
      </c>
      <c r="E241" s="288"/>
      <c r="G241" s="0"/>
      <c r="H241" s="0"/>
      <c r="I241" s="288"/>
      <c r="J241" s="644"/>
      <c r="K241" s="1"/>
      <c r="L241" s="1"/>
      <c r="M241" s="6"/>
      <c r="N241" s="288"/>
      <c r="P241" s="0"/>
      <c r="Q241" s="0"/>
      <c r="R241" s="288"/>
      <c r="S241" s="644"/>
      <c r="T241" s="1"/>
      <c r="U241" s="1"/>
      <c r="V241" s="1"/>
      <c r="W241" s="6"/>
      <c r="X241" s="288"/>
    </row>
    <row r="242" spans="4:24">
      <c r="D242" s="101" t="n">
        <v>1493</v>
      </c>
      <c r="E242" s="288"/>
      <c r="G242" s="0"/>
      <c r="H242" s="0"/>
      <c r="I242" s="288"/>
      <c r="J242" s="644"/>
      <c r="K242" s="1"/>
      <c r="L242" s="1"/>
      <c r="M242" s="6"/>
      <c r="N242" s="288"/>
      <c r="P242" s="0"/>
      <c r="Q242" s="0"/>
      <c r="R242" s="288"/>
      <c r="S242" s="644"/>
      <c r="T242" s="1"/>
      <c r="U242" s="1"/>
      <c r="V242" s="1"/>
      <c r="W242" s="6"/>
      <c r="X242" s="288"/>
    </row>
    <row r="243" spans="4:24">
      <c r="D243" s="101" t="n">
        <v>1499</v>
      </c>
      <c r="E243" s="288"/>
      <c r="G243" s="0"/>
      <c r="H243" s="0"/>
      <c r="I243" s="288"/>
      <c r="J243" s="644"/>
      <c r="K243" s="1"/>
      <c r="L243" s="1"/>
      <c r="M243" s="6"/>
      <c r="N243" s="288"/>
      <c r="P243" s="0"/>
      <c r="Q243" s="0"/>
      <c r="R243" s="288"/>
      <c r="S243" s="644"/>
      <c r="T243" s="1"/>
      <c r="U243" s="1"/>
      <c r="V243" s="1"/>
      <c r="W243" s="6"/>
      <c r="X243" s="288"/>
    </row>
    <row r="244" spans="4:24">
      <c r="D244" s="101" t="n">
        <v>1511</v>
      </c>
      <c r="E244" s="288"/>
      <c r="G244" s="0"/>
      <c r="H244" s="0"/>
      <c r="I244" s="288"/>
      <c r="J244" s="644"/>
      <c r="K244" s="1"/>
      <c r="L244" s="1"/>
      <c r="M244" s="6"/>
      <c r="N244" s="288"/>
      <c r="P244" s="0"/>
      <c r="Q244" s="0"/>
      <c r="R244" s="288"/>
      <c r="S244" s="644"/>
      <c r="T244" s="1"/>
      <c r="U244" s="1"/>
      <c r="V244" s="1"/>
      <c r="W244" s="6"/>
      <c r="X244" s="288"/>
    </row>
    <row r="245" spans="4:24">
      <c r="D245" s="101" t="n">
        <v>1523</v>
      </c>
      <c r="E245" s="288"/>
      <c r="G245" s="0"/>
      <c r="H245" s="0"/>
      <c r="I245" s="288"/>
      <c r="J245" s="644"/>
      <c r="K245" s="1"/>
      <c r="L245" s="1"/>
      <c r="M245" s="6"/>
      <c r="N245" s="288"/>
      <c r="P245" s="0"/>
      <c r="Q245" s="0"/>
      <c r="R245" s="288"/>
      <c r="S245" s="644"/>
      <c r="T245" s="1"/>
      <c r="U245" s="1"/>
      <c r="V245" s="1"/>
      <c r="W245" s="6"/>
      <c r="X245" s="288"/>
    </row>
    <row r="246" spans="4:24">
      <c r="D246" s="101" t="n">
        <v>1531</v>
      </c>
      <c r="E246" s="288"/>
      <c r="G246" s="0"/>
      <c r="H246" s="0"/>
      <c r="I246" s="288"/>
      <c r="J246" s="644"/>
      <c r="K246" s="1"/>
      <c r="L246" s="1"/>
      <c r="M246" s="6"/>
      <c r="N246" s="288"/>
      <c r="P246" s="0"/>
      <c r="Q246" s="0"/>
      <c r="R246" s="288"/>
      <c r="S246" s="644"/>
      <c r="T246" s="1"/>
      <c r="U246" s="1"/>
      <c r="V246" s="1"/>
      <c r="W246" s="6"/>
      <c r="X246" s="288"/>
    </row>
    <row r="247" spans="4:24">
      <c r="D247" s="101" t="n">
        <v>1543</v>
      </c>
      <c r="E247" s="288"/>
      <c r="G247" s="0"/>
      <c r="H247" s="0"/>
      <c r="I247" s="288"/>
      <c r="J247" s="644"/>
      <c r="K247" s="1"/>
      <c r="L247" s="1"/>
      <c r="M247" s="6"/>
      <c r="N247" s="288"/>
      <c r="P247" s="0"/>
      <c r="Q247" s="0"/>
      <c r="R247" s="288"/>
      <c r="S247" s="644"/>
      <c r="T247" s="1"/>
      <c r="U247" s="1"/>
      <c r="V247" s="1"/>
      <c r="W247" s="6"/>
      <c r="X247" s="288"/>
    </row>
    <row r="248" spans="4:24">
      <c r="D248" s="101" t="n">
        <v>1549</v>
      </c>
      <c r="E248" s="288"/>
      <c r="G248" s="0"/>
      <c r="H248" s="0"/>
      <c r="I248" s="288"/>
      <c r="J248" s="644"/>
      <c r="K248" s="1"/>
      <c r="L248" s="1"/>
      <c r="M248" s="6"/>
      <c r="N248" s="288"/>
      <c r="P248" s="0"/>
      <c r="Q248" s="0"/>
      <c r="R248" s="288"/>
      <c r="S248" s="644"/>
      <c r="T248" s="1"/>
      <c r="U248" s="1"/>
      <c r="V248" s="1"/>
      <c r="W248" s="6"/>
      <c r="X248" s="288"/>
    </row>
    <row r="249" spans="4:24">
      <c r="D249" s="101" t="n">
        <v>1553</v>
      </c>
      <c r="E249" s="288"/>
      <c r="G249" s="0"/>
      <c r="H249" s="0"/>
      <c r="I249" s="288"/>
      <c r="J249" s="644"/>
      <c r="K249" s="1"/>
      <c r="L249" s="1"/>
      <c r="M249" s="6"/>
      <c r="N249" s="288"/>
      <c r="P249" s="0"/>
      <c r="Q249" s="0"/>
      <c r="R249" s="288"/>
      <c r="S249" s="644"/>
      <c r="T249" s="1"/>
      <c r="U249" s="1"/>
      <c r="V249" s="1"/>
      <c r="W249" s="6"/>
      <c r="X249" s="288"/>
    </row>
    <row r="250" spans="4:24">
      <c r="D250" s="101" t="n">
        <v>1559</v>
      </c>
      <c r="E250" s="288"/>
      <c r="G250" s="0"/>
      <c r="H250" s="0"/>
      <c r="I250" s="288"/>
      <c r="J250" s="644"/>
      <c r="K250" s="1"/>
      <c r="L250" s="1"/>
      <c r="M250" s="6"/>
      <c r="N250" s="288"/>
      <c r="P250" s="0"/>
      <c r="Q250" s="0"/>
      <c r="R250" s="288"/>
      <c r="S250" s="644"/>
      <c r="T250" s="1"/>
      <c r="U250" s="1"/>
      <c r="V250" s="1"/>
      <c r="W250" s="6"/>
      <c r="X250" s="288"/>
    </row>
    <row r="251" spans="4:24">
      <c r="D251" s="101" t="n">
        <v>1567</v>
      </c>
      <c r="E251" s="288"/>
      <c r="G251" s="0"/>
      <c r="H251" s="0"/>
      <c r="I251" s="288"/>
      <c r="J251" s="644"/>
      <c r="K251" s="1"/>
      <c r="L251" s="1"/>
      <c r="M251" s="6"/>
      <c r="N251" s="288"/>
      <c r="P251" s="0"/>
      <c r="Q251" s="0"/>
      <c r="R251" s="288"/>
      <c r="S251" s="644"/>
      <c r="T251" s="1"/>
      <c r="U251" s="1"/>
      <c r="V251" s="1"/>
      <c r="W251" s="6"/>
      <c r="X251" s="288"/>
    </row>
    <row r="252" spans="4:24">
      <c r="D252" s="101" t="n">
        <v>1571</v>
      </c>
      <c r="E252" s="288"/>
      <c r="G252" s="0"/>
      <c r="H252" s="0"/>
      <c r="I252" s="288"/>
      <c r="J252" s="644"/>
      <c r="K252" s="1"/>
      <c r="L252" s="1"/>
      <c r="M252" s="6"/>
      <c r="N252" s="288"/>
      <c r="P252" s="0"/>
      <c r="Q252" s="0"/>
      <c r="R252" s="288"/>
      <c r="S252" s="644"/>
      <c r="T252" s="1"/>
      <c r="U252" s="1"/>
      <c r="V252" s="1"/>
      <c r="W252" s="6"/>
      <c r="X252" s="288"/>
    </row>
    <row r="253" spans="4:24">
      <c r="D253" s="101" t="n">
        <v>1579</v>
      </c>
      <c r="E253" s="288"/>
      <c r="G253" s="0"/>
      <c r="H253" s="0"/>
      <c r="I253" s="288"/>
      <c r="J253" s="644"/>
      <c r="K253" s="1"/>
      <c r="L253" s="1"/>
      <c r="M253" s="6"/>
      <c r="N253" s="288"/>
      <c r="P253" s="0"/>
      <c r="Q253" s="0"/>
      <c r="R253" s="288"/>
      <c r="S253" s="644"/>
      <c r="T253" s="1"/>
      <c r="U253" s="1"/>
      <c r="V253" s="1"/>
      <c r="W253" s="6"/>
      <c r="X253" s="288"/>
    </row>
    <row r="254" spans="4:24">
      <c r="D254" s="101" t="n">
        <v>1583</v>
      </c>
      <c r="E254" s="288"/>
      <c r="G254" s="0"/>
      <c r="H254" s="0"/>
      <c r="I254" s="288"/>
      <c r="J254" s="644"/>
      <c r="K254" s="1"/>
      <c r="L254" s="1"/>
      <c r="M254" s="6"/>
      <c r="N254" s="288"/>
      <c r="P254" s="0"/>
      <c r="Q254" s="0"/>
      <c r="R254" s="288"/>
      <c r="S254" s="644"/>
      <c r="T254" s="1"/>
      <c r="U254" s="1"/>
      <c r="V254" s="1"/>
      <c r="W254" s="6"/>
      <c r="X254" s="288"/>
    </row>
    <row r="255" spans="4:24">
      <c r="D255" s="101" t="n">
        <v>1597</v>
      </c>
      <c r="E255" s="288"/>
      <c r="G255" s="0"/>
      <c r="H255" s="0"/>
      <c r="I255" s="288"/>
      <c r="J255" s="644"/>
      <c r="K255" s="1"/>
      <c r="L255" s="1"/>
      <c r="M255" s="6"/>
      <c r="N255" s="288"/>
      <c r="P255" s="0"/>
      <c r="Q255" s="0"/>
      <c r="R255" s="288"/>
      <c r="S255" s="644"/>
      <c r="T255" s="1"/>
      <c r="U255" s="1"/>
      <c r="V255" s="1"/>
      <c r="W255" s="6"/>
      <c r="X255" s="288"/>
    </row>
    <row r="256" spans="4:24">
      <c r="D256" s="101" t="n">
        <v>1601</v>
      </c>
      <c r="E256" s="288"/>
      <c r="G256" s="0"/>
      <c r="H256" s="0"/>
      <c r="I256" s="288"/>
      <c r="J256" s="644"/>
      <c r="K256" s="1"/>
      <c r="L256" s="1"/>
      <c r="M256" s="6"/>
      <c r="N256" s="288"/>
      <c r="P256" s="0"/>
      <c r="Q256" s="0"/>
      <c r="R256" s="288"/>
      <c r="S256" s="644"/>
      <c r="T256" s="1"/>
      <c r="U256" s="1"/>
      <c r="V256" s="1"/>
      <c r="W256" s="6"/>
      <c r="X256" s="288"/>
    </row>
    <row r="257" spans="4:24">
      <c r="D257" s="101" t="n">
        <v>1607</v>
      </c>
      <c r="E257" s="288"/>
      <c r="G257" s="0"/>
      <c r="H257" s="0"/>
      <c r="I257" s="288"/>
      <c r="J257" s="644"/>
      <c r="K257" s="1"/>
      <c r="L257" s="1"/>
      <c r="M257" s="6"/>
      <c r="N257" s="288"/>
      <c r="P257" s="0"/>
      <c r="Q257" s="0"/>
      <c r="R257" s="288"/>
      <c r="S257" s="644"/>
      <c r="T257" s="1"/>
      <c r="U257" s="1"/>
      <c r="V257" s="1"/>
      <c r="W257" s="6"/>
      <c r="X257" s="288"/>
    </row>
    <row r="258" spans="4:24">
      <c r="D258" s="101" t="n">
        <v>1609</v>
      </c>
      <c r="E258" s="288"/>
      <c r="G258" s="0"/>
      <c r="H258" s="0"/>
      <c r="I258" s="288"/>
      <c r="J258" s="644"/>
      <c r="K258" s="1"/>
      <c r="L258" s="1"/>
      <c r="M258" s="6"/>
      <c r="N258" s="288"/>
      <c r="P258" s="0"/>
      <c r="Q258" s="0"/>
      <c r="R258" s="288"/>
      <c r="S258" s="644"/>
      <c r="T258" s="1"/>
      <c r="U258" s="1"/>
      <c r="V258" s="1"/>
      <c r="W258" s="6"/>
      <c r="X258" s="288"/>
    </row>
    <row r="259" spans="4:24">
      <c r="D259" s="101" t="n">
        <v>1613</v>
      </c>
      <c r="E259" s="288"/>
      <c r="G259" s="0"/>
      <c r="H259" s="0"/>
      <c r="I259" s="288"/>
      <c r="J259" s="644"/>
      <c r="K259" s="1"/>
      <c r="L259" s="1"/>
      <c r="M259" s="6"/>
      <c r="N259" s="288"/>
      <c r="P259" s="0"/>
      <c r="Q259" s="0"/>
      <c r="R259" s="288"/>
      <c r="S259" s="644"/>
      <c r="T259" s="1"/>
      <c r="U259" s="1"/>
      <c r="V259" s="1"/>
      <c r="W259" s="6"/>
      <c r="X259" s="288"/>
    </row>
    <row r="260" spans="4:24">
      <c r="D260" s="101" t="n">
        <v>1619</v>
      </c>
      <c r="E260" s="288"/>
      <c r="G260" s="0"/>
      <c r="H260" s="0"/>
      <c r="I260" s="288"/>
      <c r="J260" s="644"/>
      <c r="K260" s="1"/>
      <c r="L260" s="1"/>
      <c r="M260" s="6"/>
      <c r="N260" s="288"/>
      <c r="P260" s="0"/>
      <c r="Q260" s="0"/>
      <c r="R260" s="288"/>
      <c r="S260" s="644"/>
      <c r="T260" s="1"/>
      <c r="U260" s="1"/>
      <c r="V260" s="1"/>
      <c r="W260" s="6"/>
      <c r="X260" s="288"/>
    </row>
    <row r="261" spans="4:24">
      <c r="D261" s="101" t="n">
        <v>1621</v>
      </c>
      <c r="E261" s="288"/>
      <c r="G261" s="0"/>
      <c r="H261" s="0"/>
      <c r="I261" s="288"/>
      <c r="J261" s="644"/>
      <c r="K261" s="1"/>
      <c r="L261" s="1"/>
      <c r="M261" s="6"/>
      <c r="N261" s="288"/>
      <c r="P261" s="0"/>
      <c r="Q261" s="0"/>
      <c r="R261" s="288"/>
      <c r="S261" s="644"/>
      <c r="T261" s="1"/>
      <c r="U261" s="1"/>
      <c r="V261" s="1"/>
      <c r="W261" s="6"/>
      <c r="X261" s="288"/>
    </row>
    <row r="262" spans="4:24">
      <c r="D262" s="101" t="n">
        <v>1627</v>
      </c>
      <c r="E262" s="288"/>
      <c r="G262" s="0"/>
      <c r="H262" s="0"/>
      <c r="I262" s="288"/>
      <c r="J262" s="644"/>
      <c r="K262" s="1"/>
      <c r="L262" s="1"/>
      <c r="M262" s="6"/>
      <c r="N262" s="288"/>
      <c r="P262" s="0"/>
      <c r="Q262" s="0"/>
      <c r="R262" s="288"/>
      <c r="S262" s="644"/>
      <c r="T262" s="1"/>
      <c r="U262" s="1"/>
      <c r="V262" s="1"/>
      <c r="W262" s="6"/>
      <c r="X262" s="288"/>
    </row>
    <row r="263" spans="4:24">
      <c r="D263" s="101" t="n">
        <v>1637</v>
      </c>
      <c r="E263" s="288"/>
      <c r="G263" s="0"/>
      <c r="H263" s="0"/>
      <c r="I263" s="288"/>
      <c r="J263" s="644"/>
      <c r="K263" s="1"/>
      <c r="L263" s="1"/>
      <c r="M263" s="6"/>
      <c r="N263" s="288"/>
      <c r="P263" s="0"/>
      <c r="Q263" s="0"/>
      <c r="R263" s="288"/>
      <c r="S263" s="644"/>
      <c r="T263" s="1"/>
      <c r="U263" s="1"/>
      <c r="V263" s="1"/>
      <c r="W263" s="6"/>
      <c r="X263" s="288"/>
    </row>
    <row r="264" spans="4:24">
      <c r="D264" s="101" t="n">
        <v>1657</v>
      </c>
      <c r="E264" s="288"/>
      <c r="G264" s="0">
        <f>IF(H264=H263,G263+1,1)</f>
        <v>1</v>
      </c>
      <c r="H264" s="0">
        <f>LOOKUP(ROW(H264)-ROW($H$12),$K$2:$AK$2,$L$1:$AL$1)</f>
        <v>22</v>
      </c>
      <c r="I264" s="288" t="e">
        <f>1/J264</f>
        <v>#DIV/0!</v>
      </c>
      <c r="J264" s="644">
        <f aca="1">INDEX($C$13:$C$173,H264,1)*INDEX($C$13:$C$173,G264,1)</f>
        <v>0</v>
      </c>
      <c r="K264" s="1">
        <f aca="1">INDEX($D$12:$D$173,G264,1)</f>
        <v>19</v>
      </c>
      <c r="L264" s="1">
        <f aca="1">INDEX($D$13:$D$201,H264,1)</f>
        <v>113</v>
      </c>
      <c r="M264" s="6">
        <f>K264*L264</f>
        <v>2147</v>
      </c>
      <c r="N264" s="288" t="e">
        <f>'Propor_p2_F_-Lk-...-'!F256*I264</f>
        <v>#DIV/0!</v>
      </c>
      <c r="P264" s="0"/>
      <c r="Q264" s="0"/>
      <c r="R264" s="288"/>
      <c r="S264" s="644"/>
      <c r="T264" s="1"/>
      <c r="U264" s="1"/>
      <c r="V264" s="1"/>
      <c r="W264" s="6"/>
      <c r="X264" s="288"/>
    </row>
    <row r="265" spans="4:24">
      <c r="D265" s="101" t="n">
        <v>1663</v>
      </c>
      <c r="E265" s="288"/>
      <c r="I265" s="288"/>
      <c r="J265" s="644"/>
      <c r="K265" s="1"/>
      <c r="L265" s="1"/>
      <c r="M265" s="6"/>
      <c r="N265" s="288"/>
      <c r="P265" s="0"/>
      <c r="Q265" s="0"/>
      <c r="R265" s="288"/>
      <c r="S265" s="644"/>
      <c r="T265" s="1"/>
      <c r="U265" s="1"/>
      <c r="V265" s="1"/>
      <c r="W265" s="6"/>
      <c r="X265" s="288"/>
    </row>
    <row r="266" spans="4:24">
      <c r="D266" s="101" t="n">
        <v>1667</v>
      </c>
      <c r="E266" s="288"/>
      <c r="I266" s="288"/>
      <c r="J266" s="644"/>
      <c r="K266" s="1"/>
      <c r="L266" s="1"/>
      <c r="M266" s="6"/>
      <c r="N266" s="288"/>
      <c r="P266" s="0"/>
      <c r="Q266" s="0"/>
      <c r="R266" s="288"/>
      <c r="S266" s="644"/>
      <c r="T266" s="1"/>
      <c r="U266" s="1"/>
      <c r="V266" s="1"/>
      <c r="W266" s="6"/>
      <c r="X266" s="288"/>
    </row>
    <row r="267" spans="4:24">
      <c r="D267" s="101" t="n">
        <v>1669</v>
      </c>
      <c r="E267" s="288"/>
      <c r="I267" s="288"/>
      <c r="J267" s="644"/>
      <c r="K267" s="1"/>
      <c r="L267" s="1"/>
      <c r="M267" s="6"/>
      <c r="N267" s="288"/>
      <c r="P267" s="0"/>
      <c r="Q267" s="0"/>
      <c r="R267" s="288"/>
      <c r="S267" s="644"/>
      <c r="T267" s="1"/>
      <c r="U267" s="1"/>
      <c r="V267" s="1"/>
      <c r="W267" s="6"/>
      <c r="X267" s="288"/>
    </row>
    <row r="268" spans="4:24">
      <c r="D268" s="101" t="n">
        <v>1693</v>
      </c>
      <c r="E268" s="288"/>
      <c r="I268" s="288"/>
      <c r="J268" s="644"/>
      <c r="K268" s="1"/>
      <c r="L268" s="1"/>
      <c r="M268" s="6"/>
      <c r="N268" s="288"/>
      <c r="P268" s="0"/>
      <c r="Q268" s="0"/>
      <c r="R268" s="288"/>
      <c r="S268" s="644"/>
      <c r="T268" s="1"/>
      <c r="U268" s="1"/>
      <c r="V268" s="1"/>
      <c r="W268" s="6"/>
      <c r="X268" s="288"/>
    </row>
    <row r="269" spans="4:24">
      <c r="D269" s="101" t="n">
        <v>1697</v>
      </c>
      <c r="E269" s="288"/>
      <c r="I269" s="288"/>
      <c r="J269" s="644"/>
      <c r="K269" s="1"/>
      <c r="L269" s="1"/>
      <c r="M269" s="6"/>
      <c r="N269" s="288"/>
      <c r="P269" s="0"/>
      <c r="Q269" s="0"/>
      <c r="R269" s="288"/>
      <c r="S269" s="644"/>
      <c r="T269" s="1"/>
      <c r="U269" s="1"/>
      <c r="V269" s="1"/>
      <c r="W269" s="6"/>
      <c r="X269" s="288"/>
    </row>
    <row r="270" spans="4:24">
      <c r="D270" s="101" t="n">
        <v>1699</v>
      </c>
      <c r="E270" s="288"/>
      <c r="I270" s="288"/>
      <c r="J270" s="644"/>
      <c r="K270" s="1"/>
      <c r="L270" s="1"/>
      <c r="M270" s="6"/>
      <c r="N270" s="288"/>
      <c r="P270" s="0"/>
      <c r="Q270" s="0"/>
      <c r="R270" s="288"/>
      <c r="S270" s="644"/>
      <c r="T270" s="1"/>
      <c r="U270" s="1"/>
      <c r="V270" s="1"/>
      <c r="W270" s="6"/>
      <c r="X270" s="288"/>
    </row>
    <row r="271" spans="4:24">
      <c r="D271" s="101" t="n">
        <v>1709</v>
      </c>
      <c r="E271" s="288"/>
      <c r="I271" s="288"/>
      <c r="J271" s="644"/>
      <c r="K271" s="1"/>
      <c r="L271" s="1"/>
      <c r="M271" s="6"/>
      <c r="N271" s="288"/>
      <c r="P271" s="0"/>
      <c r="Q271" s="0"/>
      <c r="R271" s="288"/>
      <c r="S271" s="644"/>
      <c r="T271" s="1"/>
      <c r="U271" s="1"/>
      <c r="V271" s="1"/>
      <c r="W271" s="6"/>
      <c r="X271" s="288"/>
    </row>
    <row r="272" spans="4:24">
      <c r="D272" s="101" t="n">
        <v>1721</v>
      </c>
      <c r="E272" s="288"/>
      <c r="I272" s="288"/>
      <c r="J272" s="644"/>
      <c r="K272" s="1"/>
      <c r="L272" s="1"/>
      <c r="M272" s="6"/>
      <c r="N272" s="288"/>
      <c r="P272" s="0"/>
      <c r="Q272" s="0"/>
      <c r="R272" s="288"/>
      <c r="S272" s="644"/>
      <c r="T272" s="1"/>
      <c r="U272" s="1"/>
      <c r="V272" s="1"/>
      <c r="W272" s="6"/>
      <c r="X272" s="288"/>
    </row>
    <row r="273" spans="4:24">
      <c r="D273" s="101" t="n">
        <v>1723</v>
      </c>
      <c r="E273" s="288"/>
      <c r="I273" s="288"/>
      <c r="J273" s="644"/>
      <c r="K273" s="1"/>
      <c r="L273" s="1"/>
      <c r="M273" s="6"/>
      <c r="N273" s="288"/>
      <c r="P273" s="0"/>
      <c r="Q273" s="0"/>
      <c r="R273" s="288"/>
      <c r="S273" s="644"/>
      <c r="T273" s="1"/>
      <c r="U273" s="1"/>
      <c r="V273" s="1"/>
      <c r="W273" s="6"/>
      <c r="X273" s="288"/>
    </row>
    <row r="274" spans="4:24">
      <c r="D274" s="101" t="n">
        <v>1733</v>
      </c>
      <c r="E274" s="288"/>
      <c r="I274" s="288"/>
      <c r="J274" s="644"/>
      <c r="K274" s="1"/>
      <c r="L274" s="1"/>
      <c r="M274" s="6"/>
      <c r="N274" s="288"/>
      <c r="P274" s="0"/>
      <c r="Q274" s="0"/>
      <c r="R274" s="288"/>
      <c r="S274" s="644"/>
      <c r="T274" s="1"/>
      <c r="U274" s="1"/>
      <c r="V274" s="1"/>
      <c r="W274" s="6"/>
      <c r="X274" s="288"/>
    </row>
    <row r="275" spans="4:24">
      <c r="D275" s="101" t="n">
        <v>1741</v>
      </c>
      <c r="E275" s="288"/>
      <c r="I275" s="288"/>
      <c r="J275" s="644"/>
      <c r="K275" s="1"/>
      <c r="L275" s="1"/>
      <c r="M275" s="6"/>
      <c r="N275" s="288"/>
      <c r="P275" s="0"/>
      <c r="Q275" s="0"/>
      <c r="R275" s="288"/>
      <c r="S275" s="644"/>
      <c r="T275" s="1"/>
      <c r="U275" s="1"/>
      <c r="V275" s="1"/>
      <c r="W275" s="6"/>
      <c r="X275" s="288"/>
    </row>
    <row r="276" spans="4:24">
      <c r="D276" s="101" t="n">
        <v>1747</v>
      </c>
      <c r="E276" s="288"/>
      <c r="I276" s="288"/>
      <c r="J276" s="644"/>
      <c r="K276" s="1"/>
      <c r="L276" s="1"/>
      <c r="M276" s="6"/>
      <c r="N276" s="288"/>
      <c r="P276" s="0"/>
      <c r="Q276" s="0"/>
      <c r="R276" s="288"/>
      <c r="S276" s="644"/>
      <c r="T276" s="1"/>
      <c r="U276" s="1"/>
      <c r="V276" s="1"/>
      <c r="W276" s="6"/>
      <c r="X276" s="288"/>
    </row>
    <row r="277" spans="4:24">
      <c r="D277" s="101" t="n">
        <v>1753</v>
      </c>
      <c r="E277" s="288"/>
      <c r="I277" s="288"/>
      <c r="J277" s="644"/>
      <c r="K277" s="1"/>
      <c r="L277" s="1"/>
      <c r="M277" s="6"/>
      <c r="N277" s="288"/>
      <c r="P277" s="0"/>
      <c r="Q277" s="0"/>
      <c r="R277" s="288"/>
      <c r="S277" s="644"/>
      <c r="T277" s="1"/>
      <c r="U277" s="1"/>
      <c r="V277" s="1"/>
      <c r="W277" s="6"/>
      <c r="X277" s="288"/>
    </row>
    <row r="278" spans="4:24">
      <c r="D278" s="101" t="n">
        <v>1759</v>
      </c>
      <c r="E278" s="288"/>
      <c r="I278" s="288"/>
      <c r="J278" s="644"/>
      <c r="K278" s="1"/>
      <c r="L278" s="1"/>
      <c r="M278" s="6"/>
      <c r="N278" s="288"/>
      <c r="P278" s="0"/>
      <c r="Q278" s="0"/>
      <c r="R278" s="288"/>
      <c r="S278" s="644"/>
      <c r="T278" s="1"/>
      <c r="U278" s="1"/>
      <c r="V278" s="1"/>
      <c r="W278" s="6"/>
      <c r="X278" s="288"/>
    </row>
    <row r="279" spans="4:24">
      <c r="D279" s="101" t="n">
        <v>1777</v>
      </c>
      <c r="E279" s="288"/>
      <c r="I279" s="288"/>
      <c r="J279" s="644"/>
      <c r="K279" s="1"/>
      <c r="L279" s="1"/>
      <c r="M279" s="6"/>
      <c r="N279" s="288"/>
      <c r="P279" s="0"/>
      <c r="Q279" s="0"/>
      <c r="R279" s="288"/>
      <c r="S279" s="644"/>
      <c r="T279" s="1"/>
      <c r="U279" s="1"/>
      <c r="V279" s="1"/>
      <c r="W279" s="6"/>
      <c r="X279" s="288"/>
    </row>
    <row r="280" spans="4:24">
      <c r="D280" s="101" t="n">
        <v>1783</v>
      </c>
      <c r="E280" s="288"/>
      <c r="I280" s="288"/>
      <c r="J280" s="644"/>
      <c r="K280" s="1"/>
      <c r="L280" s="1"/>
      <c r="M280" s="6"/>
      <c r="N280" s="288"/>
      <c r="P280" s="0"/>
      <c r="Q280" s="0"/>
      <c r="R280" s="288"/>
      <c r="S280" s="644"/>
      <c r="T280" s="1"/>
      <c r="U280" s="1"/>
      <c r="V280" s="1"/>
      <c r="W280" s="6"/>
      <c r="X280" s="288"/>
    </row>
    <row r="281" spans="4:24">
      <c r="D281" s="101" t="n">
        <v>1787</v>
      </c>
      <c r="E281" s="288"/>
      <c r="I281" s="288"/>
      <c r="J281" s="644"/>
      <c r="K281" s="1"/>
      <c r="L281" s="1"/>
      <c r="M281" s="6"/>
      <c r="N281" s="288"/>
      <c r="P281" s="0"/>
      <c r="Q281" s="0"/>
      <c r="R281" s="288"/>
      <c r="S281" s="644"/>
      <c r="T281" s="1"/>
      <c r="U281" s="1"/>
      <c r="V281" s="1"/>
      <c r="W281" s="6"/>
      <c r="X281" s="288"/>
    </row>
    <row r="282" spans="4:24">
      <c r="D282" s="101" t="n">
        <v>1789</v>
      </c>
      <c r="E282" s="288"/>
      <c r="I282" s="288"/>
      <c r="J282" s="644"/>
      <c r="K282" s="1"/>
      <c r="L282" s="1"/>
      <c r="M282" s="6"/>
      <c r="N282" s="288"/>
      <c r="P282" s="0"/>
      <c r="Q282" s="0"/>
      <c r="R282" s="288"/>
      <c r="S282" s="644"/>
      <c r="T282" s="1"/>
      <c r="U282" s="1"/>
      <c r="V282" s="1"/>
      <c r="W282" s="6"/>
      <c r="X282" s="288"/>
    </row>
    <row r="283" spans="4:24">
      <c r="D283" s="101" t="n">
        <v>1801</v>
      </c>
      <c r="E283" s="288"/>
      <c r="I283" s="288"/>
      <c r="J283" s="644"/>
      <c r="K283" s="1"/>
      <c r="L283" s="1"/>
      <c r="M283" s="6"/>
      <c r="N283" s="288"/>
      <c r="P283" s="0"/>
      <c r="Q283" s="0"/>
      <c r="R283" s="288"/>
      <c r="S283" s="644"/>
      <c r="T283" s="1"/>
      <c r="U283" s="1"/>
      <c r="V283" s="1"/>
      <c r="W283" s="6"/>
      <c r="X283" s="288"/>
    </row>
    <row r="284" spans="4:24">
      <c r="D284" s="101" t="n">
        <v>1811</v>
      </c>
      <c r="E284" s="288"/>
      <c r="I284" s="288"/>
      <c r="J284" s="644"/>
      <c r="K284" s="1"/>
      <c r="L284" s="1"/>
      <c r="M284" s="6"/>
      <c r="N284" s="288"/>
      <c r="P284" s="0"/>
      <c r="Q284" s="0"/>
      <c r="R284" s="288"/>
      <c r="S284" s="644"/>
      <c r="T284" s="1"/>
      <c r="U284" s="1"/>
      <c r="V284" s="1"/>
      <c r="W284" s="6"/>
      <c r="X284" s="288"/>
    </row>
    <row r="285" spans="4:24">
      <c r="D285" s="101" t="n">
        <v>1823</v>
      </c>
      <c r="E285" s="288"/>
      <c r="I285" s="288"/>
      <c r="J285" s="644"/>
      <c r="K285" s="1"/>
      <c r="L285" s="1"/>
      <c r="M285" s="6"/>
      <c r="N285" s="288"/>
      <c r="P285" s="0"/>
      <c r="Q285" s="0"/>
      <c r="R285" s="288"/>
      <c r="S285" s="644"/>
      <c r="T285" s="1"/>
      <c r="U285" s="1"/>
      <c r="V285" s="1"/>
      <c r="W285" s="6"/>
      <c r="X285" s="288"/>
    </row>
    <row r="286" spans="4:24">
      <c r="D286" s="101" t="n">
        <v>1831</v>
      </c>
      <c r="E286" s="288"/>
      <c r="I286" s="288"/>
      <c r="J286" s="644"/>
      <c r="K286" s="1"/>
      <c r="L286" s="1"/>
      <c r="M286" s="6"/>
      <c r="N286" s="288"/>
      <c r="P286" s="0"/>
      <c r="Q286" s="0"/>
      <c r="R286" s="288"/>
      <c r="S286" s="644"/>
      <c r="T286" s="1"/>
      <c r="U286" s="1"/>
      <c r="V286" s="1"/>
      <c r="W286" s="6"/>
      <c r="X286" s="288"/>
    </row>
    <row r="287" spans="4:24">
      <c r="D287" s="101" t="n">
        <v>1847</v>
      </c>
      <c r="E287" s="288"/>
      <c r="I287" s="288"/>
      <c r="J287" s="644"/>
      <c r="K287" s="1"/>
      <c r="L287" s="1"/>
      <c r="M287" s="6"/>
      <c r="N287" s="288"/>
      <c r="P287" s="0"/>
      <c r="Q287" s="0"/>
      <c r="R287" s="288"/>
      <c r="S287" s="644"/>
      <c r="T287" s="1"/>
      <c r="U287" s="1"/>
      <c r="V287" s="1"/>
      <c r="W287" s="6"/>
      <c r="X287" s="288"/>
    </row>
    <row r="288" spans="4:24">
      <c r="D288" s="101" t="n">
        <v>1861</v>
      </c>
      <c r="E288" s="288"/>
      <c r="I288" s="288"/>
      <c r="J288" s="644"/>
      <c r="K288" s="1"/>
      <c r="L288" s="1"/>
      <c r="M288" s="6"/>
      <c r="N288" s="288"/>
      <c r="P288" s="0"/>
      <c r="Q288" s="0"/>
      <c r="R288" s="288"/>
      <c r="S288" s="644"/>
      <c r="T288" s="1"/>
      <c r="U288" s="1"/>
      <c r="V288" s="1"/>
      <c r="W288" s="6"/>
      <c r="X288" s="288"/>
    </row>
    <row r="289" spans="4:24">
      <c r="D289" s="101" t="n">
        <v>1867</v>
      </c>
      <c r="E289" s="288"/>
      <c r="I289" s="288"/>
      <c r="J289" s="644"/>
      <c r="K289" s="1"/>
      <c r="L289" s="1"/>
      <c r="M289" s="6"/>
      <c r="N289" s="288"/>
      <c r="P289" s="0"/>
      <c r="Q289" s="0"/>
      <c r="R289" s="288"/>
      <c r="S289" s="644"/>
      <c r="T289" s="1"/>
      <c r="U289" s="1"/>
      <c r="V289" s="1"/>
      <c r="W289" s="6"/>
      <c r="X289" s="288"/>
    </row>
    <row r="290" spans="4:24">
      <c r="D290" s="101" t="n">
        <v>1871</v>
      </c>
      <c r="E290" s="288"/>
      <c r="I290" s="288"/>
      <c r="J290" s="644"/>
      <c r="K290" s="1"/>
      <c r="L290" s="1"/>
      <c r="M290" s="6"/>
      <c r="N290" s="288"/>
      <c r="P290" s="0"/>
      <c r="Q290" s="0"/>
      <c r="R290" s="288"/>
      <c r="S290" s="644"/>
      <c r="T290" s="1"/>
      <c r="U290" s="1"/>
      <c r="V290" s="1"/>
      <c r="W290" s="6"/>
      <c r="X290" s="288"/>
    </row>
    <row r="291" spans="4:24">
      <c r="D291" s="101" t="n">
        <v>1873</v>
      </c>
      <c r="E291" s="288"/>
      <c r="I291" s="288"/>
      <c r="J291" s="644"/>
      <c r="K291" s="1"/>
      <c r="L291" s="1"/>
      <c r="M291" s="6"/>
      <c r="N291" s="288"/>
      <c r="P291" s="0"/>
      <c r="Q291" s="0"/>
      <c r="R291" s="288"/>
      <c r="S291" s="644"/>
      <c r="T291" s="1"/>
      <c r="U291" s="1"/>
      <c r="V291" s="1"/>
      <c r="W291" s="6"/>
      <c r="X291" s="288"/>
    </row>
    <row r="292" spans="4:24">
      <c r="D292" s="101" t="n">
        <v>1877</v>
      </c>
      <c r="E292" s="288"/>
      <c r="I292" s="288"/>
      <c r="J292" s="644"/>
      <c r="K292" s="1"/>
      <c r="L292" s="1"/>
      <c r="M292" s="6"/>
      <c r="N292" s="288"/>
      <c r="P292" s="0"/>
      <c r="Q292" s="0"/>
      <c r="R292" s="288"/>
      <c r="S292" s="644"/>
      <c r="T292" s="1"/>
      <c r="U292" s="1"/>
      <c r="V292" s="1"/>
      <c r="W292" s="6"/>
      <c r="X292" s="288"/>
    </row>
    <row r="293" spans="4:24">
      <c r="D293" s="101" t="n">
        <v>1879</v>
      </c>
      <c r="E293" s="288"/>
      <c r="I293" s="288"/>
      <c r="J293" s="644"/>
      <c r="K293" s="1"/>
      <c r="L293" s="1"/>
      <c r="M293" s="6"/>
      <c r="N293" s="288"/>
      <c r="P293" s="0"/>
      <c r="Q293" s="0"/>
      <c r="R293" s="288"/>
      <c r="S293" s="644"/>
      <c r="T293" s="1"/>
      <c r="U293" s="1"/>
      <c r="V293" s="1"/>
      <c r="W293" s="6"/>
      <c r="X293" s="288"/>
    </row>
    <row r="294" spans="4:24">
      <c r="D294" s="101" t="n">
        <v>1889</v>
      </c>
      <c r="E294" s="288"/>
      <c r="I294" s="288"/>
      <c r="J294" s="644"/>
      <c r="K294" s="1"/>
      <c r="L294" s="1"/>
      <c r="M294" s="6"/>
      <c r="N294" s="288"/>
      <c r="P294" s="0"/>
      <c r="Q294" s="0"/>
      <c r="R294" s="288"/>
      <c r="S294" s="644"/>
      <c r="T294" s="1"/>
      <c r="U294" s="1"/>
      <c r="V294" s="1"/>
      <c r="W294" s="6"/>
      <c r="X294" s="288"/>
    </row>
    <row r="295" spans="4:24">
      <c r="D295" s="101" t="n">
        <v>1901</v>
      </c>
      <c r="E295" s="288"/>
      <c r="I295" s="288"/>
      <c r="J295" s="644"/>
      <c r="K295" s="1"/>
      <c r="L295" s="1"/>
      <c r="M295" s="6"/>
      <c r="N295" s="288"/>
      <c r="P295" s="0"/>
      <c r="Q295" s="0"/>
      <c r="R295" s="288"/>
      <c r="S295" s="644"/>
      <c r="T295" s="1"/>
      <c r="U295" s="1"/>
      <c r="V295" s="1"/>
      <c r="W295" s="6"/>
      <c r="X295" s="288"/>
    </row>
    <row r="296" spans="4:24">
      <c r="D296" s="101" t="n">
        <v>1907</v>
      </c>
      <c r="E296" s="288"/>
      <c r="I296" s="288"/>
      <c r="J296" s="644"/>
      <c r="K296" s="1"/>
      <c r="L296" s="1"/>
      <c r="M296" s="6"/>
      <c r="N296" s="288"/>
      <c r="P296" s="0"/>
      <c r="Q296" s="0"/>
      <c r="R296" s="288"/>
      <c r="S296" s="644"/>
      <c r="T296" s="1"/>
      <c r="U296" s="1"/>
      <c r="V296" s="1"/>
      <c r="W296" s="6"/>
      <c r="X296" s="288"/>
    </row>
    <row r="297" spans="4:24">
      <c r="D297" s="101" t="n">
        <v>1913</v>
      </c>
      <c r="E297" s="288"/>
      <c r="I297" s="288"/>
      <c r="J297" s="644"/>
      <c r="K297" s="1"/>
      <c r="L297" s="1"/>
      <c r="M297" s="6"/>
      <c r="N297" s="288"/>
      <c r="P297" s="0"/>
      <c r="Q297" s="0"/>
      <c r="R297" s="288"/>
      <c r="S297" s="644"/>
      <c r="T297" s="1"/>
      <c r="U297" s="1"/>
      <c r="V297" s="1"/>
      <c r="W297" s="6"/>
      <c r="X297" s="288"/>
    </row>
    <row r="298" spans="4:24">
      <c r="D298" s="101" t="n">
        <v>1931</v>
      </c>
      <c r="E298" s="288"/>
      <c r="I298" s="288"/>
      <c r="J298" s="644"/>
      <c r="K298" s="1"/>
      <c r="L298" s="1"/>
      <c r="M298" s="6"/>
      <c r="N298" s="288"/>
      <c r="P298" s="0"/>
      <c r="Q298" s="0"/>
      <c r="R298" s="288"/>
      <c r="S298" s="644"/>
      <c r="T298" s="1"/>
      <c r="U298" s="1"/>
      <c r="V298" s="1"/>
      <c r="W298" s="6"/>
      <c r="X298" s="288"/>
    </row>
    <row r="299" spans="4:24">
      <c r="D299" s="101" t="n">
        <v>1933</v>
      </c>
      <c r="E299" s="288"/>
      <c r="I299" s="288"/>
      <c r="J299" s="644"/>
      <c r="K299" s="1"/>
      <c r="L299" s="1"/>
      <c r="M299" s="6"/>
      <c r="N299" s="288"/>
      <c r="P299" s="0"/>
      <c r="Q299" s="0"/>
      <c r="R299" s="288"/>
      <c r="S299" s="644"/>
      <c r="T299" s="1"/>
      <c r="U299" s="1"/>
      <c r="V299" s="1"/>
      <c r="W299" s="6"/>
      <c r="X299" s="288"/>
    </row>
    <row r="300" spans="4:24">
      <c r="D300" s="101" t="n">
        <v>1949</v>
      </c>
      <c r="E300" s="288"/>
      <c r="I300" s="288"/>
      <c r="J300" s="644"/>
      <c r="K300" s="1"/>
      <c r="L300" s="1"/>
      <c r="M300" s="6"/>
      <c r="N300" s="288"/>
      <c r="P300" s="0"/>
      <c r="Q300" s="0"/>
      <c r="R300" s="288"/>
      <c r="S300" s="644"/>
      <c r="T300" s="1"/>
      <c r="U300" s="1"/>
      <c r="V300" s="1"/>
      <c r="W300" s="6"/>
      <c r="X300" s="288"/>
    </row>
    <row r="301" spans="4:24">
      <c r="D301" s="101" t="n">
        <v>1951</v>
      </c>
      <c r="E301" s="288"/>
      <c r="I301" s="288"/>
      <c r="J301" s="644"/>
      <c r="K301" s="1"/>
      <c r="L301" s="1"/>
      <c r="M301" s="6"/>
      <c r="N301" s="288"/>
      <c r="P301" s="0"/>
      <c r="Q301" s="0"/>
      <c r="R301" s="288"/>
      <c r="S301" s="644"/>
      <c r="T301" s="1"/>
      <c r="U301" s="1"/>
      <c r="V301" s="1"/>
      <c r="W301" s="6"/>
      <c r="X301" s="288"/>
    </row>
    <row r="302" spans="4:24">
      <c r="D302" s="101" t="n">
        <v>1973</v>
      </c>
      <c r="E302" s="288"/>
      <c r="I302" s="288"/>
      <c r="J302" s="644"/>
      <c r="K302" s="1"/>
      <c r="L302" s="1"/>
      <c r="M302" s="6"/>
      <c r="N302" s="288"/>
      <c r="P302" s="0"/>
      <c r="Q302" s="0"/>
      <c r="R302" s="288"/>
      <c r="S302" s="644"/>
      <c r="T302" s="1"/>
      <c r="U302" s="1"/>
      <c r="V302" s="1"/>
      <c r="W302" s="6"/>
      <c r="X302" s="288"/>
    </row>
    <row r="303" spans="4:24">
      <c r="D303" s="101" t="n">
        <v>1979</v>
      </c>
      <c r="E303" s="288"/>
      <c r="I303" s="288"/>
      <c r="J303" s="644"/>
      <c r="K303" s="1"/>
      <c r="L303" s="1"/>
      <c r="M303" s="6"/>
      <c r="N303" s="288"/>
      <c r="P303" s="0"/>
      <c r="Q303" s="0"/>
      <c r="R303" s="288"/>
      <c r="S303" s="644"/>
      <c r="T303" s="1"/>
      <c r="U303" s="1"/>
      <c r="V303" s="1"/>
      <c r="W303" s="6"/>
      <c r="X303" s="288"/>
    </row>
    <row r="304" spans="4:24">
      <c r="D304" s="101" t="n">
        <v>1987</v>
      </c>
      <c r="E304" s="288"/>
      <c r="I304" s="288"/>
      <c r="J304" s="644"/>
      <c r="K304" s="1"/>
      <c r="L304" s="1"/>
      <c r="M304" s="6"/>
      <c r="N304" s="288"/>
      <c r="P304" s="0"/>
      <c r="Q304" s="0"/>
      <c r="R304" s="288"/>
      <c r="S304" s="644"/>
      <c r="T304" s="1"/>
      <c r="U304" s="1"/>
      <c r="V304" s="1"/>
      <c r="W304" s="6"/>
      <c r="X304" s="288"/>
    </row>
    <row r="305" spans="4:24">
      <c r="D305" s="101" t="n">
        <v>1993</v>
      </c>
      <c r="E305" s="288"/>
      <c r="I305" s="288"/>
      <c r="J305" s="644"/>
      <c r="K305" s="1"/>
      <c r="L305" s="1"/>
      <c r="M305" s="6"/>
      <c r="N305" s="288"/>
      <c r="P305" s="0"/>
      <c r="Q305" s="0"/>
      <c r="R305" s="288"/>
      <c r="S305" s="644"/>
      <c r="T305" s="1"/>
      <c r="U305" s="1"/>
      <c r="V305" s="1"/>
      <c r="W305" s="6"/>
      <c r="X305" s="288"/>
    </row>
    <row r="306" spans="4:24">
      <c r="D306" s="101" t="n">
        <v>1997</v>
      </c>
      <c r="E306" s="288"/>
      <c r="I306" s="288"/>
      <c r="J306" s="644"/>
      <c r="K306" s="1"/>
      <c r="L306" s="1"/>
      <c r="M306" s="6"/>
      <c r="N306" s="288"/>
      <c r="P306" s="0"/>
      <c r="Q306" s="0"/>
      <c r="R306" s="288"/>
      <c r="S306" s="644"/>
      <c r="T306" s="1"/>
      <c r="U306" s="1"/>
      <c r="V306" s="1"/>
      <c r="W306" s="6"/>
      <c r="X306" s="288"/>
    </row>
    <row r="307" spans="4:24">
      <c r="D307" s="101" t="n">
        <v>1999</v>
      </c>
      <c r="E307" s="288"/>
      <c r="I307" s="288"/>
      <c r="J307" s="644"/>
      <c r="K307" s="1"/>
      <c r="L307" s="1"/>
      <c r="M307" s="6"/>
      <c r="N307" s="288"/>
      <c r="P307" s="0"/>
      <c r="Q307" s="0"/>
      <c r="R307" s="288"/>
      <c r="S307" s="644"/>
      <c r="T307" s="1"/>
      <c r="U307" s="1"/>
      <c r="V307" s="1"/>
      <c r="W307" s="6"/>
      <c r="X307" s="288"/>
    </row>
    <row r="308" spans="4:24">
      <c r="D308" s="101" t="n">
        <v>2003</v>
      </c>
      <c r="E308" s="288"/>
      <c r="I308" s="288"/>
      <c r="J308" s="644"/>
      <c r="K308" s="1"/>
      <c r="L308" s="1"/>
      <c r="M308" s="6"/>
      <c r="N308" s="288"/>
      <c r="P308" s="0"/>
      <c r="Q308" s="0"/>
      <c r="R308" s="288"/>
      <c r="S308" s="644"/>
      <c r="T308" s="1"/>
      <c r="U308" s="1"/>
      <c r="V308" s="1"/>
      <c r="W308" s="6"/>
      <c r="X308" s="288"/>
    </row>
    <row r="309" spans="4:24">
      <c r="D309" s="101" t="n">
        <v>2011</v>
      </c>
      <c r="E309" s="288"/>
      <c r="I309" s="288"/>
      <c r="J309" s="644"/>
      <c r="K309" s="1"/>
      <c r="L309" s="1"/>
      <c r="M309" s="6"/>
      <c r="N309" s="288"/>
      <c r="P309" s="0"/>
      <c r="Q309" s="0"/>
      <c r="R309" s="288"/>
      <c r="S309" s="644"/>
      <c r="T309" s="1"/>
      <c r="U309" s="1"/>
      <c r="V309" s="1"/>
      <c r="W309" s="6"/>
      <c r="X309" s="288"/>
    </row>
    <row r="310" spans="4:24">
      <c r="D310" s="101" t="n">
        <v>2017</v>
      </c>
      <c r="E310" s="288"/>
      <c r="I310" s="288"/>
      <c r="J310" s="644"/>
      <c r="K310" s="1"/>
      <c r="L310" s="1"/>
      <c r="M310" s="6"/>
      <c r="N310" s="288"/>
      <c r="P310" s="0"/>
      <c r="Q310" s="0"/>
      <c r="R310" s="288"/>
      <c r="S310" s="644"/>
      <c r="T310" s="1"/>
      <c r="U310" s="1"/>
      <c r="V310" s="1"/>
      <c r="W310" s="6"/>
      <c r="X310" s="288"/>
    </row>
    <row r="311" spans="4:24">
      <c r="D311" s="101" t="n">
        <v>2027</v>
      </c>
      <c r="E311" s="288"/>
      <c r="I311" s="288"/>
      <c r="J311" s="644"/>
      <c r="K311" s="1"/>
      <c r="L311" s="1"/>
      <c r="M311" s="6"/>
      <c r="N311" s="288"/>
      <c r="P311" s="0"/>
      <c r="Q311" s="0"/>
      <c r="R311" s="288"/>
      <c r="S311" s="644"/>
      <c r="T311" s="1"/>
      <c r="U311" s="1"/>
      <c r="V311" s="1"/>
      <c r="W311" s="6"/>
      <c r="X311" s="288"/>
    </row>
    <row r="312" spans="4:24">
      <c r="D312" s="101" t="n">
        <v>2029</v>
      </c>
      <c r="E312" s="288"/>
      <c r="I312" s="288"/>
      <c r="J312" s="644"/>
      <c r="K312" s="1"/>
      <c r="L312" s="1"/>
      <c r="M312" s="6"/>
      <c r="N312" s="288"/>
      <c r="P312" s="0"/>
      <c r="Q312" s="0"/>
      <c r="R312" s="288"/>
      <c r="S312" s="644"/>
      <c r="T312" s="1"/>
      <c r="U312" s="1"/>
      <c r="V312" s="1"/>
      <c r="W312" s="6"/>
      <c r="X312" s="288"/>
    </row>
    <row r="313" spans="4:24">
      <c r="D313" s="101" t="n">
        <v>2039</v>
      </c>
      <c r="E313" s="288"/>
      <c r="I313" s="288"/>
      <c r="J313" s="644"/>
      <c r="K313" s="1"/>
      <c r="L313" s="1"/>
      <c r="M313" s="6"/>
      <c r="N313" s="288"/>
      <c r="P313" s="0"/>
      <c r="Q313" s="0"/>
      <c r="R313" s="288"/>
      <c r="S313" s="644"/>
      <c r="T313" s="1"/>
      <c r="U313" s="1"/>
      <c r="V313" s="1"/>
      <c r="W313" s="6"/>
      <c r="X313" s="288"/>
    </row>
    <row r="314" spans="4:24">
      <c r="D314" s="101" t="n">
        <v>2053</v>
      </c>
      <c r="E314" s="288"/>
      <c r="I314" s="288"/>
      <c r="J314" s="644"/>
      <c r="K314" s="1"/>
      <c r="L314" s="1"/>
      <c r="M314" s="6"/>
      <c r="N314" s="288"/>
      <c r="P314" s="0"/>
      <c r="Q314" s="0"/>
      <c r="R314" s="288"/>
      <c r="S314" s="644"/>
      <c r="T314" s="1"/>
      <c r="U314" s="1"/>
      <c r="V314" s="1"/>
      <c r="W314" s="6"/>
      <c r="X314" s="288"/>
    </row>
    <row r="315" spans="4:24">
      <c r="D315" s="101" t="n">
        <v>2063</v>
      </c>
      <c r="E315" s="288"/>
      <c r="I315" s="288"/>
      <c r="J315" s="644"/>
      <c r="K315" s="1"/>
      <c r="L315" s="1"/>
      <c r="M315" s="6"/>
      <c r="N315" s="288"/>
      <c r="P315" s="0"/>
      <c r="Q315" s="0"/>
      <c r="R315" s="288"/>
      <c r="S315" s="644"/>
      <c r="T315" s="1"/>
      <c r="U315" s="1"/>
      <c r="V315" s="1"/>
      <c r="W315" s="6"/>
      <c r="X315" s="288"/>
    </row>
    <row r="316" spans="4:24">
      <c r="D316" s="101" t="n">
        <v>2069</v>
      </c>
      <c r="E316" s="288"/>
      <c r="I316" s="288"/>
      <c r="J316" s="644"/>
      <c r="K316" s="1"/>
      <c r="L316" s="1"/>
      <c r="M316" s="6"/>
      <c r="N316" s="288"/>
      <c r="P316" s="0"/>
      <c r="Q316" s="0"/>
      <c r="R316" s="288"/>
      <c r="S316" s="644"/>
      <c r="T316" s="1"/>
      <c r="U316" s="1"/>
      <c r="V316" s="1"/>
      <c r="W316" s="6"/>
      <c r="X316" s="288"/>
    </row>
    <row r="317" spans="4:24">
      <c r="D317" s="101" t="n">
        <v>2081</v>
      </c>
      <c r="E317" s="288"/>
      <c r="I317" s="288"/>
      <c r="J317" s="644"/>
      <c r="K317" s="1"/>
      <c r="L317" s="1"/>
      <c r="M317" s="6"/>
      <c r="N317" s="288"/>
      <c r="P317" s="0"/>
      <c r="Q317" s="0"/>
      <c r="R317" s="288"/>
      <c r="S317" s="644"/>
      <c r="T317" s="1"/>
      <c r="U317" s="1"/>
      <c r="V317" s="1"/>
      <c r="W317" s="6"/>
      <c r="X317" s="288"/>
    </row>
    <row r="318" spans="4:24">
      <c r="D318" s="101" t="n">
        <v>2083</v>
      </c>
      <c r="E318" s="288"/>
      <c r="I318" s="288"/>
      <c r="J318" s="644"/>
      <c r="K318" s="1"/>
      <c r="L318" s="1"/>
      <c r="M318" s="6"/>
      <c r="N318" s="288"/>
      <c r="P318" s="0"/>
      <c r="Q318" s="0"/>
      <c r="R318" s="288"/>
      <c r="S318" s="644"/>
      <c r="T318" s="1"/>
      <c r="U318" s="1"/>
      <c r="V318" s="1"/>
      <c r="W318" s="6"/>
      <c r="X318" s="288"/>
    </row>
    <row r="319" spans="4:24">
      <c r="D319" s="101" t="n">
        <v>2087</v>
      </c>
      <c r="E319" s="288"/>
      <c r="I319" s="288"/>
      <c r="J319" s="644"/>
      <c r="K319" s="1"/>
      <c r="L319" s="1"/>
      <c r="M319" s="6"/>
      <c r="N319" s="288"/>
      <c r="P319" s="0"/>
      <c r="Q319" s="0"/>
      <c r="R319" s="288"/>
      <c r="S319" s="644"/>
      <c r="T319" s="1"/>
      <c r="U319" s="1"/>
      <c r="V319" s="1"/>
      <c r="W319" s="6"/>
      <c r="X319" s="288"/>
    </row>
    <row r="320" spans="4:24">
      <c r="D320" s="101" t="n">
        <v>2089</v>
      </c>
      <c r="E320" s="288"/>
      <c r="I320" s="288"/>
      <c r="J320" s="644"/>
      <c r="K320" s="1"/>
      <c r="L320" s="1"/>
      <c r="M320" s="6"/>
      <c r="N320" s="288"/>
      <c r="P320" s="0"/>
      <c r="Q320" s="0"/>
      <c r="R320" s="288"/>
      <c r="S320" s="644"/>
      <c r="T320" s="1"/>
      <c r="U320" s="1"/>
      <c r="V320" s="1"/>
      <c r="W320" s="6"/>
      <c r="X320" s="288"/>
    </row>
    <row r="321" spans="4:24">
      <c r="D321" s="101" t="n">
        <v>2099</v>
      </c>
      <c r="E321" s="288"/>
      <c r="I321" s="288"/>
      <c r="J321" s="644"/>
      <c r="K321" s="1"/>
      <c r="L321" s="1"/>
      <c r="M321" s="6"/>
      <c r="N321" s="288"/>
      <c r="P321" s="0"/>
      <c r="Q321" s="0"/>
      <c r="R321" s="288"/>
      <c r="S321" s="644"/>
      <c r="T321" s="1"/>
      <c r="U321" s="1"/>
      <c r="V321" s="1"/>
      <c r="W321" s="6"/>
      <c r="X321" s="288"/>
    </row>
    <row r="322" spans="4:24">
      <c r="D322" s="101" t="n">
        <v>2111</v>
      </c>
      <c r="E322" s="288"/>
      <c r="I322" s="288"/>
      <c r="J322" s="644"/>
      <c r="K322" s="1"/>
      <c r="L322" s="1"/>
      <c r="M322" s="6"/>
      <c r="N322" s="288"/>
      <c r="P322" s="0"/>
      <c r="Q322" s="0"/>
      <c r="R322" s="288"/>
      <c r="S322" s="644"/>
      <c r="T322" s="1"/>
      <c r="U322" s="1"/>
      <c r="V322" s="1"/>
      <c r="W322" s="6"/>
      <c r="X322" s="288"/>
    </row>
    <row r="323" spans="4:24">
      <c r="D323" s="101" t="n">
        <v>2113</v>
      </c>
      <c r="E323" s="288"/>
      <c r="I323" s="288"/>
      <c r="J323" s="644"/>
      <c r="K323" s="1"/>
      <c r="L323" s="1"/>
      <c r="M323" s="6"/>
      <c r="N323" s="288"/>
      <c r="P323" s="0"/>
      <c r="Q323" s="0"/>
      <c r="R323" s="288"/>
      <c r="S323" s="644"/>
      <c r="T323" s="1"/>
      <c r="U323" s="1"/>
      <c r="V323" s="1"/>
      <c r="W323" s="6"/>
      <c r="X323" s="288"/>
    </row>
    <row r="324" spans="4:24">
      <c r="D324" s="101" t="n">
        <v>2129</v>
      </c>
      <c r="E324" s="288"/>
      <c r="I324" s="288"/>
      <c r="J324" s="644"/>
      <c r="K324" s="1"/>
      <c r="L324" s="1"/>
      <c r="M324" s="6"/>
      <c r="N324" s="288"/>
      <c r="P324" s="0"/>
      <c r="Q324" s="0"/>
      <c r="R324" s="288"/>
      <c r="S324" s="644"/>
      <c r="T324" s="1"/>
      <c r="U324" s="1"/>
      <c r="V324" s="1"/>
      <c r="W324" s="6"/>
      <c r="X324" s="288"/>
    </row>
    <row r="325" spans="4:24">
      <c r="D325" s="101" t="n">
        <v>2131</v>
      </c>
      <c r="E325" s="288"/>
      <c r="I325" s="288"/>
      <c r="J325" s="644"/>
      <c r="K325" s="1"/>
      <c r="L325" s="1"/>
      <c r="M325" s="6"/>
      <c r="N325" s="288"/>
      <c r="P325" s="0"/>
      <c r="Q325" s="0"/>
      <c r="R325" s="288"/>
      <c r="S325" s="644"/>
      <c r="T325" s="1"/>
      <c r="U325" s="1"/>
      <c r="V325" s="1"/>
      <c r="W325" s="6"/>
      <c r="X325" s="288"/>
    </row>
    <row r="326" spans="4:24">
      <c r="D326" s="101" t="n">
        <v>2137</v>
      </c>
      <c r="E326" s="288"/>
      <c r="I326" s="288"/>
      <c r="J326" s="644"/>
      <c r="K326" s="1"/>
      <c r="L326" s="1"/>
      <c r="M326" s="6"/>
      <c r="N326" s="288"/>
      <c r="P326" s="0"/>
      <c r="Q326" s="0"/>
      <c r="R326" s="288"/>
      <c r="S326" s="644"/>
      <c r="T326" s="1"/>
      <c r="U326" s="1"/>
      <c r="V326" s="1"/>
      <c r="W326" s="6"/>
      <c r="X326" s="288"/>
    </row>
    <row r="327" spans="4:24">
      <c r="D327" s="101" t="n">
        <v>2141</v>
      </c>
      <c r="E327" s="288"/>
      <c r="I327" s="288"/>
      <c r="J327" s="644"/>
      <c r="K327" s="1"/>
      <c r="L327" s="1"/>
      <c r="M327" s="6"/>
      <c r="N327" s="288"/>
      <c r="P327" s="0"/>
      <c r="Q327" s="0"/>
      <c r="R327" s="288"/>
      <c r="S327" s="644"/>
      <c r="T327" s="1"/>
      <c r="U327" s="1"/>
      <c r="V327" s="1"/>
      <c r="W327" s="6"/>
      <c r="X327" s="288"/>
    </row>
    <row r="328" spans="4:24">
      <c r="D328" s="101" t="n">
        <v>2143</v>
      </c>
      <c r="E328" s="288"/>
      <c r="I328" s="288"/>
      <c r="J328" s="644"/>
      <c r="K328" s="1"/>
      <c r="L328" s="1"/>
      <c r="M328" s="6"/>
      <c r="N328" s="288"/>
      <c r="P328" s="0"/>
      <c r="Q328" s="0"/>
      <c r="R328" s="288"/>
      <c r="S328" s="644"/>
      <c r="T328" s="1"/>
      <c r="U328" s="1"/>
      <c r="V328" s="1"/>
      <c r="W328" s="6"/>
      <c r="X328" s="288"/>
    </row>
    <row r="329" spans="4:24">
      <c r="D329" s="101" t="n">
        <v>2153</v>
      </c>
      <c r="E329" s="288"/>
      <c r="I329" s="288"/>
      <c r="J329" s="644"/>
      <c r="K329" s="1"/>
      <c r="L329" s="1"/>
      <c r="M329" s="6"/>
      <c r="N329" s="288"/>
      <c r="P329" s="0"/>
      <c r="Q329" s="0"/>
      <c r="R329" s="288"/>
      <c r="S329" s="644"/>
      <c r="T329" s="1"/>
      <c r="U329" s="1"/>
      <c r="V329" s="1"/>
      <c r="W329" s="6"/>
      <c r="X329" s="288"/>
    </row>
    <row r="330" spans="4:24">
      <c r="D330" s="101" t="n">
        <v>2161</v>
      </c>
      <c r="E330" s="288"/>
      <c r="I330" s="288"/>
      <c r="J330" s="644"/>
      <c r="K330" s="1"/>
      <c r="L330" s="1"/>
      <c r="M330" s="6"/>
      <c r="N330" s="288"/>
      <c r="P330" s="0"/>
      <c r="Q330" s="0"/>
      <c r="R330" s="288"/>
      <c r="S330" s="644"/>
      <c r="T330" s="1"/>
      <c r="U330" s="1"/>
      <c r="V330" s="1"/>
      <c r="W330" s="6"/>
      <c r="X330" s="288"/>
    </row>
    <row r="331" spans="4:24">
      <c r="D331" s="101" t="n">
        <v>2179</v>
      </c>
      <c r="E331" s="288"/>
      <c r="I331" s="288"/>
      <c r="J331" s="644"/>
      <c r="K331" s="1"/>
      <c r="L331" s="1"/>
      <c r="M331" s="6"/>
      <c r="N331" s="288"/>
      <c r="P331" s="0"/>
      <c r="Q331" s="0"/>
      <c r="R331" s="288"/>
      <c r="S331" s="644"/>
      <c r="T331" s="1"/>
      <c r="U331" s="1"/>
      <c r="V331" s="1"/>
      <c r="W331" s="6"/>
      <c r="X331" s="288"/>
    </row>
    <row r="332" spans="4:24">
      <c r="D332" s="101" t="n">
        <v>2203</v>
      </c>
      <c r="E332" s="288"/>
      <c r="I332" s="288"/>
      <c r="J332" s="644"/>
      <c r="K332" s="1"/>
      <c r="L332" s="1"/>
      <c r="M332" s="6"/>
      <c r="N332" s="288"/>
      <c r="P332" s="0"/>
      <c r="Q332" s="0"/>
      <c r="R332" s="288"/>
      <c r="S332" s="644"/>
      <c r="T332" s="1"/>
      <c r="U332" s="1"/>
      <c r="V332" s="1"/>
      <c r="W332" s="6"/>
      <c r="X332" s="288"/>
    </row>
    <row r="333" spans="4:24">
      <c r="D333" s="101" t="n">
        <v>2207</v>
      </c>
      <c r="E333" s="288"/>
      <c r="I333" s="288"/>
      <c r="J333" s="644"/>
      <c r="K333" s="1"/>
      <c r="L333" s="1"/>
      <c r="M333" s="6"/>
      <c r="N333" s="288"/>
      <c r="P333" s="0"/>
      <c r="Q333" s="0"/>
      <c r="R333" s="288"/>
      <c r="S333" s="644"/>
      <c r="T333" s="1"/>
      <c r="U333" s="1"/>
      <c r="V333" s="1"/>
      <c r="W333" s="6"/>
      <c r="X333" s="288"/>
    </row>
    <row r="334" spans="4:24">
      <c r="D334" s="101" t="n">
        <v>2213</v>
      </c>
      <c r="E334" s="288"/>
      <c r="I334" s="288"/>
      <c r="J334" s="644"/>
      <c r="K334" s="1"/>
      <c r="L334" s="1"/>
      <c r="M334" s="6"/>
      <c r="N334" s="288"/>
      <c r="P334" s="0"/>
      <c r="Q334" s="0"/>
      <c r="R334" s="288"/>
      <c r="S334" s="644"/>
      <c r="T334" s="1"/>
      <c r="U334" s="1"/>
      <c r="V334" s="1"/>
      <c r="W334" s="6"/>
      <c r="X334" s="288"/>
    </row>
    <row r="335" spans="4:24">
      <c r="D335" s="101" t="n">
        <v>2221</v>
      </c>
      <c r="E335" s="288"/>
      <c r="I335" s="288"/>
      <c r="J335" s="644"/>
      <c r="K335" s="1"/>
      <c r="L335" s="1"/>
      <c r="M335" s="6"/>
      <c r="N335" s="288"/>
      <c r="P335" s="0"/>
      <c r="Q335" s="0"/>
      <c r="R335" s="288"/>
      <c r="S335" s="644"/>
      <c r="T335" s="1"/>
      <c r="U335" s="1"/>
      <c r="V335" s="1"/>
      <c r="W335" s="6"/>
      <c r="X335" s="288"/>
    </row>
    <row r="336" spans="4:24">
      <c r="D336" s="101" t="n">
        <v>2237</v>
      </c>
      <c r="E336" s="288"/>
      <c r="I336" s="288"/>
      <c r="J336" s="644"/>
      <c r="K336" s="1"/>
      <c r="L336" s="1"/>
      <c r="M336" s="6"/>
      <c r="N336" s="288"/>
      <c r="P336" s="0"/>
      <c r="Q336" s="0"/>
      <c r="R336" s="288"/>
      <c r="S336" s="644"/>
      <c r="T336" s="1"/>
      <c r="U336" s="1"/>
      <c r="V336" s="1"/>
      <c r="W336" s="6"/>
      <c r="X336" s="288"/>
    </row>
    <row r="337" spans="4:24">
      <c r="D337" s="101" t="n">
        <v>2239</v>
      </c>
      <c r="E337" s="288"/>
      <c r="I337" s="288"/>
      <c r="J337" s="644"/>
      <c r="K337" s="1"/>
      <c r="L337" s="1"/>
      <c r="M337" s="6"/>
      <c r="N337" s="288"/>
      <c r="P337" s="0"/>
      <c r="Q337" s="0"/>
      <c r="R337" s="288"/>
      <c r="S337" s="644"/>
      <c r="T337" s="1"/>
      <c r="U337" s="1"/>
      <c r="V337" s="1"/>
      <c r="W337" s="6"/>
      <c r="X337" s="288"/>
    </row>
    <row r="338" spans="4:24">
      <c r="D338" s="101" t="n">
        <v>2243</v>
      </c>
      <c r="E338" s="288"/>
      <c r="I338" s="288"/>
      <c r="J338" s="644"/>
      <c r="K338" s="1"/>
      <c r="L338" s="1"/>
      <c r="M338" s="6"/>
      <c r="N338" s="288"/>
      <c r="P338" s="0"/>
      <c r="Q338" s="0"/>
      <c r="R338" s="288"/>
      <c r="S338" s="644"/>
      <c r="T338" s="1"/>
      <c r="U338" s="1"/>
      <c r="V338" s="1"/>
      <c r="W338" s="6"/>
      <c r="X338" s="288"/>
    </row>
    <row r="339" spans="4:24">
      <c r="D339" s="101" t="n">
        <v>2251</v>
      </c>
      <c r="E339" s="288"/>
      <c r="I339" s="288"/>
      <c r="J339" s="644"/>
      <c r="K339" s="1"/>
      <c r="L339" s="1"/>
      <c r="M339" s="6"/>
      <c r="N339" s="288"/>
      <c r="P339" s="0"/>
      <c r="Q339" s="0"/>
      <c r="R339" s="288"/>
      <c r="S339" s="644"/>
      <c r="T339" s="1"/>
      <c r="U339" s="1"/>
      <c r="V339" s="1"/>
      <c r="W339" s="6"/>
      <c r="X339" s="288"/>
    </row>
    <row r="340" spans="4:24">
      <c r="D340" s="101" t="n">
        <v>2267</v>
      </c>
      <c r="E340" s="288"/>
      <c r="I340" s="288"/>
      <c r="J340" s="644"/>
      <c r="K340" s="1"/>
      <c r="L340" s="1"/>
      <c r="M340" s="6"/>
      <c r="N340" s="288"/>
      <c r="P340" s="0"/>
      <c r="Q340" s="0"/>
      <c r="R340" s="288"/>
      <c r="S340" s="644"/>
      <c r="T340" s="1"/>
      <c r="U340" s="1"/>
      <c r="V340" s="1"/>
      <c r="W340" s="6"/>
      <c r="X340" s="288"/>
    </row>
    <row r="341" spans="4:24">
      <c r="D341" s="101" t="n">
        <v>2269</v>
      </c>
      <c r="E341" s="288"/>
      <c r="I341" s="288"/>
      <c r="J341" s="644"/>
      <c r="K341" s="1"/>
      <c r="L341" s="1"/>
      <c r="M341" s="6"/>
      <c r="N341" s="288"/>
      <c r="P341" s="0"/>
      <c r="Q341" s="0"/>
      <c r="R341" s="288"/>
      <c r="S341" s="644"/>
      <c r="T341" s="1"/>
      <c r="U341" s="1"/>
      <c r="V341" s="1"/>
      <c r="W341" s="6"/>
      <c r="X341" s="288"/>
    </row>
    <row r="342" spans="4:24">
      <c r="D342" s="101" t="n">
        <v>2273</v>
      </c>
      <c r="E342" s="288"/>
      <c r="I342" s="288"/>
      <c r="J342" s="644"/>
      <c r="K342" s="1"/>
      <c r="L342" s="1"/>
      <c r="M342" s="6"/>
      <c r="N342" s="288"/>
      <c r="P342" s="0"/>
      <c r="Q342" s="0"/>
      <c r="R342" s="288"/>
      <c r="S342" s="644"/>
      <c r="T342" s="1"/>
      <c r="U342" s="1"/>
      <c r="V342" s="1"/>
      <c r="W342" s="6"/>
      <c r="X342" s="288"/>
    </row>
    <row r="343" spans="4:24">
      <c r="D343" s="101" t="n">
        <v>2281</v>
      </c>
      <c r="E343" s="288"/>
      <c r="I343" s="288"/>
      <c r="J343" s="644"/>
      <c r="K343" s="1"/>
      <c r="L343" s="1"/>
      <c r="M343" s="6"/>
      <c r="N343" s="288"/>
      <c r="P343" s="0"/>
      <c r="Q343" s="0"/>
      <c r="R343" s="288"/>
      <c r="S343" s="644"/>
      <c r="T343" s="1"/>
      <c r="U343" s="1"/>
      <c r="V343" s="1"/>
      <c r="W343" s="6"/>
      <c r="X343" s="288"/>
    </row>
    <row r="344" spans="4:24">
      <c r="D344" s="101" t="n">
        <v>2287</v>
      </c>
      <c r="E344" s="288"/>
      <c r="I344" s="288"/>
      <c r="J344" s="644"/>
      <c r="K344" s="1"/>
      <c r="L344" s="1"/>
      <c r="M344" s="6"/>
      <c r="N344" s="288"/>
      <c r="P344" s="0"/>
      <c r="Q344" s="0"/>
      <c r="R344" s="288"/>
      <c r="S344" s="644"/>
      <c r="T344" s="1"/>
      <c r="U344" s="1"/>
      <c r="V344" s="1"/>
      <c r="W344" s="6"/>
      <c r="X344" s="288"/>
    </row>
    <row r="345" spans="4:24">
      <c r="D345" s="101" t="n">
        <v>2293</v>
      </c>
      <c r="E345" s="288"/>
      <c r="I345" s="288"/>
      <c r="J345" s="644"/>
      <c r="K345" s="1"/>
      <c r="L345" s="1"/>
      <c r="M345" s="6"/>
      <c r="N345" s="288"/>
      <c r="P345" s="0"/>
      <c r="Q345" s="0"/>
      <c r="R345" s="288"/>
      <c r="S345" s="644"/>
      <c r="T345" s="1"/>
      <c r="U345" s="1"/>
      <c r="V345" s="1"/>
      <c r="W345" s="6"/>
      <c r="X345" s="288"/>
    </row>
    <row r="346" spans="4:24">
      <c r="D346" s="101" t="n">
        <v>2297</v>
      </c>
      <c r="E346" s="288"/>
      <c r="I346" s="288"/>
      <c r="J346" s="644"/>
      <c r="K346" s="1"/>
      <c r="L346" s="1"/>
      <c r="M346" s="6"/>
      <c r="N346" s="288"/>
      <c r="P346" s="0"/>
      <c r="Q346" s="0"/>
      <c r="R346" s="288"/>
      <c r="S346" s="644"/>
      <c r="T346" s="1"/>
      <c r="U346" s="1"/>
      <c r="V346" s="1"/>
      <c r="W346" s="6"/>
      <c r="X346" s="288"/>
    </row>
    <row r="347" spans="4:24">
      <c r="D347" s="101" t="n">
        <v>2309</v>
      </c>
      <c r="E347" s="288"/>
      <c r="I347" s="288"/>
      <c r="J347" s="644"/>
      <c r="K347" s="1"/>
      <c r="L347" s="1"/>
      <c r="M347" s="6"/>
      <c r="N347" s="288"/>
      <c r="P347" s="0"/>
      <c r="Q347" s="0"/>
      <c r="R347" s="288"/>
      <c r="S347" s="644"/>
      <c r="T347" s="1"/>
      <c r="U347" s="1"/>
      <c r="V347" s="1"/>
      <c r="W347" s="6"/>
      <c r="X347" s="288"/>
    </row>
    <row r="348" spans="4:24">
      <c r="D348" s="101" t="n">
        <v>2311</v>
      </c>
      <c r="E348" s="288"/>
      <c r="I348" s="288"/>
      <c r="J348" s="644"/>
      <c r="K348" s="1"/>
      <c r="L348" s="1"/>
      <c r="M348" s="6"/>
      <c r="N348" s="288"/>
      <c r="P348" s="0"/>
      <c r="Q348" s="0"/>
      <c r="R348" s="288"/>
      <c r="S348" s="644"/>
      <c r="T348" s="1"/>
      <c r="U348" s="1"/>
      <c r="V348" s="1"/>
      <c r="W348" s="6"/>
      <c r="X348" s="288"/>
    </row>
    <row r="349" spans="4:24">
      <c r="D349" s="101" t="n">
        <v>2333</v>
      </c>
      <c r="E349" s="288"/>
      <c r="I349" s="288"/>
      <c r="J349" s="644"/>
      <c r="K349" s="1"/>
      <c r="L349" s="1"/>
      <c r="M349" s="6"/>
      <c r="N349" s="288"/>
      <c r="P349" s="0"/>
      <c r="Q349" s="0"/>
      <c r="R349" s="288"/>
      <c r="S349" s="644"/>
      <c r="T349" s="1"/>
      <c r="U349" s="1"/>
      <c r="V349" s="1"/>
      <c r="W349" s="6"/>
      <c r="X349" s="288"/>
    </row>
    <row r="350" spans="4:24">
      <c r="D350" s="101" t="n">
        <v>2339</v>
      </c>
      <c r="E350" s="288"/>
      <c r="I350" s="288"/>
      <c r="J350" s="644"/>
      <c r="K350" s="1"/>
      <c r="L350" s="1"/>
      <c r="M350" s="6"/>
      <c r="N350" s="288"/>
      <c r="P350" s="0"/>
      <c r="Q350" s="0"/>
      <c r="R350" s="288"/>
      <c r="S350" s="644"/>
      <c r="T350" s="1"/>
      <c r="U350" s="1"/>
      <c r="V350" s="1"/>
      <c r="W350" s="6"/>
      <c r="X350" s="288"/>
    </row>
    <row r="351" spans="4:24">
      <c r="D351" s="101" t="n">
        <v>2341</v>
      </c>
      <c r="E351" s="288"/>
      <c r="I351" s="288"/>
      <c r="J351" s="644"/>
      <c r="K351" s="1"/>
      <c r="L351" s="1"/>
      <c r="M351" s="6"/>
      <c r="N351" s="288"/>
      <c r="P351" s="0"/>
      <c r="Q351" s="0"/>
      <c r="R351" s="288"/>
      <c r="S351" s="644"/>
      <c r="T351" s="1"/>
      <c r="U351" s="1"/>
      <c r="V351" s="1"/>
      <c r="W351" s="6"/>
      <c r="X351" s="288"/>
    </row>
    <row r="352" spans="4:24">
      <c r="D352" s="101" t="n">
        <v>2347</v>
      </c>
      <c r="E352" s="288"/>
      <c r="I352" s="288"/>
      <c r="J352" s="644"/>
      <c r="K352" s="1"/>
      <c r="L352" s="1"/>
      <c r="M352" s="6"/>
      <c r="N352" s="288"/>
      <c r="P352" s="0"/>
      <c r="Q352" s="0"/>
      <c r="R352" s="288"/>
      <c r="S352" s="644"/>
      <c r="T352" s="1"/>
      <c r="U352" s="1"/>
      <c r="V352" s="1"/>
      <c r="W352" s="6"/>
      <c r="X352" s="288"/>
    </row>
    <row r="353" spans="4:24">
      <c r="D353" s="101" t="n">
        <v>2351</v>
      </c>
      <c r="E353" s="288"/>
      <c r="I353" s="288"/>
      <c r="J353" s="644"/>
      <c r="K353" s="1"/>
      <c r="L353" s="1"/>
      <c r="M353" s="6"/>
      <c r="N353" s="288"/>
      <c r="P353" s="0"/>
      <c r="Q353" s="0"/>
      <c r="R353" s="288"/>
      <c r="S353" s="644"/>
      <c r="T353" s="1"/>
      <c r="U353" s="1"/>
      <c r="V353" s="1"/>
      <c r="W353" s="6"/>
      <c r="X353" s="288"/>
    </row>
    <row r="354" spans="4:24">
      <c r="D354" s="101" t="n">
        <v>2357</v>
      </c>
      <c r="E354" s="288"/>
      <c r="I354" s="288"/>
      <c r="J354" s="644"/>
      <c r="K354" s="1"/>
      <c r="L354" s="1"/>
      <c r="M354" s="6"/>
      <c r="N354" s="288"/>
      <c r="P354" s="0"/>
      <c r="Q354" s="0"/>
      <c r="R354" s="288"/>
      <c r="S354" s="644"/>
      <c r="T354" s="1"/>
      <c r="U354" s="1"/>
      <c r="V354" s="1"/>
      <c r="W354" s="6"/>
      <c r="X354" s="288"/>
    </row>
    <row r="355" spans="4:24">
      <c r="D355" s="101" t="n">
        <v>2371</v>
      </c>
      <c r="E355" s="288"/>
      <c r="I355" s="288"/>
      <c r="J355" s="644"/>
      <c r="K355" s="1"/>
      <c r="L355" s="1"/>
      <c r="M355" s="6"/>
      <c r="N355" s="288"/>
      <c r="P355" s="0"/>
      <c r="Q355" s="0"/>
      <c r="R355" s="288"/>
      <c r="S355" s="644"/>
      <c r="T355" s="1"/>
      <c r="U355" s="1"/>
      <c r="V355" s="1"/>
      <c r="W355" s="6"/>
      <c r="X355" s="288"/>
    </row>
    <row r="356" spans="4:24">
      <c r="D356" s="101" t="n">
        <v>2377</v>
      </c>
      <c r="E356" s="288"/>
      <c r="I356" s="288"/>
      <c r="J356" s="644"/>
      <c r="K356" s="1"/>
      <c r="L356" s="1"/>
      <c r="M356" s="6"/>
      <c r="N356" s="288"/>
      <c r="P356" s="0"/>
      <c r="Q356" s="0"/>
      <c r="R356" s="288"/>
      <c r="S356" s="644"/>
      <c r="T356" s="1"/>
      <c r="U356" s="1"/>
      <c r="V356" s="1"/>
      <c r="W356" s="6"/>
      <c r="X356" s="288"/>
    </row>
    <row r="357" spans="4:24">
      <c r="D357" s="101" t="n">
        <v>2381</v>
      </c>
      <c r="E357" s="288"/>
      <c r="I357" s="288"/>
      <c r="J357" s="644"/>
      <c r="K357" s="1"/>
      <c r="L357" s="1"/>
      <c r="M357" s="6"/>
      <c r="N357" s="288"/>
      <c r="P357" s="0"/>
      <c r="Q357" s="0"/>
      <c r="R357" s="288"/>
      <c r="S357" s="644"/>
      <c r="T357" s="1"/>
      <c r="U357" s="1"/>
      <c r="V357" s="1"/>
      <c r="W357" s="6"/>
      <c r="X357" s="288"/>
    </row>
    <row r="358" spans="4:24">
      <c r="D358" s="101" t="n">
        <v>2383</v>
      </c>
      <c r="E358" s="288"/>
      <c r="I358" s="288"/>
      <c r="J358" s="644"/>
      <c r="K358" s="1"/>
      <c r="L358" s="1"/>
      <c r="M358" s="6"/>
      <c r="N358" s="288"/>
      <c r="P358" s="0"/>
      <c r="Q358" s="0"/>
      <c r="R358" s="288"/>
      <c r="S358" s="644"/>
      <c r="T358" s="1"/>
      <c r="U358" s="1"/>
      <c r="V358" s="1"/>
      <c r="W358" s="6"/>
      <c r="X358" s="288"/>
    </row>
    <row r="359" spans="4:24">
      <c r="D359" s="101" t="n">
        <v>2389</v>
      </c>
      <c r="E359" s="288"/>
      <c r="I359" s="288"/>
      <c r="J359" s="644"/>
      <c r="K359" s="1"/>
      <c r="L359" s="1"/>
      <c r="M359" s="6"/>
      <c r="N359" s="288"/>
      <c r="P359" s="0"/>
      <c r="Q359" s="0"/>
      <c r="R359" s="288"/>
      <c r="S359" s="644"/>
      <c r="T359" s="1"/>
      <c r="U359" s="1"/>
      <c r="V359" s="1"/>
      <c r="W359" s="6"/>
      <c r="X359" s="288"/>
    </row>
    <row r="360" spans="4:24">
      <c r="D360" s="101" t="n">
        <v>2393</v>
      </c>
      <c r="E360" s="288"/>
      <c r="I360" s="288"/>
      <c r="J360" s="644"/>
      <c r="K360" s="1"/>
      <c r="L360" s="1"/>
      <c r="M360" s="6"/>
      <c r="N360" s="288"/>
      <c r="P360" s="0"/>
      <c r="Q360" s="0"/>
      <c r="R360" s="288"/>
      <c r="S360" s="644"/>
      <c r="T360" s="1"/>
      <c r="U360" s="1"/>
      <c r="V360" s="1"/>
      <c r="W360" s="6"/>
      <c r="X360" s="288"/>
    </row>
    <row r="361" spans="4:24">
      <c r="D361" s="101" t="n">
        <v>2399</v>
      </c>
      <c r="E361" s="288"/>
      <c r="I361" s="288"/>
      <c r="J361" s="644"/>
      <c r="K361" s="1"/>
      <c r="L361" s="1"/>
      <c r="M361" s="6"/>
      <c r="N361" s="288"/>
      <c r="P361" s="0"/>
      <c r="Q361" s="0"/>
      <c r="R361" s="288"/>
      <c r="S361" s="644"/>
      <c r="T361" s="1"/>
      <c r="U361" s="1"/>
      <c r="V361" s="1"/>
      <c r="W361" s="6"/>
      <c r="X361" s="288"/>
    </row>
    <row r="362" spans="4:24">
      <c r="D362" s="101" t="n">
        <v>2411</v>
      </c>
      <c r="E362" s="288"/>
      <c r="I362" s="288"/>
      <c r="J362" s="644"/>
      <c r="K362" s="1"/>
      <c r="L362" s="1"/>
      <c r="M362" s="6"/>
      <c r="N362" s="288"/>
      <c r="P362" s="0"/>
      <c r="Q362" s="0"/>
      <c r="R362" s="288"/>
      <c r="S362" s="644"/>
      <c r="T362" s="1"/>
      <c r="U362" s="1"/>
      <c r="V362" s="1"/>
      <c r="W362" s="6"/>
      <c r="X362" s="288"/>
    </row>
    <row r="363" spans="4:24">
      <c r="D363" s="101" t="n">
        <v>2417</v>
      </c>
      <c r="E363" s="288"/>
      <c r="I363" s="288"/>
      <c r="J363" s="644"/>
      <c r="K363" s="1"/>
      <c r="L363" s="1"/>
      <c r="M363" s="6"/>
      <c r="N363" s="288"/>
      <c r="P363" s="0"/>
      <c r="Q363" s="0"/>
      <c r="R363" s="288"/>
      <c r="S363" s="644"/>
      <c r="T363" s="1"/>
      <c r="U363" s="1"/>
      <c r="V363" s="1"/>
      <c r="W363" s="6"/>
      <c r="X363" s="288"/>
    </row>
    <row r="364" spans="4:24">
      <c r="D364" s="101" t="n">
        <v>2423</v>
      </c>
      <c r="E364" s="288"/>
      <c r="I364" s="288"/>
      <c r="J364" s="644"/>
      <c r="K364" s="1"/>
      <c r="L364" s="1"/>
      <c r="M364" s="6"/>
      <c r="N364" s="288"/>
      <c r="P364" s="0"/>
      <c r="Q364" s="0"/>
      <c r="R364" s="288"/>
      <c r="S364" s="644"/>
      <c r="T364" s="1"/>
      <c r="U364" s="1"/>
      <c r="V364" s="1"/>
      <c r="W364" s="6"/>
      <c r="X364" s="288"/>
    </row>
    <row r="365" spans="4:24">
      <c r="D365" s="101" t="n">
        <v>2437</v>
      </c>
      <c r="E365" s="288"/>
      <c r="I365" s="288"/>
      <c r="J365" s="644"/>
      <c r="K365" s="1"/>
      <c r="L365" s="1"/>
      <c r="M365" s="6"/>
      <c r="N365" s="288"/>
      <c r="P365" s="0"/>
      <c r="Q365" s="0"/>
      <c r="R365" s="288"/>
      <c r="S365" s="644"/>
      <c r="T365" s="1"/>
      <c r="U365" s="1"/>
      <c r="V365" s="1"/>
      <c r="W365" s="6"/>
      <c r="X365" s="288"/>
    </row>
    <row r="366" spans="4:24">
      <c r="D366" s="101" t="n">
        <v>2441</v>
      </c>
      <c r="E366" s="288"/>
      <c r="I366" s="288"/>
      <c r="J366" s="644"/>
      <c r="K366" s="1"/>
      <c r="L366" s="1"/>
      <c r="M366" s="6"/>
      <c r="N366" s="288"/>
      <c r="P366" s="0"/>
      <c r="Q366" s="0"/>
      <c r="R366" s="288"/>
      <c r="S366" s="644"/>
      <c r="T366" s="1"/>
      <c r="U366" s="1"/>
      <c r="V366" s="1"/>
      <c r="W366" s="6"/>
      <c r="X366" s="288"/>
    </row>
    <row r="367" spans="4:24">
      <c r="D367" s="101" t="n">
        <v>2447</v>
      </c>
      <c r="E367" s="288"/>
      <c r="I367" s="288"/>
      <c r="J367" s="644"/>
      <c r="K367" s="1"/>
      <c r="L367" s="1"/>
      <c r="M367" s="6"/>
      <c r="N367" s="288"/>
      <c r="P367" s="0"/>
      <c r="Q367" s="0"/>
      <c r="R367" s="288"/>
      <c r="S367" s="644"/>
      <c r="T367" s="1"/>
      <c r="U367" s="1"/>
      <c r="V367" s="1"/>
      <c r="W367" s="6"/>
      <c r="X367" s="288"/>
    </row>
    <row r="368" spans="4:24">
      <c r="D368" s="101" t="n">
        <v>2459</v>
      </c>
      <c r="E368" s="288"/>
      <c r="I368" s="288"/>
      <c r="J368" s="644"/>
      <c r="K368" s="1"/>
      <c r="L368" s="1"/>
      <c r="M368" s="6"/>
      <c r="N368" s="288"/>
      <c r="P368" s="0"/>
      <c r="Q368" s="0"/>
      <c r="R368" s="288"/>
      <c r="S368" s="644"/>
      <c r="T368" s="1"/>
      <c r="U368" s="1"/>
      <c r="V368" s="1"/>
      <c r="W368" s="6"/>
      <c r="X368" s="288"/>
    </row>
    <row r="369" spans="4:24">
      <c r="D369" s="101" t="n">
        <v>2467</v>
      </c>
      <c r="E369" s="288"/>
      <c r="I369" s="288"/>
      <c r="J369" s="644"/>
      <c r="K369" s="1"/>
      <c r="L369" s="1"/>
      <c r="M369" s="6"/>
      <c r="N369" s="288"/>
      <c r="P369" s="0"/>
      <c r="Q369" s="0"/>
      <c r="R369" s="288"/>
      <c r="S369" s="644"/>
      <c r="T369" s="1"/>
      <c r="U369" s="1"/>
      <c r="V369" s="1"/>
      <c r="W369" s="6"/>
      <c r="X369" s="288"/>
    </row>
    <row r="370" spans="4:24">
      <c r="D370" s="101" t="n">
        <v>2473</v>
      </c>
      <c r="E370" s="288"/>
      <c r="I370" s="288"/>
      <c r="J370" s="644"/>
      <c r="K370" s="1"/>
      <c r="L370" s="1"/>
      <c r="M370" s="6"/>
      <c r="N370" s="288"/>
      <c r="P370" s="0"/>
      <c r="Q370" s="0"/>
      <c r="R370" s="288"/>
      <c r="S370" s="644"/>
      <c r="T370" s="1"/>
      <c r="U370" s="1"/>
      <c r="V370" s="1"/>
      <c r="W370" s="6"/>
      <c r="X370" s="288"/>
    </row>
    <row r="371" spans="4:24">
      <c r="D371" s="101" t="n">
        <v>2477</v>
      </c>
      <c r="E371" s="288"/>
      <c r="I371" s="288"/>
      <c r="J371" s="644"/>
      <c r="K371" s="1"/>
      <c r="L371" s="1"/>
      <c r="M371" s="6"/>
      <c r="N371" s="288"/>
      <c r="P371" s="0"/>
      <c r="Q371" s="0"/>
      <c r="R371" s="288"/>
      <c r="S371" s="644"/>
      <c r="T371" s="1"/>
      <c r="U371" s="1"/>
      <c r="V371" s="1"/>
      <c r="W371" s="6"/>
      <c r="X371" s="288"/>
    </row>
    <row r="372" spans="4:24">
      <c r="D372" s="101" t="n">
        <v>2503</v>
      </c>
      <c r="E372" s="288"/>
      <c r="I372" s="288"/>
      <c r="J372" s="644"/>
      <c r="K372" s="1"/>
      <c r="L372" s="1"/>
      <c r="M372" s="6"/>
      <c r="N372" s="288"/>
      <c r="P372" s="0"/>
      <c r="Q372" s="0"/>
      <c r="R372" s="288"/>
      <c r="S372" s="644"/>
      <c r="T372" s="1"/>
      <c r="U372" s="1"/>
      <c r="V372" s="1"/>
      <c r="W372" s="6"/>
      <c r="X372" s="288"/>
    </row>
    <row r="373" spans="4:24">
      <c r="D373" s="101" t="n">
        <v>2521</v>
      </c>
      <c r="E373" s="288"/>
      <c r="I373" s="288"/>
      <c r="J373" s="644"/>
      <c r="K373" s="1"/>
      <c r="L373" s="1"/>
      <c r="M373" s="6"/>
      <c r="N373" s="288"/>
      <c r="P373" s="0"/>
      <c r="Q373" s="0"/>
      <c r="R373" s="288"/>
      <c r="S373" s="644"/>
      <c r="T373" s="1"/>
      <c r="U373" s="1"/>
      <c r="V373" s="1"/>
      <c r="W373" s="6"/>
      <c r="X373" s="288"/>
    </row>
    <row r="374" spans="4:24">
      <c r="D374" s="101" t="n">
        <v>2531</v>
      </c>
      <c r="E374" s="288"/>
      <c r="I374" s="288"/>
      <c r="J374" s="644"/>
      <c r="K374" s="1"/>
      <c r="L374" s="1"/>
      <c r="M374" s="6"/>
      <c r="N374" s="288"/>
      <c r="P374" s="0"/>
      <c r="Q374" s="0"/>
      <c r="R374" s="288"/>
      <c r="S374" s="644"/>
      <c r="T374" s="1"/>
      <c r="U374" s="1"/>
      <c r="V374" s="1"/>
      <c r="W374" s="6"/>
      <c r="X374" s="288"/>
    </row>
    <row r="375" spans="4:24">
      <c r="D375" s="101" t="n">
        <v>2539</v>
      </c>
      <c r="E375" s="288"/>
      <c r="I375" s="288"/>
      <c r="J375" s="644"/>
      <c r="K375" s="1"/>
      <c r="L375" s="1"/>
      <c r="M375" s="6"/>
      <c r="N375" s="288"/>
      <c r="P375" s="0"/>
      <c r="Q375" s="0"/>
      <c r="R375" s="288"/>
      <c r="S375" s="644"/>
      <c r="T375" s="1"/>
      <c r="U375" s="1"/>
      <c r="V375" s="1"/>
      <c r="W375" s="6"/>
      <c r="X375" s="288"/>
    </row>
    <row r="376" spans="4:24">
      <c r="D376" s="101" t="n">
        <v>2543</v>
      </c>
      <c r="E376" s="288"/>
      <c r="I376" s="288"/>
      <c r="J376" s="644"/>
      <c r="K376" s="1"/>
      <c r="L376" s="1"/>
      <c r="M376" s="6"/>
      <c r="N376" s="288"/>
      <c r="P376" s="0"/>
      <c r="Q376" s="0"/>
      <c r="R376" s="288"/>
      <c r="S376" s="644"/>
      <c r="T376" s="1"/>
      <c r="U376" s="1"/>
      <c r="V376" s="1"/>
      <c r="W376" s="6"/>
      <c r="X376" s="288"/>
    </row>
    <row r="377" spans="4:24">
      <c r="D377" s="101" t="n">
        <v>2549</v>
      </c>
      <c r="E377" s="288"/>
      <c r="I377" s="288"/>
      <c r="J377" s="644"/>
      <c r="K377" s="1"/>
      <c r="L377" s="1"/>
      <c r="M377" s="6"/>
      <c r="N377" s="288"/>
      <c r="P377" s="0"/>
      <c r="Q377" s="0"/>
      <c r="R377" s="288"/>
      <c r="S377" s="644"/>
      <c r="T377" s="1"/>
      <c r="U377" s="1"/>
      <c r="V377" s="1"/>
      <c r="W377" s="6"/>
      <c r="X377" s="288"/>
    </row>
    <row r="378" spans="4:24">
      <c r="D378" s="101" t="n">
        <v>2551</v>
      </c>
      <c r="E378" s="288"/>
      <c r="I378" s="288"/>
      <c r="J378" s="644"/>
      <c r="K378" s="1"/>
      <c r="L378" s="1"/>
      <c r="M378" s="6"/>
      <c r="N378" s="288"/>
      <c r="P378" s="0"/>
      <c r="Q378" s="0"/>
      <c r="R378" s="288"/>
      <c r="S378" s="644"/>
      <c r="T378" s="1"/>
      <c r="U378" s="1"/>
      <c r="V378" s="1"/>
      <c r="W378" s="6"/>
      <c r="X378" s="288"/>
    </row>
    <row r="379" spans="4:24">
      <c r="D379" s="101" t="n">
        <v>2557</v>
      </c>
      <c r="E379" s="288"/>
      <c r="I379" s="288"/>
      <c r="J379" s="644"/>
      <c r="K379" s="1"/>
      <c r="L379" s="1"/>
      <c r="M379" s="6"/>
      <c r="N379" s="288"/>
      <c r="P379" s="0"/>
      <c r="Q379" s="0"/>
      <c r="R379" s="288"/>
      <c r="S379" s="644"/>
      <c r="T379" s="1"/>
      <c r="U379" s="1"/>
      <c r="V379" s="1"/>
      <c r="W379" s="6"/>
      <c r="X379" s="288"/>
    </row>
    <row r="380" spans="4:24">
      <c r="D380" s="101" t="n">
        <v>2579</v>
      </c>
      <c r="E380" s="288"/>
      <c r="I380" s="288"/>
      <c r="J380" s="644"/>
      <c r="K380" s="1"/>
      <c r="L380" s="1"/>
      <c r="M380" s="6"/>
      <c r="N380" s="288"/>
      <c r="P380" s="0"/>
      <c r="Q380" s="0"/>
      <c r="R380" s="288"/>
      <c r="S380" s="644"/>
      <c r="T380" s="1"/>
      <c r="U380" s="1"/>
      <c r="V380" s="1"/>
      <c r="W380" s="6"/>
      <c r="X380" s="288"/>
    </row>
    <row r="381" spans="4:24">
      <c r="D381" s="101" t="n">
        <v>2591</v>
      </c>
      <c r="E381" s="288"/>
      <c r="I381" s="288"/>
      <c r="J381" s="644"/>
      <c r="K381" s="1"/>
      <c r="L381" s="1"/>
      <c r="M381" s="6"/>
      <c r="N381" s="288"/>
      <c r="P381" s="0"/>
      <c r="Q381" s="0"/>
      <c r="R381" s="288"/>
      <c r="S381" s="644"/>
      <c r="T381" s="1"/>
      <c r="U381" s="1"/>
      <c r="V381" s="1"/>
      <c r="W381" s="6"/>
      <c r="X381" s="288"/>
    </row>
    <row r="382" spans="4:24">
      <c r="D382" s="101" t="n">
        <v>2593</v>
      </c>
      <c r="E382" s="288"/>
      <c r="I382" s="288"/>
      <c r="J382" s="644"/>
      <c r="K382" s="1"/>
      <c r="L382" s="1"/>
      <c r="M382" s="6"/>
      <c r="N382" s="288"/>
      <c r="P382" s="0"/>
      <c r="Q382" s="0"/>
      <c r="R382" s="288"/>
      <c r="S382" s="644"/>
      <c r="T382" s="1"/>
      <c r="U382" s="1"/>
      <c r="V382" s="1"/>
      <c r="W382" s="6"/>
      <c r="X382" s="288"/>
    </row>
    <row r="383" spans="4:24">
      <c r="D383" s="101" t="n">
        <v>2609</v>
      </c>
      <c r="E383" s="288"/>
      <c r="I383" s="288"/>
      <c r="J383" s="644"/>
      <c r="K383" s="1"/>
      <c r="L383" s="1"/>
      <c r="M383" s="6"/>
      <c r="N383" s="288"/>
      <c r="P383" s="0"/>
      <c r="Q383" s="0"/>
      <c r="R383" s="288"/>
      <c r="S383" s="644"/>
      <c r="T383" s="1"/>
      <c r="U383" s="1"/>
      <c r="V383" s="1"/>
      <c r="W383" s="6"/>
      <c r="X383" s="288"/>
    </row>
    <row r="384" spans="4:24">
      <c r="D384" s="101" t="n">
        <v>2617</v>
      </c>
      <c r="E384" s="288"/>
      <c r="I384" s="288"/>
      <c r="J384" s="644"/>
      <c r="K384" s="1"/>
      <c r="L384" s="1"/>
      <c r="M384" s="6"/>
      <c r="N384" s="288"/>
      <c r="P384" s="0"/>
      <c r="Q384" s="0"/>
      <c r="R384" s="288"/>
      <c r="S384" s="644"/>
      <c r="T384" s="1"/>
      <c r="U384" s="1"/>
      <c r="V384" s="1"/>
      <c r="W384" s="6"/>
      <c r="X384" s="288"/>
    </row>
    <row r="385" spans="4:24">
      <c r="D385" s="101" t="n">
        <v>2621</v>
      </c>
      <c r="E385" s="288"/>
      <c r="I385" s="288"/>
      <c r="J385" s="644"/>
      <c r="K385" s="1"/>
      <c r="L385" s="1"/>
      <c r="M385" s="6"/>
      <c r="N385" s="288"/>
      <c r="P385" s="0"/>
      <c r="Q385" s="0"/>
      <c r="R385" s="288"/>
      <c r="S385" s="644"/>
      <c r="T385" s="1"/>
      <c r="U385" s="1"/>
      <c r="V385" s="1"/>
      <c r="W385" s="6"/>
      <c r="X385" s="288"/>
    </row>
    <row r="386" spans="4:24">
      <c r="D386" s="101" t="n">
        <v>2633</v>
      </c>
      <c r="E386" s="288"/>
      <c r="I386" s="288"/>
      <c r="J386" s="644"/>
      <c r="K386" s="1"/>
      <c r="L386" s="1"/>
      <c r="M386" s="6"/>
      <c r="N386" s="288"/>
      <c r="P386" s="0"/>
      <c r="Q386" s="0"/>
      <c r="R386" s="288"/>
      <c r="S386" s="644"/>
      <c r="T386" s="1"/>
      <c r="U386" s="1"/>
      <c r="V386" s="1"/>
      <c r="W386" s="6"/>
      <c r="X386" s="288"/>
    </row>
    <row r="387" spans="4:24">
      <c r="D387" s="101" t="n">
        <v>2647</v>
      </c>
      <c r="E387" s="288"/>
      <c r="I387" s="288"/>
      <c r="J387" s="644"/>
      <c r="K387" s="1"/>
      <c r="L387" s="1"/>
      <c r="M387" s="6"/>
      <c r="N387" s="288"/>
      <c r="P387" s="0"/>
      <c r="Q387" s="0"/>
      <c r="R387" s="288"/>
      <c r="S387" s="644"/>
      <c r="T387" s="1"/>
      <c r="U387" s="1"/>
      <c r="V387" s="1"/>
      <c r="W387" s="6"/>
      <c r="X387" s="288"/>
    </row>
    <row r="388" spans="4:24">
      <c r="D388" s="101" t="n">
        <v>2657</v>
      </c>
      <c r="E388" s="288"/>
      <c r="I388" s="288"/>
      <c r="J388" s="644"/>
      <c r="K388" s="1"/>
      <c r="L388" s="1"/>
      <c r="M388" s="6"/>
      <c r="N388" s="288"/>
      <c r="P388" s="0"/>
      <c r="Q388" s="0"/>
      <c r="R388" s="288"/>
      <c r="S388" s="644"/>
      <c r="T388" s="1"/>
      <c r="U388" s="1"/>
      <c r="V388" s="1"/>
      <c r="W388" s="6"/>
      <c r="X388" s="288"/>
    </row>
    <row r="389" spans="4:24">
      <c r="D389" s="101" t="n">
        <v>2659</v>
      </c>
      <c r="E389" s="288"/>
      <c r="I389" s="288"/>
      <c r="J389" s="644"/>
      <c r="K389" s="1"/>
      <c r="L389" s="1"/>
      <c r="M389" s="6"/>
      <c r="N389" s="288"/>
      <c r="P389" s="0"/>
      <c r="Q389" s="0"/>
      <c r="R389" s="288"/>
      <c r="S389" s="644"/>
      <c r="T389" s="1"/>
      <c r="U389" s="1"/>
      <c r="V389" s="1"/>
      <c r="W389" s="6"/>
      <c r="X389" s="288"/>
    </row>
    <row r="390" spans="4:24">
      <c r="D390" s="101" t="n">
        <v>2663</v>
      </c>
      <c r="E390" s="288"/>
      <c r="I390" s="288"/>
      <c r="J390" s="644"/>
      <c r="K390" s="1"/>
      <c r="L390" s="1"/>
      <c r="M390" s="6"/>
      <c r="N390" s="288"/>
      <c r="P390" s="0"/>
      <c r="Q390" s="0"/>
      <c r="R390" s="288"/>
      <c r="S390" s="644"/>
      <c r="T390" s="1"/>
      <c r="U390" s="1"/>
      <c r="V390" s="1"/>
      <c r="W390" s="6"/>
      <c r="X390" s="288"/>
    </row>
    <row r="391" spans="4:24">
      <c r="D391" s="101" t="n">
        <v>2671</v>
      </c>
      <c r="E391" s="288"/>
      <c r="I391" s="288"/>
      <c r="J391" s="644"/>
      <c r="K391" s="1"/>
      <c r="L391" s="1"/>
      <c r="M391" s="6"/>
      <c r="N391" s="288"/>
      <c r="P391" s="0"/>
      <c r="Q391" s="0"/>
      <c r="R391" s="288"/>
      <c r="S391" s="644"/>
      <c r="T391" s="1"/>
      <c r="U391" s="1"/>
      <c r="V391" s="1"/>
      <c r="W391" s="6"/>
      <c r="X391" s="288"/>
    </row>
    <row r="392" spans="4:24">
      <c r="D392" s="101" t="n">
        <v>2677</v>
      </c>
      <c r="E392" s="288"/>
      <c r="I392" s="288"/>
      <c r="J392" s="644"/>
      <c r="K392" s="1"/>
      <c r="L392" s="1"/>
      <c r="M392" s="6"/>
      <c r="N392" s="288"/>
      <c r="P392" s="0"/>
      <c r="Q392" s="0"/>
      <c r="R392" s="288"/>
      <c r="S392" s="644"/>
      <c r="T392" s="1"/>
      <c r="U392" s="1"/>
      <c r="V392" s="1"/>
      <c r="W392" s="6"/>
      <c r="X392" s="288"/>
    </row>
    <row r="393" spans="4:24">
      <c r="D393" s="101" t="n">
        <v>2683</v>
      </c>
      <c r="E393" s="288"/>
      <c r="I393" s="288"/>
      <c r="J393" s="644"/>
      <c r="K393" s="1"/>
      <c r="L393" s="1"/>
      <c r="M393" s="6"/>
      <c r="N393" s="288"/>
      <c r="P393" s="0"/>
      <c r="Q393" s="0"/>
      <c r="R393" s="288"/>
      <c r="S393" s="644"/>
      <c r="T393" s="1"/>
      <c r="U393" s="1"/>
      <c r="V393" s="1"/>
      <c r="W393" s="6"/>
      <c r="X393" s="288"/>
    </row>
    <row r="394" spans="4:24">
      <c r="D394" s="101" t="n">
        <v>2687</v>
      </c>
      <c r="E394" s="288"/>
      <c r="I394" s="288"/>
      <c r="J394" s="644"/>
      <c r="K394" s="1"/>
      <c r="L394" s="1"/>
      <c r="M394" s="6"/>
      <c r="N394" s="288"/>
      <c r="P394" s="0"/>
      <c r="Q394" s="0"/>
      <c r="R394" s="288"/>
      <c r="S394" s="644"/>
      <c r="T394" s="1"/>
      <c r="U394" s="1"/>
      <c r="V394" s="1"/>
      <c r="W394" s="6"/>
      <c r="X394" s="288"/>
    </row>
    <row r="395" spans="4:24">
      <c r="D395" s="101" t="n">
        <v>2689</v>
      </c>
      <c r="E395" s="288"/>
      <c r="I395" s="288"/>
      <c r="J395" s="644"/>
      <c r="K395" s="1"/>
      <c r="L395" s="1"/>
      <c r="M395" s="6"/>
      <c r="N395" s="288"/>
      <c r="P395" s="0"/>
      <c r="Q395" s="0"/>
      <c r="R395" s="288"/>
      <c r="S395" s="644"/>
      <c r="T395" s="1"/>
      <c r="U395" s="1"/>
      <c r="V395" s="1"/>
      <c r="W395" s="6"/>
      <c r="X395" s="288"/>
    </row>
    <row r="396" spans="4:24">
      <c r="D396" s="101" t="n">
        <v>2693</v>
      </c>
      <c r="E396" s="288"/>
      <c r="I396" s="288"/>
      <c r="J396" s="644"/>
      <c r="K396" s="1"/>
      <c r="L396" s="1"/>
      <c r="M396" s="6"/>
      <c r="N396" s="288"/>
      <c r="P396" s="0"/>
      <c r="Q396" s="0"/>
      <c r="R396" s="288"/>
      <c r="S396" s="644"/>
      <c r="T396" s="1"/>
      <c r="U396" s="1"/>
      <c r="V396" s="1"/>
      <c r="W396" s="6"/>
      <c r="X396" s="288"/>
    </row>
    <row r="397" spans="4:24">
      <c r="D397" s="101" t="n">
        <v>2699</v>
      </c>
      <c r="E397" s="288"/>
      <c r="I397" s="288"/>
      <c r="J397" s="644"/>
      <c r="K397" s="1"/>
      <c r="L397" s="1"/>
      <c r="M397" s="6"/>
      <c r="N397" s="288"/>
      <c r="P397" s="0"/>
      <c r="Q397" s="0"/>
      <c r="R397" s="288"/>
      <c r="S397" s="644"/>
      <c r="T397" s="1"/>
      <c r="U397" s="1"/>
      <c r="V397" s="1"/>
      <c r="W397" s="6"/>
      <c r="X397" s="288"/>
    </row>
    <row r="398" spans="4:24">
      <c r="D398" s="101" t="n">
        <v>2707</v>
      </c>
      <c r="E398" s="288"/>
      <c r="I398" s="288"/>
      <c r="J398" s="644"/>
      <c r="K398" s="1"/>
      <c r="L398" s="1"/>
      <c r="M398" s="6"/>
      <c r="N398" s="288"/>
      <c r="P398" s="0"/>
      <c r="Q398" s="0"/>
      <c r="R398" s="288"/>
      <c r="S398" s="644"/>
      <c r="T398" s="1"/>
      <c r="U398" s="1"/>
      <c r="V398" s="1"/>
      <c r="W398" s="6"/>
      <c r="X398" s="288"/>
    </row>
    <row r="399" spans="4:24">
      <c r="D399" s="101" t="n">
        <v>2711</v>
      </c>
      <c r="E399" s="288"/>
      <c r="I399" s="288"/>
      <c r="J399" s="644"/>
      <c r="K399" s="1"/>
      <c r="L399" s="1"/>
      <c r="M399" s="6"/>
      <c r="N399" s="288"/>
      <c r="P399" s="0"/>
      <c r="Q399" s="0"/>
      <c r="R399" s="288"/>
      <c r="S399" s="644"/>
      <c r="T399" s="1"/>
      <c r="U399" s="1"/>
      <c r="V399" s="1"/>
      <c r="W399" s="6"/>
      <c r="X399" s="288"/>
    </row>
    <row r="400" spans="4:24">
      <c r="D400" s="101" t="n">
        <v>2713</v>
      </c>
      <c r="E400" s="288"/>
      <c r="I400" s="288"/>
      <c r="J400" s="644"/>
      <c r="K400" s="1"/>
      <c r="L400" s="1"/>
      <c r="M400" s="6"/>
      <c r="N400" s="288"/>
      <c r="P400" s="0"/>
      <c r="Q400" s="0"/>
      <c r="R400" s="288"/>
      <c r="S400" s="644"/>
      <c r="T400" s="1"/>
      <c r="U400" s="1"/>
      <c r="V400" s="1"/>
      <c r="W400" s="6"/>
      <c r="X400" s="288"/>
    </row>
    <row r="401" spans="4:24">
      <c r="D401" s="101" t="n">
        <v>2719</v>
      </c>
      <c r="E401" s="288"/>
      <c r="I401" s="288"/>
      <c r="J401" s="644"/>
      <c r="K401" s="1"/>
      <c r="L401" s="1"/>
      <c r="M401" s="6"/>
      <c r="N401" s="288"/>
      <c r="P401" s="0"/>
      <c r="Q401" s="0"/>
      <c r="R401" s="288"/>
      <c r="S401" s="644"/>
      <c r="T401" s="1"/>
      <c r="U401" s="1"/>
      <c r="V401" s="1"/>
      <c r="W401" s="6"/>
      <c r="X401" s="288"/>
    </row>
    <row r="402" spans="4:24">
      <c r="D402" s="101" t="n">
        <v>2729</v>
      </c>
      <c r="E402" s="288"/>
      <c r="I402" s="288"/>
      <c r="J402" s="644"/>
      <c r="K402" s="1"/>
      <c r="L402" s="1"/>
      <c r="M402" s="6"/>
      <c r="N402" s="288"/>
      <c r="P402" s="0"/>
      <c r="Q402" s="0"/>
      <c r="R402" s="288"/>
      <c r="S402" s="644"/>
      <c r="T402" s="1"/>
      <c r="U402" s="1"/>
      <c r="V402" s="1"/>
      <c r="W402" s="6"/>
      <c r="X402" s="288"/>
    </row>
    <row r="403" spans="4:24">
      <c r="D403" s="101" t="n">
        <v>2731</v>
      </c>
      <c r="E403" s="288"/>
      <c r="I403" s="288"/>
      <c r="J403" s="644"/>
      <c r="K403" s="1"/>
      <c r="L403" s="1"/>
      <c r="M403" s="6"/>
      <c r="N403" s="288"/>
      <c r="P403" s="0"/>
      <c r="Q403" s="0"/>
      <c r="R403" s="288"/>
      <c r="S403" s="644"/>
      <c r="T403" s="1"/>
      <c r="U403" s="1"/>
      <c r="V403" s="1"/>
      <c r="W403" s="6"/>
      <c r="X403" s="288"/>
    </row>
    <row r="404" spans="4:24">
      <c r="D404" s="101" t="n">
        <v>2741</v>
      </c>
      <c r="E404" s="288"/>
      <c r="I404" s="288"/>
      <c r="J404" s="644"/>
      <c r="K404" s="1"/>
      <c r="L404" s="1"/>
      <c r="M404" s="6"/>
      <c r="N404" s="288"/>
      <c r="P404" s="0"/>
      <c r="Q404" s="0"/>
      <c r="R404" s="288"/>
      <c r="S404" s="644"/>
      <c r="T404" s="1"/>
      <c r="U404" s="1"/>
      <c r="V404" s="1"/>
      <c r="W404" s="6"/>
      <c r="X404" s="288"/>
    </row>
    <row r="405" spans="4:24">
      <c r="D405" s="101" t="n">
        <v>2749</v>
      </c>
      <c r="E405" s="288"/>
      <c r="I405" s="288"/>
      <c r="J405" s="644"/>
      <c r="K405" s="1"/>
      <c r="L405" s="1"/>
      <c r="M405" s="6"/>
      <c r="N405" s="288"/>
      <c r="P405" s="0"/>
      <c r="Q405" s="0"/>
      <c r="R405" s="288"/>
      <c r="S405" s="644"/>
      <c r="T405" s="1"/>
      <c r="U405" s="1"/>
      <c r="V405" s="1"/>
      <c r="W405" s="6"/>
      <c r="X405" s="288"/>
    </row>
    <row r="406" spans="4:24">
      <c r="D406" s="101" t="n">
        <v>2753</v>
      </c>
      <c r="E406" s="288"/>
      <c r="I406" s="288"/>
      <c r="J406" s="644"/>
      <c r="K406" s="1"/>
      <c r="L406" s="1"/>
      <c r="M406" s="6"/>
      <c r="N406" s="288"/>
      <c r="P406" s="0"/>
      <c r="Q406" s="0"/>
      <c r="R406" s="288"/>
      <c r="S406" s="644"/>
      <c r="T406" s="1"/>
      <c r="U406" s="1"/>
      <c r="V406" s="1"/>
      <c r="W406" s="6"/>
      <c r="X406" s="288"/>
    </row>
    <row r="407" spans="4:24">
      <c r="D407" s="101" t="n">
        <v>2767</v>
      </c>
      <c r="E407" s="288"/>
      <c r="I407" s="288"/>
      <c r="J407" s="644"/>
      <c r="K407" s="1"/>
      <c r="L407" s="1"/>
      <c r="M407" s="6"/>
      <c r="N407" s="288"/>
      <c r="P407" s="0"/>
      <c r="Q407" s="0"/>
      <c r="R407" s="288"/>
      <c r="S407" s="644"/>
      <c r="T407" s="1"/>
      <c r="U407" s="1"/>
      <c r="V407" s="1"/>
      <c r="W407" s="6"/>
      <c r="X407" s="288"/>
    </row>
    <row r="408" spans="4:24">
      <c r="D408" s="101" t="n">
        <v>2777</v>
      </c>
      <c r="E408" s="288"/>
      <c r="I408" s="288"/>
      <c r="J408" s="644"/>
      <c r="K408" s="1"/>
      <c r="L408" s="1"/>
      <c r="M408" s="6"/>
      <c r="N408" s="288"/>
      <c r="P408" s="0"/>
      <c r="Q408" s="0"/>
      <c r="R408" s="288"/>
      <c r="S408" s="644"/>
      <c r="T408" s="1"/>
      <c r="U408" s="1"/>
      <c r="V408" s="1"/>
      <c r="W408" s="6"/>
      <c r="X408" s="288"/>
    </row>
    <row r="409" spans="4:24">
      <c r="D409" s="101" t="n">
        <v>2789</v>
      </c>
      <c r="E409" s="288"/>
      <c r="I409" s="288"/>
      <c r="J409" s="644"/>
      <c r="K409" s="1"/>
      <c r="L409" s="1"/>
      <c r="M409" s="6"/>
      <c r="N409" s="288"/>
      <c r="P409" s="0"/>
      <c r="Q409" s="0"/>
      <c r="R409" s="288"/>
      <c r="S409" s="644"/>
      <c r="T409" s="1"/>
      <c r="U409" s="1"/>
      <c r="V409" s="1"/>
      <c r="W409" s="6"/>
      <c r="X409" s="288"/>
    </row>
    <row r="410" spans="4:24">
      <c r="D410" s="101" t="n">
        <v>2791</v>
      </c>
      <c r="E410" s="288"/>
      <c r="I410" s="288"/>
      <c r="J410" s="644"/>
      <c r="K410" s="1"/>
      <c r="L410" s="1"/>
      <c r="M410" s="6"/>
      <c r="N410" s="288"/>
      <c r="P410" s="0"/>
      <c r="Q410" s="0"/>
      <c r="R410" s="288"/>
      <c r="S410" s="644"/>
      <c r="T410" s="1"/>
      <c r="U410" s="1"/>
      <c r="V410" s="1"/>
      <c r="W410" s="6"/>
      <c r="X410" s="288"/>
    </row>
    <row r="411" spans="4:24">
      <c r="D411" s="101" t="n">
        <v>2797</v>
      </c>
      <c r="E411" s="288"/>
      <c r="I411" s="288"/>
      <c r="J411" s="644"/>
      <c r="K411" s="1"/>
      <c r="L411" s="1"/>
      <c r="M411" s="6"/>
      <c r="N411" s="288"/>
      <c r="P411" s="0"/>
      <c r="Q411" s="0"/>
      <c r="R411" s="288"/>
      <c r="S411" s="644"/>
      <c r="T411" s="1"/>
      <c r="U411" s="1"/>
      <c r="V411" s="1"/>
      <c r="W411" s="6"/>
      <c r="X411" s="288"/>
    </row>
    <row r="412" spans="4:24">
      <c r="D412" s="101" t="n">
        <v>2801</v>
      </c>
      <c r="E412" s="288"/>
      <c r="I412" s="288"/>
      <c r="J412" s="644"/>
      <c r="K412" s="1"/>
      <c r="L412" s="1"/>
      <c r="M412" s="6"/>
      <c r="N412" s="288"/>
      <c r="P412" s="0"/>
      <c r="Q412" s="0"/>
      <c r="R412" s="288"/>
      <c r="S412" s="644"/>
      <c r="T412" s="1"/>
      <c r="U412" s="1"/>
      <c r="V412" s="1"/>
      <c r="W412" s="6"/>
      <c r="X412" s="288"/>
    </row>
    <row r="413" spans="4:24">
      <c r="D413" s="101" t="n">
        <v>2803</v>
      </c>
      <c r="E413" s="288"/>
      <c r="I413" s="288"/>
      <c r="J413" s="644"/>
      <c r="K413" s="1"/>
      <c r="L413" s="1"/>
      <c r="M413" s="6"/>
      <c r="N413" s="288"/>
      <c r="P413" s="0"/>
      <c r="Q413" s="0"/>
      <c r="R413" s="288"/>
      <c r="S413" s="644"/>
      <c r="T413" s="1"/>
      <c r="U413" s="1"/>
      <c r="V413" s="1"/>
      <c r="W413" s="6"/>
      <c r="X413" s="288"/>
    </row>
    <row r="414" spans="4:24">
      <c r="D414" s="101" t="n">
        <v>2819</v>
      </c>
      <c r="E414" s="288"/>
      <c r="I414" s="288"/>
      <c r="J414" s="644"/>
      <c r="K414" s="1"/>
      <c r="L414" s="1"/>
      <c r="M414" s="6"/>
      <c r="N414" s="288"/>
      <c r="P414" s="0"/>
      <c r="Q414" s="0"/>
      <c r="R414" s="288"/>
      <c r="S414" s="644"/>
      <c r="T414" s="1"/>
      <c r="U414" s="1"/>
      <c r="V414" s="1"/>
      <c r="W414" s="6"/>
      <c r="X414" s="288"/>
    </row>
    <row r="415" spans="4:24">
      <c r="D415" s="101" t="n">
        <v>2833</v>
      </c>
      <c r="E415" s="288"/>
      <c r="I415" s="288"/>
      <c r="J415" s="644"/>
      <c r="K415" s="1"/>
      <c r="L415" s="1"/>
      <c r="M415" s="6"/>
      <c r="N415" s="288"/>
      <c r="P415" s="0"/>
      <c r="Q415" s="0"/>
      <c r="R415" s="288"/>
      <c r="S415" s="644"/>
      <c r="T415" s="1"/>
      <c r="U415" s="1"/>
      <c r="V415" s="1"/>
      <c r="W415" s="6"/>
      <c r="X415" s="288"/>
    </row>
    <row r="416" spans="4:24">
      <c r="D416" s="101" t="n">
        <v>2837</v>
      </c>
      <c r="E416" s="288"/>
      <c r="I416" s="288"/>
      <c r="J416" s="644"/>
      <c r="K416" s="1"/>
      <c r="L416" s="1"/>
      <c r="M416" s="6"/>
      <c r="N416" s="288"/>
      <c r="P416" s="0"/>
      <c r="Q416" s="0"/>
      <c r="R416" s="288"/>
      <c r="S416" s="644"/>
      <c r="T416" s="1"/>
      <c r="U416" s="1"/>
      <c r="V416" s="1"/>
      <c r="W416" s="6"/>
      <c r="X416" s="288"/>
    </row>
    <row r="417" spans="4:24">
      <c r="D417" s="101" t="n">
        <v>2843</v>
      </c>
      <c r="E417" s="288"/>
      <c r="I417" s="288"/>
      <c r="J417" s="644"/>
      <c r="K417" s="1"/>
      <c r="L417" s="1"/>
      <c r="M417" s="6"/>
      <c r="N417" s="288"/>
      <c r="P417" s="0"/>
      <c r="Q417" s="0"/>
      <c r="R417" s="288"/>
      <c r="S417" s="644"/>
      <c r="T417" s="1"/>
      <c r="U417" s="1"/>
      <c r="V417" s="1"/>
      <c r="W417" s="6"/>
      <c r="X417" s="288"/>
    </row>
    <row r="418" spans="4:24">
      <c r="D418" s="101" t="n">
        <v>2851</v>
      </c>
      <c r="E418" s="288"/>
      <c r="I418" s="288"/>
      <c r="J418" s="644"/>
      <c r="K418" s="1"/>
      <c r="L418" s="1"/>
      <c r="M418" s="6"/>
      <c r="N418" s="288"/>
      <c r="P418" s="0"/>
      <c r="Q418" s="0"/>
      <c r="R418" s="288"/>
      <c r="S418" s="644"/>
      <c r="T418" s="1"/>
      <c r="U418" s="1"/>
      <c r="V418" s="1"/>
      <c r="W418" s="6"/>
      <c r="X418" s="288"/>
    </row>
    <row r="419" spans="4:24">
      <c r="D419" s="101" t="n">
        <v>2857</v>
      </c>
      <c r="E419" s="288"/>
      <c r="I419" s="288"/>
      <c r="J419" s="644"/>
      <c r="K419" s="1"/>
      <c r="L419" s="1"/>
      <c r="M419" s="6"/>
      <c r="N419" s="288"/>
      <c r="P419" s="0"/>
      <c r="Q419" s="0"/>
      <c r="R419" s="288"/>
      <c r="S419" s="644"/>
      <c r="T419" s="1"/>
      <c r="U419" s="1"/>
      <c r="V419" s="1"/>
      <c r="W419" s="6"/>
      <c r="X419" s="288"/>
    </row>
    <row r="420" spans="4:24">
      <c r="D420" s="101" t="n">
        <v>2861</v>
      </c>
      <c r="E420" s="288"/>
      <c r="I420" s="288"/>
      <c r="J420" s="644"/>
      <c r="K420" s="1"/>
      <c r="L420" s="1"/>
      <c r="M420" s="6"/>
      <c r="N420" s="288"/>
      <c r="P420" s="0"/>
      <c r="Q420" s="0"/>
      <c r="R420" s="288"/>
      <c r="S420" s="644"/>
      <c r="T420" s="1"/>
      <c r="U420" s="1"/>
      <c r="V420" s="1"/>
      <c r="W420" s="6"/>
      <c r="X420" s="288"/>
    </row>
    <row r="421" spans="4:24">
      <c r="D421" s="101" t="n">
        <v>2879</v>
      </c>
      <c r="E421" s="288"/>
      <c r="I421" s="288"/>
      <c r="J421" s="644"/>
      <c r="K421" s="1"/>
      <c r="L421" s="1"/>
      <c r="M421" s="6"/>
      <c r="N421" s="288"/>
      <c r="P421" s="0"/>
      <c r="Q421" s="0"/>
      <c r="R421" s="288"/>
      <c r="S421" s="644"/>
      <c r="T421" s="1"/>
      <c r="U421" s="1"/>
      <c r="V421" s="1"/>
      <c r="W421" s="6"/>
      <c r="X421" s="288"/>
    </row>
    <row r="422" spans="4:24">
      <c r="D422" s="101" t="n">
        <v>2887</v>
      </c>
      <c r="E422" s="288"/>
      <c r="I422" s="288"/>
      <c r="J422" s="644"/>
      <c r="K422" s="1"/>
      <c r="L422" s="1"/>
      <c r="M422" s="6"/>
      <c r="N422" s="288"/>
      <c r="P422" s="0"/>
      <c r="Q422" s="0"/>
      <c r="R422" s="288"/>
      <c r="S422" s="644"/>
      <c r="T422" s="1"/>
      <c r="U422" s="1"/>
      <c r="V422" s="1"/>
      <c r="W422" s="6"/>
      <c r="X422" s="288"/>
    </row>
    <row r="423" spans="4:24">
      <c r="D423" s="101" t="n">
        <v>2897</v>
      </c>
      <c r="E423" s="288"/>
      <c r="I423" s="288"/>
      <c r="J423" s="644"/>
      <c r="K423" s="1"/>
      <c r="L423" s="1"/>
      <c r="M423" s="6"/>
      <c r="N423" s="288"/>
      <c r="P423" s="0"/>
      <c r="Q423" s="0"/>
      <c r="R423" s="288"/>
      <c r="S423" s="644"/>
      <c r="T423" s="1"/>
      <c r="U423" s="1"/>
      <c r="V423" s="1"/>
      <c r="W423" s="6"/>
      <c r="X423" s="288"/>
    </row>
    <row r="424" spans="4:24">
      <c r="D424" s="101" t="n">
        <v>2903</v>
      </c>
      <c r="E424" s="288"/>
      <c r="I424" s="288"/>
      <c r="J424" s="644"/>
      <c r="K424" s="1"/>
      <c r="L424" s="1"/>
      <c r="M424" s="6"/>
      <c r="N424" s="288"/>
      <c r="P424" s="0"/>
      <c r="Q424" s="0"/>
      <c r="R424" s="288"/>
      <c r="S424" s="644"/>
      <c r="T424" s="1"/>
      <c r="U424" s="1"/>
      <c r="V424" s="1"/>
      <c r="W424" s="6"/>
      <c r="X424" s="288"/>
    </row>
    <row r="425" spans="4:24">
      <c r="D425" s="101" t="n">
        <v>2909</v>
      </c>
      <c r="E425" s="288"/>
      <c r="I425" s="288"/>
      <c r="J425" s="644"/>
      <c r="K425" s="1"/>
      <c r="L425" s="1"/>
      <c r="M425" s="6"/>
      <c r="N425" s="288"/>
      <c r="P425" s="0"/>
      <c r="Q425" s="0"/>
      <c r="R425" s="288"/>
      <c r="S425" s="644"/>
      <c r="T425" s="1"/>
      <c r="U425" s="1"/>
      <c r="V425" s="1"/>
      <c r="W425" s="6"/>
      <c r="X425" s="288"/>
    </row>
    <row r="426" spans="4:24">
      <c r="D426" s="101" t="n">
        <v>2917</v>
      </c>
      <c r="E426" s="288"/>
      <c r="I426" s="288"/>
      <c r="J426" s="644"/>
      <c r="K426" s="1"/>
      <c r="L426" s="1"/>
      <c r="M426" s="6"/>
      <c r="N426" s="288"/>
      <c r="P426" s="0"/>
      <c r="Q426" s="0"/>
      <c r="R426" s="288"/>
      <c r="S426" s="644"/>
      <c r="T426" s="1"/>
      <c r="U426" s="1"/>
      <c r="V426" s="1"/>
      <c r="W426" s="6"/>
      <c r="X426" s="288"/>
    </row>
    <row r="427" spans="4:24">
      <c r="D427" s="101" t="n">
        <v>2927</v>
      </c>
      <c r="E427" s="288"/>
      <c r="I427" s="288"/>
      <c r="J427" s="644"/>
      <c r="K427" s="1"/>
      <c r="L427" s="1"/>
      <c r="M427" s="6"/>
      <c r="N427" s="288"/>
      <c r="P427" s="0"/>
      <c r="Q427" s="0"/>
      <c r="R427" s="288"/>
      <c r="S427" s="644"/>
      <c r="T427" s="1"/>
      <c r="U427" s="1"/>
      <c r="V427" s="1"/>
      <c r="W427" s="6"/>
      <c r="X427" s="288"/>
    </row>
    <row r="428" spans="4:24">
      <c r="D428" s="101" t="n">
        <v>2939</v>
      </c>
      <c r="E428" s="288"/>
      <c r="I428" s="288"/>
      <c r="J428" s="644"/>
      <c r="K428" s="1"/>
      <c r="L428" s="1"/>
      <c r="M428" s="6"/>
      <c r="N428" s="288"/>
      <c r="P428" s="0"/>
      <c r="Q428" s="0"/>
      <c r="R428" s="288"/>
      <c r="S428" s="644"/>
      <c r="T428" s="1"/>
      <c r="U428" s="1"/>
      <c r="V428" s="1"/>
      <c r="W428" s="6"/>
      <c r="X428" s="288"/>
    </row>
    <row r="429" spans="4:24">
      <c r="D429" s="101" t="n">
        <v>2953</v>
      </c>
      <c r="E429" s="288"/>
      <c r="I429" s="288"/>
      <c r="J429" s="644"/>
      <c r="K429" s="1"/>
      <c r="L429" s="1"/>
      <c r="M429" s="6"/>
      <c r="N429" s="288"/>
      <c r="P429" s="0"/>
      <c r="Q429" s="0"/>
      <c r="R429" s="288"/>
      <c r="S429" s="644"/>
      <c r="T429" s="1"/>
      <c r="U429" s="1"/>
      <c r="V429" s="1"/>
      <c r="W429" s="6"/>
      <c r="X429" s="288"/>
    </row>
    <row r="430" spans="4:24">
      <c r="D430" s="101" t="n">
        <v>2957</v>
      </c>
      <c r="E430" s="288"/>
      <c r="I430" s="288"/>
      <c r="J430" s="644"/>
      <c r="K430" s="1"/>
      <c r="L430" s="1"/>
      <c r="M430" s="6"/>
      <c r="N430" s="288"/>
      <c r="P430" s="0"/>
      <c r="Q430" s="0"/>
      <c r="R430" s="288"/>
      <c r="S430" s="644"/>
      <c r="T430" s="1"/>
      <c r="U430" s="1"/>
      <c r="V430" s="1"/>
      <c r="W430" s="6"/>
      <c r="X430" s="288"/>
    </row>
    <row r="431" spans="4:24">
      <c r="D431" s="101" t="n">
        <v>2963</v>
      </c>
      <c r="E431" s="288"/>
      <c r="I431" s="288"/>
      <c r="J431" s="644"/>
      <c r="K431" s="1"/>
      <c r="L431" s="1"/>
      <c r="M431" s="6"/>
      <c r="N431" s="288"/>
      <c r="P431" s="0"/>
      <c r="Q431" s="0"/>
      <c r="R431" s="288"/>
      <c r="S431" s="644"/>
      <c r="T431" s="1"/>
      <c r="U431" s="1"/>
      <c r="V431" s="1"/>
      <c r="W431" s="6"/>
      <c r="X431" s="288"/>
    </row>
    <row r="432" spans="4:24">
      <c r="D432" s="101" t="n">
        <v>2969</v>
      </c>
      <c r="E432" s="288"/>
      <c r="I432" s="288"/>
      <c r="J432" s="644"/>
      <c r="K432" s="1"/>
      <c r="L432" s="1"/>
      <c r="M432" s="6"/>
      <c r="N432" s="288"/>
      <c r="P432" s="0"/>
      <c r="Q432" s="0"/>
      <c r="R432" s="288"/>
      <c r="S432" s="644"/>
      <c r="T432" s="1"/>
      <c r="U432" s="1"/>
      <c r="V432" s="1"/>
      <c r="W432" s="6"/>
      <c r="X432" s="288"/>
    </row>
    <row r="433" spans="4:24">
      <c r="D433" s="101" t="n">
        <v>2971</v>
      </c>
      <c r="E433" s="288"/>
      <c r="I433" s="288"/>
      <c r="J433" s="644"/>
      <c r="K433" s="1"/>
      <c r="L433" s="1"/>
      <c r="M433" s="6"/>
      <c r="N433" s="288"/>
      <c r="P433" s="0"/>
      <c r="Q433" s="0"/>
      <c r="R433" s="288"/>
      <c r="S433" s="644"/>
      <c r="T433" s="1"/>
      <c r="U433" s="1"/>
      <c r="V433" s="1"/>
      <c r="W433" s="6"/>
      <c r="X433" s="288"/>
    </row>
    <row r="434" spans="4:24">
      <c r="D434" s="101" t="n">
        <v>2999</v>
      </c>
      <c r="E434" s="288"/>
      <c r="I434" s="288"/>
      <c r="J434" s="644"/>
      <c r="K434" s="1"/>
      <c r="L434" s="1"/>
      <c r="M434" s="6"/>
      <c r="N434" s="288"/>
      <c r="P434" s="0"/>
      <c r="Q434" s="0"/>
      <c r="R434" s="288"/>
      <c r="S434" s="644"/>
      <c r="T434" s="1"/>
      <c r="U434" s="1"/>
      <c r="V434" s="1"/>
      <c r="W434" s="6"/>
      <c r="X434" s="288"/>
    </row>
    <row r="435" spans="4:24">
      <c r="D435" s="101" t="n">
        <v>3001</v>
      </c>
      <c r="E435" s="288"/>
      <c r="I435" s="288"/>
      <c r="J435" s="644"/>
      <c r="K435" s="1"/>
      <c r="L435" s="1"/>
      <c r="M435" s="6"/>
      <c r="N435" s="288"/>
      <c r="P435" s="0"/>
      <c r="Q435" s="0"/>
      <c r="R435" s="288"/>
      <c r="S435" s="644"/>
      <c r="T435" s="1"/>
      <c r="U435" s="1"/>
      <c r="V435" s="1"/>
      <c r="W435" s="6"/>
      <c r="X435" s="288"/>
    </row>
    <row r="436" spans="4:24">
      <c r="D436" s="101" t="n">
        <v>3011</v>
      </c>
      <c r="E436" s="288"/>
      <c r="I436" s="288"/>
      <c r="J436" s="644"/>
      <c r="K436" s="1"/>
      <c r="L436" s="1"/>
      <c r="M436" s="6"/>
      <c r="N436" s="288"/>
      <c r="P436" s="0"/>
      <c r="Q436" s="0"/>
      <c r="R436" s="288"/>
      <c r="S436" s="644"/>
      <c r="T436" s="1"/>
      <c r="U436" s="1"/>
      <c r="V436" s="1"/>
      <c r="W436" s="6"/>
      <c r="X436" s="288"/>
    </row>
    <row r="437" spans="4:24">
      <c r="D437" s="101" t="n">
        <v>3019</v>
      </c>
      <c r="E437" s="288"/>
      <c r="I437" s="288"/>
      <c r="J437" s="644"/>
      <c r="K437" s="1"/>
      <c r="L437" s="1"/>
      <c r="M437" s="6"/>
      <c r="N437" s="288"/>
      <c r="P437" s="0"/>
      <c r="Q437" s="0"/>
      <c r="R437" s="288"/>
      <c r="S437" s="644"/>
      <c r="T437" s="1"/>
      <c r="U437" s="1"/>
      <c r="V437" s="1"/>
      <c r="W437" s="6"/>
      <c r="X437" s="288"/>
    </row>
    <row r="438" spans="4:24">
      <c r="D438" s="101" t="n">
        <v>3023</v>
      </c>
      <c r="E438" s="288"/>
      <c r="I438" s="288"/>
      <c r="J438" s="644"/>
      <c r="K438" s="1"/>
      <c r="L438" s="1"/>
      <c r="M438" s="6"/>
      <c r="N438" s="288"/>
      <c r="P438" s="0"/>
      <c r="Q438" s="0"/>
      <c r="R438" s="288"/>
      <c r="S438" s="644"/>
      <c r="T438" s="1"/>
      <c r="U438" s="1"/>
      <c r="V438" s="1"/>
      <c r="W438" s="6"/>
      <c r="X438" s="288"/>
    </row>
    <row r="439" spans="4:24">
      <c r="D439" s="101" t="n">
        <v>3037</v>
      </c>
      <c r="E439" s="288"/>
      <c r="I439" s="288"/>
      <c r="J439" s="644"/>
      <c r="K439" s="1"/>
      <c r="L439" s="1"/>
      <c r="M439" s="6"/>
      <c r="N439" s="288"/>
      <c r="P439" s="0"/>
      <c r="Q439" s="0"/>
      <c r="R439" s="288"/>
      <c r="S439" s="644"/>
      <c r="T439" s="1"/>
      <c r="U439" s="1"/>
      <c r="V439" s="1"/>
      <c r="W439" s="6"/>
      <c r="X439" s="288"/>
    </row>
    <row r="440" spans="4:24">
      <c r="D440" s="101" t="n">
        <v>3041</v>
      </c>
      <c r="E440" s="288"/>
      <c r="I440" s="288"/>
      <c r="J440" s="644"/>
      <c r="K440" s="1"/>
      <c r="L440" s="1"/>
      <c r="M440" s="6"/>
      <c r="N440" s="288"/>
      <c r="P440" s="0"/>
      <c r="Q440" s="0"/>
      <c r="R440" s="288"/>
      <c r="S440" s="644"/>
      <c r="T440" s="1"/>
      <c r="U440" s="1"/>
      <c r="V440" s="1"/>
      <c r="W440" s="6"/>
      <c r="X440" s="288"/>
    </row>
    <row r="441" spans="4:24">
      <c r="D441" s="101" t="n">
        <v>3049</v>
      </c>
      <c r="E441" s="288"/>
      <c r="I441" s="288"/>
      <c r="J441" s="644"/>
      <c r="K441" s="1"/>
      <c r="L441" s="1"/>
      <c r="M441" s="6"/>
      <c r="N441" s="288"/>
      <c r="P441" s="0"/>
      <c r="Q441" s="0"/>
      <c r="R441" s="288"/>
      <c r="S441" s="644"/>
      <c r="T441" s="1"/>
      <c r="U441" s="1"/>
      <c r="V441" s="1"/>
      <c r="W441" s="6"/>
      <c r="X441" s="288"/>
    </row>
    <row r="442" spans="4:24">
      <c r="D442" s="101" t="n">
        <v>3061</v>
      </c>
      <c r="E442" s="288"/>
      <c r="I442" s="288"/>
      <c r="J442" s="644"/>
      <c r="K442" s="1"/>
      <c r="L442" s="1"/>
      <c r="M442" s="6"/>
      <c r="N442" s="288"/>
      <c r="P442" s="0"/>
      <c r="Q442" s="0"/>
      <c r="R442" s="288"/>
      <c r="S442" s="644"/>
      <c r="T442" s="1"/>
      <c r="U442" s="1"/>
      <c r="V442" s="1"/>
      <c r="W442" s="6"/>
      <c r="X442" s="288"/>
    </row>
    <row r="443" spans="4:24">
      <c r="D443" s="101" t="n">
        <v>3067</v>
      </c>
      <c r="E443" s="288"/>
      <c r="I443" s="288"/>
      <c r="J443" s="644"/>
      <c r="K443" s="1"/>
      <c r="L443" s="1"/>
      <c r="M443" s="6"/>
      <c r="N443" s="288"/>
      <c r="P443" s="0"/>
      <c r="Q443" s="0"/>
      <c r="R443" s="288"/>
      <c r="S443" s="644"/>
      <c r="T443" s="1"/>
      <c r="U443" s="1"/>
      <c r="V443" s="1"/>
      <c r="W443" s="6"/>
      <c r="X443" s="288"/>
    </row>
    <row r="444" spans="4:24">
      <c r="D444" s="101" t="n">
        <v>3079</v>
      </c>
      <c r="E444" s="288"/>
      <c r="I444" s="288"/>
      <c r="J444" s="644"/>
      <c r="K444" s="1"/>
      <c r="L444" s="1"/>
      <c r="M444" s="6"/>
      <c r="N444" s="288"/>
      <c r="P444" s="0"/>
      <c r="Q444" s="0"/>
      <c r="R444" s="288"/>
      <c r="S444" s="644"/>
      <c r="T444" s="1"/>
      <c r="U444" s="1"/>
      <c r="V444" s="1"/>
      <c r="W444" s="6"/>
      <c r="X444" s="288"/>
    </row>
    <row r="445" spans="4:24">
      <c r="D445" s="101" t="n">
        <v>3083</v>
      </c>
      <c r="E445" s="288"/>
      <c r="I445" s="288"/>
      <c r="J445" s="644"/>
      <c r="K445" s="1"/>
      <c r="L445" s="1"/>
      <c r="M445" s="6"/>
      <c r="N445" s="288"/>
      <c r="P445" s="0"/>
      <c r="Q445" s="0"/>
      <c r="R445" s="288"/>
      <c r="S445" s="644"/>
      <c r="T445" s="1"/>
      <c r="U445" s="1"/>
      <c r="V445" s="1"/>
      <c r="W445" s="6"/>
      <c r="X445" s="288"/>
    </row>
    <row r="446" spans="4:24">
      <c r="D446" s="101" t="n">
        <v>3089</v>
      </c>
      <c r="E446" s="288"/>
      <c r="I446" s="288"/>
      <c r="J446" s="644"/>
      <c r="K446" s="1"/>
      <c r="L446" s="1"/>
      <c r="M446" s="6"/>
      <c r="N446" s="288"/>
      <c r="P446" s="0"/>
      <c r="Q446" s="0"/>
      <c r="R446" s="288"/>
      <c r="S446" s="644"/>
      <c r="T446" s="1"/>
      <c r="U446" s="1"/>
      <c r="V446" s="1"/>
      <c r="W446" s="6"/>
      <c r="X446" s="288"/>
    </row>
    <row r="447" spans="4:24">
      <c r="D447" s="101" t="n">
        <v>3109</v>
      </c>
      <c r="E447" s="288"/>
      <c r="I447" s="288"/>
      <c r="J447" s="644"/>
      <c r="K447" s="1"/>
      <c r="L447" s="1"/>
      <c r="M447" s="6"/>
      <c r="N447" s="288"/>
      <c r="P447" s="0"/>
      <c r="Q447" s="0"/>
      <c r="R447" s="288"/>
      <c r="S447" s="644"/>
      <c r="T447" s="1"/>
      <c r="U447" s="1"/>
      <c r="V447" s="1"/>
      <c r="W447" s="6"/>
      <c r="X447" s="288"/>
    </row>
    <row r="448" spans="4:24">
      <c r="D448" s="101" t="n">
        <v>3119</v>
      </c>
      <c r="E448" s="288"/>
      <c r="I448" s="288"/>
      <c r="J448" s="644"/>
      <c r="K448" s="1"/>
      <c r="L448" s="1"/>
      <c r="M448" s="6"/>
      <c r="N448" s="288"/>
      <c r="P448" s="0"/>
      <c r="Q448" s="0"/>
      <c r="R448" s="288"/>
      <c r="S448" s="644"/>
      <c r="T448" s="1"/>
      <c r="U448" s="1"/>
      <c r="V448" s="1"/>
      <c r="W448" s="6"/>
      <c r="X448" s="288"/>
    </row>
    <row r="449" spans="4:24">
      <c r="D449" s="101" t="n">
        <v>3121</v>
      </c>
      <c r="E449" s="288"/>
      <c r="I449" s="288"/>
      <c r="J449" s="644"/>
      <c r="K449" s="1"/>
      <c r="L449" s="1"/>
      <c r="M449" s="6"/>
      <c r="N449" s="288"/>
      <c r="P449" s="0"/>
      <c r="Q449" s="0"/>
      <c r="R449" s="288"/>
      <c r="S449" s="644"/>
      <c r="T449" s="1"/>
      <c r="U449" s="1"/>
      <c r="V449" s="1"/>
      <c r="W449" s="6"/>
      <c r="X449" s="288"/>
    </row>
    <row r="450" spans="4:24">
      <c r="D450" s="101" t="n">
        <v>3137</v>
      </c>
      <c r="E450" s="288"/>
      <c r="I450" s="288"/>
      <c r="J450" s="644"/>
      <c r="K450" s="1"/>
      <c r="L450" s="1"/>
      <c r="M450" s="6"/>
      <c r="N450" s="288"/>
      <c r="P450" s="0"/>
      <c r="Q450" s="0"/>
      <c r="R450" s="288"/>
      <c r="S450" s="644"/>
      <c r="T450" s="1"/>
      <c r="U450" s="1"/>
      <c r="V450" s="1"/>
      <c r="W450" s="6"/>
      <c r="X450" s="288"/>
    </row>
    <row r="451" spans="4:24">
      <c r="D451" s="101" t="n">
        <v>3163</v>
      </c>
      <c r="E451" s="288"/>
      <c r="I451" s="288"/>
      <c r="J451" s="644"/>
      <c r="K451" s="1"/>
      <c r="L451" s="1"/>
      <c r="M451" s="6"/>
      <c r="N451" s="288"/>
      <c r="P451" s="0"/>
      <c r="Q451" s="0"/>
      <c r="R451" s="288"/>
      <c r="S451" s="644"/>
      <c r="T451" s="1"/>
      <c r="U451" s="1"/>
      <c r="V451" s="1"/>
      <c r="W451" s="6"/>
      <c r="X451" s="288"/>
    </row>
    <row r="452" spans="4:24">
      <c r="D452" s="101" t="n">
        <v>3167</v>
      </c>
      <c r="E452" s="288"/>
      <c r="I452" s="288"/>
      <c r="J452" s="644"/>
      <c r="K452" s="1"/>
      <c r="L452" s="1"/>
      <c r="M452" s="6"/>
      <c r="N452" s="288"/>
      <c r="P452" s="0"/>
      <c r="Q452" s="0"/>
      <c r="R452" s="288"/>
      <c r="S452" s="644"/>
      <c r="T452" s="1"/>
      <c r="U452" s="1"/>
      <c r="V452" s="1"/>
      <c r="W452" s="6"/>
      <c r="X452" s="288"/>
    </row>
    <row r="453" spans="4:24">
      <c r="D453" s="101" t="n">
        <v>3169</v>
      </c>
      <c r="E453" s="288"/>
      <c r="I453" s="288"/>
      <c r="J453" s="644"/>
      <c r="K453" s="1"/>
      <c r="L453" s="1"/>
      <c r="M453" s="6"/>
      <c r="N453" s="288"/>
      <c r="P453" s="0"/>
      <c r="Q453" s="0"/>
      <c r="R453" s="288"/>
      <c r="S453" s="644"/>
      <c r="T453" s="1"/>
      <c r="U453" s="1"/>
      <c r="V453" s="1"/>
      <c r="W453" s="6"/>
      <c r="X453" s="288"/>
    </row>
    <row r="454" spans="4:24">
      <c r="D454" s="101" t="n">
        <v>3181</v>
      </c>
      <c r="E454" s="288"/>
      <c r="I454" s="288"/>
      <c r="J454" s="644"/>
      <c r="K454" s="1"/>
      <c r="L454" s="1"/>
      <c r="M454" s="6"/>
      <c r="N454" s="288"/>
      <c r="P454" s="0"/>
      <c r="Q454" s="0"/>
      <c r="R454" s="288"/>
      <c r="S454" s="644"/>
      <c r="T454" s="1"/>
      <c r="U454" s="1"/>
      <c r="V454" s="1"/>
      <c r="W454" s="6"/>
      <c r="X454" s="288"/>
    </row>
    <row r="455" spans="4:24">
      <c r="D455" s="101" t="n">
        <v>3187</v>
      </c>
      <c r="E455" s="288"/>
      <c r="I455" s="288"/>
      <c r="J455" s="644"/>
      <c r="K455" s="1"/>
      <c r="L455" s="1"/>
      <c r="M455" s="6"/>
      <c r="N455" s="288"/>
      <c r="P455" s="0"/>
      <c r="Q455" s="0"/>
      <c r="R455" s="288"/>
      <c r="S455" s="644"/>
      <c r="T455" s="1"/>
      <c r="U455" s="1"/>
      <c r="V455" s="1"/>
      <c r="W455" s="6"/>
      <c r="X455" s="288"/>
    </row>
    <row r="456" spans="4:24">
      <c r="D456" s="101" t="n">
        <v>3191</v>
      </c>
      <c r="E456" s="288"/>
      <c r="I456" s="288"/>
      <c r="J456" s="644"/>
      <c r="K456" s="1"/>
      <c r="L456" s="1"/>
      <c r="M456" s="6"/>
      <c r="N456" s="288"/>
      <c r="P456" s="0"/>
      <c r="Q456" s="0"/>
      <c r="R456" s="288"/>
      <c r="S456" s="644"/>
      <c r="T456" s="1"/>
      <c r="U456" s="1"/>
      <c r="V456" s="1"/>
      <c r="W456" s="6"/>
      <c r="X456" s="288"/>
    </row>
    <row r="457" spans="4:24">
      <c r="D457" s="101" t="n">
        <v>3203</v>
      </c>
      <c r="E457" s="288"/>
      <c r="I457" s="288"/>
      <c r="J457" s="644"/>
      <c r="K457" s="1"/>
      <c r="L457" s="1"/>
      <c r="M457" s="6"/>
      <c r="N457" s="288"/>
      <c r="P457" s="0"/>
      <c r="Q457" s="0"/>
      <c r="R457" s="288"/>
      <c r="S457" s="644"/>
      <c r="T457" s="1"/>
      <c r="U457" s="1"/>
      <c r="V457" s="1"/>
      <c r="W457" s="6"/>
      <c r="X457" s="288"/>
    </row>
    <row r="458" spans="4:24">
      <c r="D458" s="101" t="n">
        <v>3209</v>
      </c>
      <c r="E458" s="288"/>
      <c r="I458" s="288"/>
      <c r="J458" s="644"/>
      <c r="K458" s="1"/>
      <c r="L458" s="1"/>
      <c r="M458" s="6"/>
      <c r="N458" s="288"/>
      <c r="P458" s="0"/>
      <c r="Q458" s="0"/>
      <c r="R458" s="288"/>
      <c r="S458" s="644"/>
      <c r="T458" s="1"/>
      <c r="U458" s="1"/>
      <c r="V458" s="1"/>
      <c r="W458" s="6"/>
      <c r="X458" s="288"/>
    </row>
    <row r="459" spans="4:24">
      <c r="D459" s="101" t="n">
        <v>3217</v>
      </c>
      <c r="E459" s="288"/>
      <c r="I459" s="288"/>
      <c r="J459" s="644"/>
      <c r="K459" s="1"/>
      <c r="L459" s="1"/>
      <c r="M459" s="6"/>
      <c r="N459" s="288"/>
      <c r="P459" s="0"/>
      <c r="Q459" s="0"/>
      <c r="R459" s="288"/>
      <c r="S459" s="644"/>
      <c r="T459" s="1"/>
      <c r="U459" s="1"/>
      <c r="V459" s="1"/>
      <c r="W459" s="6"/>
      <c r="X459" s="288"/>
    </row>
    <row r="460" spans="4:24">
      <c r="D460" s="101" t="n">
        <v>3221</v>
      </c>
      <c r="E460" s="288"/>
      <c r="I460" s="288"/>
      <c r="J460" s="644"/>
      <c r="K460" s="1"/>
      <c r="L460" s="1"/>
      <c r="M460" s="6"/>
      <c r="N460" s="288"/>
      <c r="P460" s="0"/>
      <c r="Q460" s="0"/>
      <c r="R460" s="288"/>
      <c r="S460" s="644"/>
      <c r="T460" s="1"/>
      <c r="U460" s="1"/>
      <c r="V460" s="1"/>
      <c r="W460" s="6"/>
      <c r="X460" s="288"/>
    </row>
    <row r="461" spans="4:24">
      <c r="D461" s="101" t="n">
        <v>3229</v>
      </c>
      <c r="E461" s="288"/>
      <c r="I461" s="288"/>
      <c r="J461" s="644"/>
      <c r="K461" s="1"/>
      <c r="L461" s="1"/>
      <c r="M461" s="6"/>
      <c r="N461" s="288"/>
      <c r="P461" s="0"/>
      <c r="Q461" s="0"/>
      <c r="R461" s="288"/>
      <c r="S461" s="644"/>
      <c r="T461" s="1"/>
      <c r="U461" s="1"/>
      <c r="V461" s="1"/>
      <c r="W461" s="6"/>
      <c r="X461" s="288"/>
    </row>
    <row r="462" spans="4:24">
      <c r="D462" s="101" t="n">
        <v>3251</v>
      </c>
      <c r="E462" s="288"/>
      <c r="I462" s="288"/>
      <c r="J462" s="644"/>
      <c r="K462" s="1"/>
      <c r="L462" s="1"/>
      <c r="M462" s="6"/>
      <c r="N462" s="288"/>
      <c r="P462" s="0"/>
      <c r="Q462" s="0"/>
      <c r="R462" s="288"/>
      <c r="S462" s="644"/>
      <c r="T462" s="1"/>
      <c r="U462" s="1"/>
      <c r="V462" s="1"/>
      <c r="W462" s="6"/>
      <c r="X462" s="288"/>
    </row>
    <row r="463" spans="4:24">
      <c r="D463" s="101" t="n">
        <v>3253</v>
      </c>
      <c r="E463" s="288"/>
      <c r="I463" s="288"/>
      <c r="J463" s="644"/>
      <c r="K463" s="1"/>
      <c r="L463" s="1"/>
      <c r="M463" s="6"/>
      <c r="N463" s="288"/>
      <c r="P463" s="0"/>
      <c r="Q463" s="0"/>
      <c r="R463" s="288"/>
      <c r="S463" s="644"/>
      <c r="T463" s="1"/>
      <c r="U463" s="1"/>
      <c r="V463" s="1"/>
      <c r="W463" s="6"/>
      <c r="X463" s="288"/>
    </row>
    <row r="464" spans="4:24">
      <c r="D464" s="101" t="n">
        <v>3257</v>
      </c>
      <c r="E464" s="288"/>
      <c r="I464" s="288"/>
      <c r="J464" s="644"/>
      <c r="K464" s="1"/>
      <c r="L464" s="1"/>
      <c r="M464" s="6"/>
      <c r="N464" s="288"/>
      <c r="P464" s="0"/>
      <c r="Q464" s="0"/>
      <c r="R464" s="288"/>
      <c r="S464" s="644"/>
      <c r="T464" s="1"/>
      <c r="U464" s="1"/>
      <c r="V464" s="1"/>
      <c r="W464" s="6"/>
      <c r="X464" s="288"/>
    </row>
    <row r="465" spans="4:24">
      <c r="D465" s="101" t="n">
        <v>3259</v>
      </c>
      <c r="E465" s="288"/>
      <c r="I465" s="288"/>
      <c r="J465" s="644"/>
      <c r="K465" s="1"/>
      <c r="L465" s="1"/>
      <c r="M465" s="6"/>
      <c r="N465" s="288"/>
      <c r="P465" s="0"/>
      <c r="Q465" s="0"/>
      <c r="R465" s="288"/>
      <c r="S465" s="644"/>
      <c r="T465" s="1"/>
      <c r="U465" s="1"/>
      <c r="V465" s="1"/>
      <c r="W465" s="6"/>
      <c r="X465" s="288"/>
    </row>
    <row r="466" spans="4:24">
      <c r="D466" s="101" t="n">
        <v>3271</v>
      </c>
      <c r="E466" s="288"/>
      <c r="I466" s="288"/>
      <c r="J466" s="644"/>
      <c r="K466" s="1"/>
      <c r="L466" s="1"/>
      <c r="M466" s="6"/>
      <c r="N466" s="288"/>
      <c r="P466" s="0"/>
      <c r="Q466" s="0"/>
      <c r="R466" s="288"/>
      <c r="S466" s="644"/>
      <c r="T466" s="1"/>
      <c r="U466" s="1"/>
      <c r="V466" s="1"/>
      <c r="W466" s="6"/>
      <c r="X466" s="288"/>
    </row>
    <row r="467" spans="4:24">
      <c r="D467" s="101" t="n">
        <v>3299</v>
      </c>
      <c r="E467" s="288"/>
      <c r="I467" s="288"/>
      <c r="J467" s="644"/>
      <c r="K467" s="1"/>
      <c r="L467" s="1"/>
      <c r="M467" s="6"/>
      <c r="N467" s="288"/>
      <c r="P467" s="0"/>
      <c r="Q467" s="0"/>
      <c r="R467" s="288"/>
      <c r="S467" s="644"/>
      <c r="T467" s="1"/>
      <c r="U467" s="1"/>
      <c r="V467" s="1"/>
      <c r="W467" s="6"/>
      <c r="X467" s="288"/>
    </row>
    <row r="468" spans="4:24">
      <c r="D468" s="101" t="n">
        <v>3301</v>
      </c>
      <c r="E468" s="288"/>
      <c r="I468" s="288"/>
      <c r="J468" s="644"/>
      <c r="K468" s="1"/>
      <c r="L468" s="1"/>
      <c r="M468" s="6"/>
      <c r="N468" s="288"/>
      <c r="P468" s="0"/>
      <c r="Q468" s="0"/>
      <c r="R468" s="288"/>
      <c r="S468" s="644"/>
      <c r="T468" s="1"/>
      <c r="U468" s="1"/>
      <c r="V468" s="1"/>
      <c r="W468" s="6"/>
      <c r="X468" s="288"/>
    </row>
    <row r="469" spans="4:24">
      <c r="D469" s="101" t="n">
        <v>3307</v>
      </c>
      <c r="E469" s="288"/>
      <c r="I469" s="288"/>
      <c r="J469" s="644"/>
      <c r="K469" s="1"/>
      <c r="L469" s="1"/>
      <c r="M469" s="6"/>
      <c r="N469" s="288"/>
      <c r="P469" s="0"/>
      <c r="Q469" s="0"/>
      <c r="R469" s="288"/>
      <c r="S469" s="644"/>
      <c r="T469" s="1"/>
      <c r="U469" s="1"/>
      <c r="V469" s="1"/>
      <c r="W469" s="6"/>
      <c r="X469" s="288"/>
    </row>
    <row r="470" spans="4:24">
      <c r="D470" s="101" t="n">
        <v>3313</v>
      </c>
      <c r="E470" s="288"/>
      <c r="I470" s="288"/>
      <c r="J470" s="644"/>
      <c r="K470" s="1"/>
      <c r="L470" s="1"/>
      <c r="M470" s="6"/>
      <c r="N470" s="288"/>
      <c r="P470" s="0"/>
      <c r="Q470" s="0"/>
      <c r="R470" s="288"/>
      <c r="S470" s="644"/>
      <c r="T470" s="1"/>
      <c r="U470" s="1"/>
      <c r="V470" s="1"/>
      <c r="W470" s="6"/>
      <c r="X470" s="288"/>
    </row>
    <row r="471" spans="4:24">
      <c r="D471" s="101" t="n">
        <v>3319</v>
      </c>
      <c r="E471" s="288"/>
      <c r="I471" s="288"/>
      <c r="J471" s="644"/>
      <c r="K471" s="1"/>
      <c r="L471" s="1"/>
      <c r="M471" s="6"/>
      <c r="N471" s="288"/>
      <c r="P471" s="0"/>
      <c r="Q471" s="0"/>
      <c r="R471" s="288"/>
      <c r="S471" s="644"/>
      <c r="T471" s="1"/>
      <c r="U471" s="1"/>
      <c r="V471" s="1"/>
      <c r="W471" s="6"/>
      <c r="X471" s="288"/>
    </row>
    <row r="472" spans="4:24">
      <c r="D472" s="101" t="n">
        <v>3323</v>
      </c>
      <c r="E472" s="288"/>
      <c r="I472" s="288"/>
      <c r="J472" s="644"/>
      <c r="K472" s="1"/>
      <c r="L472" s="1"/>
      <c r="M472" s="6"/>
      <c r="N472" s="288"/>
      <c r="P472" s="0"/>
      <c r="Q472" s="0"/>
      <c r="R472" s="288"/>
      <c r="S472" s="644"/>
      <c r="T472" s="1"/>
      <c r="U472" s="1"/>
      <c r="V472" s="1"/>
      <c r="W472" s="6"/>
      <c r="X472" s="288"/>
    </row>
    <row r="473" spans="4:24">
      <c r="D473" s="101" t="n">
        <v>3329</v>
      </c>
      <c r="E473" s="288"/>
      <c r="I473" s="288"/>
      <c r="J473" s="644"/>
      <c r="K473" s="1"/>
      <c r="L473" s="1"/>
      <c r="M473" s="6"/>
      <c r="N473" s="288"/>
      <c r="P473" s="0"/>
      <c r="Q473" s="0"/>
      <c r="R473" s="288"/>
      <c r="S473" s="644"/>
      <c r="T473" s="1"/>
      <c r="U473" s="1"/>
      <c r="V473" s="1"/>
      <c r="W473" s="6"/>
      <c r="X473" s="288"/>
    </row>
    <row r="474" spans="4:24">
      <c r="D474" s="101" t="n">
        <v>3331</v>
      </c>
      <c r="E474" s="288"/>
      <c r="I474" s="288"/>
      <c r="J474" s="644"/>
      <c r="K474" s="1"/>
      <c r="L474" s="1"/>
      <c r="M474" s="6"/>
      <c r="N474" s="288"/>
      <c r="P474" s="0"/>
      <c r="Q474" s="0"/>
      <c r="R474" s="288"/>
      <c r="S474" s="644"/>
      <c r="T474" s="1"/>
      <c r="U474" s="1"/>
      <c r="V474" s="1"/>
      <c r="W474" s="6"/>
      <c r="X474" s="288"/>
    </row>
    <row r="475" spans="4:24">
      <c r="D475" s="101" t="n">
        <v>3343</v>
      </c>
      <c r="E475" s="288"/>
      <c r="I475" s="288"/>
      <c r="J475" s="644"/>
      <c r="K475" s="1"/>
      <c r="L475" s="1"/>
      <c r="M475" s="6"/>
      <c r="N475" s="288"/>
      <c r="P475" s="0"/>
      <c r="Q475" s="0"/>
      <c r="R475" s="288"/>
      <c r="S475" s="644"/>
      <c r="T475" s="1"/>
      <c r="U475" s="1"/>
      <c r="V475" s="1"/>
      <c r="W475" s="6"/>
      <c r="X475" s="288"/>
    </row>
    <row r="476" spans="4:24">
      <c r="D476" s="101" t="n">
        <v>3347</v>
      </c>
      <c r="E476" s="288"/>
      <c r="I476" s="288"/>
      <c r="J476" s="644"/>
      <c r="K476" s="1"/>
      <c r="L476" s="1"/>
      <c r="M476" s="6"/>
      <c r="N476" s="288"/>
      <c r="P476" s="0"/>
      <c r="Q476" s="0"/>
      <c r="R476" s="288"/>
      <c r="S476" s="644"/>
      <c r="T476" s="1"/>
      <c r="U476" s="1"/>
      <c r="V476" s="1"/>
      <c r="W476" s="6"/>
      <c r="X476" s="288"/>
    </row>
    <row r="477" spans="4:24">
      <c r="D477" s="101" t="n">
        <v>3359</v>
      </c>
      <c r="E477" s="288"/>
      <c r="I477" s="288"/>
      <c r="J477" s="644"/>
      <c r="K477" s="1"/>
      <c r="L477" s="1"/>
      <c r="M477" s="6"/>
      <c r="N477" s="288"/>
      <c r="P477" s="0"/>
      <c r="Q477" s="0"/>
      <c r="R477" s="288"/>
      <c r="S477" s="644"/>
      <c r="T477" s="1"/>
      <c r="U477" s="1"/>
      <c r="V477" s="1"/>
      <c r="W477" s="6"/>
      <c r="X477" s="288"/>
    </row>
    <row r="478" spans="4:24">
      <c r="D478" s="101" t="n">
        <v>3361</v>
      </c>
      <c r="E478" s="288"/>
      <c r="I478" s="288"/>
      <c r="J478" s="644"/>
      <c r="K478" s="1"/>
      <c r="L478" s="1"/>
      <c r="M478" s="6"/>
      <c r="N478" s="288"/>
      <c r="P478" s="0"/>
      <c r="Q478" s="0"/>
      <c r="R478" s="288"/>
      <c r="S478" s="644"/>
      <c r="T478" s="1"/>
      <c r="U478" s="1"/>
      <c r="V478" s="1"/>
      <c r="W478" s="6"/>
      <c r="X478" s="288"/>
    </row>
    <row r="479" spans="4:24">
      <c r="D479" s="101" t="n">
        <v>3371</v>
      </c>
      <c r="E479" s="288"/>
      <c r="I479" s="288"/>
      <c r="J479" s="644"/>
      <c r="K479" s="1"/>
      <c r="L479" s="1"/>
      <c r="M479" s="6"/>
      <c r="N479" s="288"/>
      <c r="P479" s="0"/>
      <c r="Q479" s="0"/>
      <c r="R479" s="288"/>
      <c r="S479" s="644"/>
      <c r="T479" s="1"/>
      <c r="U479" s="1"/>
      <c r="V479" s="1"/>
      <c r="W479" s="6"/>
      <c r="X479" s="288"/>
    </row>
    <row r="480" spans="4:24">
      <c r="D480" s="101" t="n">
        <v>3373</v>
      </c>
      <c r="E480" s="288"/>
      <c r="I480" s="288"/>
      <c r="J480" s="644"/>
      <c r="K480" s="1"/>
      <c r="L480" s="1"/>
      <c r="M480" s="6"/>
      <c r="N480" s="288"/>
      <c r="P480" s="0"/>
      <c r="Q480" s="0"/>
      <c r="R480" s="288"/>
      <c r="S480" s="644"/>
      <c r="T480" s="1"/>
      <c r="U480" s="1"/>
      <c r="V480" s="1"/>
      <c r="W480" s="6"/>
      <c r="X480" s="288"/>
    </row>
    <row r="481" spans="4:24">
      <c r="D481" s="101" t="n">
        <v>3389</v>
      </c>
      <c r="E481" s="288"/>
      <c r="I481" s="288"/>
      <c r="J481" s="644"/>
      <c r="K481" s="1"/>
      <c r="L481" s="1"/>
      <c r="M481" s="6"/>
      <c r="N481" s="288"/>
      <c r="P481" s="0"/>
      <c r="Q481" s="0"/>
      <c r="R481" s="288"/>
      <c r="S481" s="644"/>
      <c r="T481" s="1"/>
      <c r="U481" s="1"/>
      <c r="V481" s="1"/>
      <c r="W481" s="6"/>
      <c r="X481" s="288"/>
    </row>
    <row r="482" spans="4:24">
      <c r="D482" s="101" t="n">
        <v>3391</v>
      </c>
      <c r="E482" s="288"/>
      <c r="I482" s="288"/>
      <c r="J482" s="644"/>
      <c r="K482" s="1"/>
      <c r="L482" s="1"/>
      <c r="M482" s="6"/>
      <c r="N482" s="288"/>
      <c r="P482" s="0"/>
      <c r="Q482" s="0"/>
      <c r="R482" s="288"/>
      <c r="S482" s="644"/>
      <c r="T482" s="1"/>
      <c r="U482" s="1"/>
      <c r="V482" s="1"/>
      <c r="W482" s="6"/>
      <c r="X482" s="288"/>
    </row>
    <row r="483" spans="4:24">
      <c r="D483" s="101" t="n">
        <v>3407</v>
      </c>
      <c r="E483" s="288"/>
      <c r="I483" s="288"/>
      <c r="J483" s="644"/>
      <c r="K483" s="1"/>
      <c r="L483" s="1"/>
      <c r="M483" s="6"/>
      <c r="N483" s="288"/>
      <c r="P483" s="0"/>
      <c r="Q483" s="0"/>
      <c r="R483" s="288"/>
      <c r="S483" s="644"/>
      <c r="T483" s="1"/>
      <c r="U483" s="1"/>
      <c r="V483" s="1"/>
      <c r="W483" s="6"/>
      <c r="X483" s="288"/>
    </row>
    <row r="484" spans="4:24">
      <c r="D484" s="101" t="n">
        <v>3413</v>
      </c>
      <c r="E484" s="288"/>
      <c r="I484" s="288"/>
      <c r="J484" s="644"/>
      <c r="K484" s="1"/>
      <c r="L484" s="1"/>
      <c r="M484" s="6"/>
      <c r="N484" s="288"/>
      <c r="P484" s="0"/>
      <c r="Q484" s="0"/>
      <c r="R484" s="288"/>
      <c r="S484" s="644"/>
      <c r="T484" s="1"/>
      <c r="U484" s="1"/>
      <c r="V484" s="1"/>
      <c r="W484" s="6"/>
      <c r="X484" s="288"/>
    </row>
    <row r="485" spans="4:24">
      <c r="D485" s="101" t="n">
        <v>3433</v>
      </c>
      <c r="E485" s="288"/>
      <c r="I485" s="288"/>
      <c r="J485" s="644"/>
      <c r="K485" s="1"/>
      <c r="L485" s="1"/>
      <c r="M485" s="6"/>
      <c r="N485" s="288"/>
      <c r="P485" s="0"/>
      <c r="Q485" s="0"/>
      <c r="R485" s="288"/>
      <c r="S485" s="644"/>
      <c r="T485" s="1"/>
      <c r="U485" s="1"/>
      <c r="V485" s="1"/>
      <c r="W485" s="6"/>
      <c r="X485" s="288"/>
    </row>
    <row r="486" spans="4:24">
      <c r="D486" s="101" t="n">
        <v>3449</v>
      </c>
      <c r="E486" s="288"/>
      <c r="I486" s="288"/>
      <c r="J486" s="644"/>
      <c r="K486" s="1"/>
      <c r="L486" s="1"/>
      <c r="M486" s="6"/>
      <c r="N486" s="288"/>
      <c r="P486" s="0"/>
      <c r="Q486" s="0"/>
      <c r="R486" s="288"/>
      <c r="S486" s="644"/>
      <c r="T486" s="1"/>
      <c r="U486" s="1"/>
      <c r="V486" s="1"/>
      <c r="W486" s="6"/>
      <c r="X486" s="288"/>
    </row>
    <row r="487" spans="4:24">
      <c r="D487" s="101" t="n">
        <v>3457</v>
      </c>
      <c r="E487" s="288"/>
      <c r="I487" s="288"/>
      <c r="J487" s="644"/>
      <c r="K487" s="1"/>
      <c r="L487" s="1"/>
      <c r="M487" s="6"/>
      <c r="N487" s="288"/>
      <c r="P487" s="0"/>
      <c r="Q487" s="0"/>
      <c r="R487" s="288"/>
      <c r="S487" s="644"/>
      <c r="T487" s="1"/>
      <c r="U487" s="1"/>
      <c r="V487" s="1"/>
      <c r="W487" s="6"/>
      <c r="X487" s="288"/>
    </row>
    <row r="488" spans="4:24">
      <c r="D488" s="101" t="n">
        <v>3461</v>
      </c>
      <c r="E488" s="288"/>
      <c r="I488" s="288"/>
      <c r="J488" s="644"/>
      <c r="K488" s="1"/>
      <c r="L488" s="1"/>
      <c r="M488" s="6"/>
      <c r="N488" s="288"/>
      <c r="P488" s="0"/>
      <c r="Q488" s="0"/>
      <c r="R488" s="288"/>
      <c r="S488" s="644"/>
      <c r="T488" s="1"/>
      <c r="U488" s="1"/>
      <c r="V488" s="1"/>
      <c r="W488" s="6"/>
      <c r="X488" s="288"/>
    </row>
    <row r="489" spans="4:24">
      <c r="D489" s="101" t="n">
        <v>3463</v>
      </c>
      <c r="E489" s="288"/>
      <c r="I489" s="288"/>
      <c r="J489" s="644"/>
      <c r="K489" s="1"/>
      <c r="L489" s="1"/>
      <c r="M489" s="6"/>
      <c r="N489" s="288"/>
      <c r="P489" s="0"/>
      <c r="Q489" s="0"/>
      <c r="R489" s="288"/>
      <c r="S489" s="644"/>
      <c r="T489" s="1"/>
      <c r="U489" s="1"/>
      <c r="V489" s="1"/>
      <c r="W489" s="6"/>
      <c r="X489" s="288"/>
    </row>
    <row r="490" spans="4:24">
      <c r="D490" s="101" t="n">
        <v>3467</v>
      </c>
      <c r="E490" s="288"/>
      <c r="I490" s="288"/>
      <c r="J490" s="644"/>
      <c r="K490" s="1"/>
      <c r="L490" s="1"/>
      <c r="M490" s="6"/>
      <c r="N490" s="288"/>
      <c r="P490" s="0"/>
      <c r="Q490" s="0"/>
      <c r="R490" s="288"/>
      <c r="S490" s="644"/>
      <c r="T490" s="1"/>
      <c r="U490" s="1"/>
      <c r="V490" s="1"/>
      <c r="W490" s="6"/>
      <c r="X490" s="288"/>
    </row>
    <row r="491" spans="4:24">
      <c r="D491" s="101" t="n">
        <v>3469</v>
      </c>
      <c r="E491" s="288"/>
      <c r="I491" s="288"/>
      <c r="J491" s="644"/>
      <c r="K491" s="1"/>
      <c r="L491" s="1"/>
      <c r="M491" s="6"/>
      <c r="N491" s="288"/>
      <c r="P491" s="0"/>
      <c r="Q491" s="0"/>
      <c r="R491" s="288"/>
      <c r="S491" s="644"/>
      <c r="T491" s="1"/>
      <c r="U491" s="1"/>
      <c r="V491" s="1"/>
      <c r="W491" s="6"/>
      <c r="X491" s="288"/>
    </row>
    <row r="492" spans="4:24">
      <c r="D492" s="101" t="n">
        <v>3491</v>
      </c>
      <c r="E492" s="288"/>
      <c r="I492" s="288"/>
      <c r="J492" s="644"/>
      <c r="K492" s="1"/>
      <c r="L492" s="1"/>
      <c r="M492" s="6"/>
      <c r="N492" s="288"/>
      <c r="P492" s="0"/>
      <c r="Q492" s="0"/>
      <c r="R492" s="288"/>
      <c r="S492" s="644"/>
      <c r="T492" s="1"/>
      <c r="U492" s="1"/>
      <c r="V492" s="1"/>
      <c r="W492" s="6"/>
      <c r="X492" s="288"/>
    </row>
    <row r="493" spans="4:24">
      <c r="D493" s="101" t="n">
        <v>3499</v>
      </c>
      <c r="E493" s="288"/>
      <c r="I493" s="288"/>
      <c r="J493" s="644"/>
      <c r="K493" s="1"/>
      <c r="L493" s="1"/>
      <c r="M493" s="6"/>
      <c r="N493" s="288"/>
      <c r="P493" s="0"/>
      <c r="Q493" s="0"/>
      <c r="R493" s="288"/>
      <c r="S493" s="644"/>
      <c r="T493" s="1"/>
      <c r="U493" s="1"/>
      <c r="V493" s="1"/>
      <c r="W493" s="6"/>
      <c r="X493" s="288"/>
    </row>
    <row r="494" spans="4:24">
      <c r="D494" s="101" t="n">
        <v>3511</v>
      </c>
      <c r="E494" s="288"/>
      <c r="I494" s="288"/>
      <c r="J494" s="644"/>
      <c r="K494" s="1"/>
      <c r="L494" s="1"/>
      <c r="M494" s="6"/>
      <c r="N494" s="288"/>
      <c r="P494" s="0"/>
      <c r="Q494" s="0"/>
      <c r="R494" s="288"/>
      <c r="S494" s="644"/>
      <c r="T494" s="1"/>
      <c r="U494" s="1"/>
      <c r="V494" s="1"/>
      <c r="W494" s="6"/>
      <c r="X494" s="288"/>
    </row>
    <row r="495" spans="4:24">
      <c r="D495" s="101" t="n">
        <v>3517</v>
      </c>
      <c r="E495" s="288"/>
      <c r="I495" s="288"/>
      <c r="J495" s="644"/>
      <c r="K495" s="1"/>
      <c r="L495" s="1"/>
      <c r="M495" s="6"/>
      <c r="N495" s="288"/>
      <c r="P495" s="0"/>
      <c r="Q495" s="0"/>
      <c r="R495" s="288"/>
      <c r="S495" s="644"/>
      <c r="T495" s="1"/>
      <c r="U495" s="1"/>
      <c r="V495" s="1"/>
      <c r="W495" s="6"/>
      <c r="X495" s="288"/>
    </row>
    <row r="496" spans="4:24">
      <c r="D496" s="101" t="n">
        <v>3527</v>
      </c>
      <c r="E496" s="288"/>
      <c r="I496" s="288"/>
      <c r="J496" s="644"/>
      <c r="K496" s="1"/>
      <c r="L496" s="1"/>
      <c r="M496" s="6"/>
      <c r="N496" s="288"/>
      <c r="P496" s="0"/>
      <c r="Q496" s="0"/>
      <c r="R496" s="288"/>
      <c r="S496" s="644"/>
      <c r="T496" s="1"/>
      <c r="U496" s="1"/>
      <c r="V496" s="1"/>
      <c r="W496" s="6"/>
      <c r="X496" s="288"/>
    </row>
    <row r="497" spans="4:24">
      <c r="D497" s="101" t="n">
        <v>3529</v>
      </c>
      <c r="E497" s="288"/>
      <c r="I497" s="288"/>
      <c r="J497" s="644"/>
      <c r="K497" s="1"/>
      <c r="L497" s="1"/>
      <c r="M497" s="6"/>
      <c r="N497" s="288"/>
      <c r="P497" s="0"/>
      <c r="Q497" s="0"/>
      <c r="R497" s="288"/>
      <c r="S497" s="644"/>
      <c r="T497" s="1"/>
      <c r="U497" s="1"/>
      <c r="V497" s="1"/>
      <c r="W497" s="6"/>
      <c r="X497" s="288"/>
    </row>
    <row r="498" spans="4:24">
      <c r="D498" s="101" t="n">
        <v>3533</v>
      </c>
      <c r="E498" s="288"/>
      <c r="I498" s="288"/>
      <c r="J498" s="644"/>
      <c r="K498" s="1"/>
      <c r="L498" s="1"/>
      <c r="M498" s="6"/>
      <c r="N498" s="288"/>
      <c r="P498" s="0"/>
      <c r="Q498" s="0"/>
      <c r="R498" s="288"/>
      <c r="S498" s="644"/>
      <c r="T498" s="1"/>
      <c r="U498" s="1"/>
      <c r="V498" s="1"/>
      <c r="W498" s="6"/>
      <c r="X498" s="288"/>
    </row>
    <row r="499" spans="4:24">
      <c r="D499" s="101" t="n">
        <v>3539</v>
      </c>
      <c r="E499" s="288"/>
      <c r="I499" s="288"/>
      <c r="J499" s="644"/>
      <c r="K499" s="1"/>
      <c r="L499" s="1"/>
      <c r="M499" s="6"/>
      <c r="N499" s="288"/>
      <c r="P499" s="0"/>
      <c r="Q499" s="0"/>
      <c r="R499" s="288"/>
      <c r="S499" s="644"/>
      <c r="T499" s="1"/>
      <c r="U499" s="1"/>
      <c r="V499" s="1"/>
      <c r="W499" s="6"/>
      <c r="X499" s="288"/>
    </row>
    <row r="500" spans="4:24">
      <c r="D500" s="101" t="n">
        <v>3541</v>
      </c>
      <c r="E500" s="288"/>
      <c r="I500" s="288"/>
      <c r="J500" s="644"/>
      <c r="K500" s="1"/>
      <c r="L500" s="1"/>
      <c r="M500" s="6"/>
      <c r="N500" s="288"/>
      <c r="P500" s="0"/>
      <c r="Q500" s="0"/>
      <c r="R500" s="288"/>
      <c r="S500" s="644"/>
      <c r="T500" s="1"/>
      <c r="U500" s="1"/>
      <c r="V500" s="1"/>
      <c r="W500" s="6"/>
      <c r="X500" s="288"/>
    </row>
    <row r="501" spans="4:24">
      <c r="D501" s="101" t="n">
        <v>3547</v>
      </c>
      <c r="E501" s="288"/>
      <c r="I501" s="288"/>
      <c r="J501" s="644"/>
      <c r="K501" s="1"/>
      <c r="L501" s="1"/>
      <c r="M501" s="6"/>
      <c r="N501" s="288"/>
      <c r="P501" s="0"/>
      <c r="Q501" s="0"/>
      <c r="R501" s="288"/>
      <c r="S501" s="644"/>
      <c r="T501" s="1"/>
      <c r="U501" s="1"/>
      <c r="V501" s="1"/>
      <c r="W501" s="6"/>
      <c r="X501" s="288"/>
    </row>
    <row r="502" spans="4:24">
      <c r="D502" s="101" t="n">
        <v>3557</v>
      </c>
      <c r="E502" s="288"/>
      <c r="I502" s="288"/>
      <c r="J502" s="644"/>
      <c r="K502" s="1"/>
      <c r="L502" s="1"/>
      <c r="M502" s="6"/>
      <c r="N502" s="288"/>
      <c r="P502" s="0"/>
      <c r="Q502" s="0"/>
      <c r="R502" s="288"/>
      <c r="S502" s="644"/>
      <c r="T502" s="1"/>
      <c r="U502" s="1"/>
      <c r="V502" s="1"/>
      <c r="W502" s="6"/>
      <c r="X502" s="288"/>
    </row>
    <row r="503" spans="4:24">
      <c r="D503" s="101" t="n">
        <v>3559</v>
      </c>
      <c r="E503" s="288"/>
      <c r="I503" s="288"/>
      <c r="J503" s="644"/>
      <c r="K503" s="1"/>
      <c r="L503" s="1"/>
      <c r="M503" s="6"/>
      <c r="N503" s="288"/>
      <c r="P503" s="0"/>
      <c r="Q503" s="0"/>
      <c r="R503" s="288"/>
      <c r="S503" s="644"/>
      <c r="T503" s="1"/>
      <c r="U503" s="1"/>
      <c r="V503" s="1"/>
      <c r="W503" s="6"/>
      <c r="X503" s="288"/>
    </row>
    <row r="504" spans="4:24">
      <c r="D504" s="101" t="n">
        <v>3571</v>
      </c>
      <c r="E504" s="288"/>
      <c r="I504" s="288"/>
      <c r="J504" s="644"/>
      <c r="K504" s="1"/>
      <c r="L504" s="1"/>
      <c r="M504" s="6"/>
      <c r="N504" s="288"/>
      <c r="P504" s="0"/>
      <c r="Q504" s="0"/>
      <c r="R504" s="288"/>
      <c r="S504" s="644"/>
      <c r="T504" s="1"/>
      <c r="U504" s="1"/>
      <c r="V504" s="1"/>
      <c r="W504" s="6"/>
      <c r="X504" s="288"/>
    </row>
    <row r="505" spans="4:24">
      <c r="D505" s="101" t="n">
        <v>3581</v>
      </c>
      <c r="E505" s="288"/>
      <c r="I505" s="288"/>
      <c r="J505" s="644"/>
      <c r="K505" s="1"/>
      <c r="L505" s="1"/>
      <c r="M505" s="6"/>
      <c r="N505" s="288"/>
      <c r="P505" s="0"/>
      <c r="Q505" s="0"/>
      <c r="R505" s="288"/>
      <c r="S505" s="644"/>
      <c r="T505" s="1"/>
      <c r="U505" s="1"/>
      <c r="V505" s="1"/>
      <c r="W505" s="6"/>
      <c r="X505" s="288"/>
    </row>
    <row r="506" spans="4:24">
      <c r="D506" s="101" t="n">
        <v>3583</v>
      </c>
      <c r="E506" s="288"/>
      <c r="I506" s="288"/>
      <c r="J506" s="644"/>
      <c r="K506" s="1"/>
      <c r="L506" s="1"/>
      <c r="M506" s="6"/>
      <c r="N506" s="288"/>
      <c r="P506" s="0"/>
      <c r="Q506" s="0"/>
      <c r="R506" s="288"/>
      <c r="S506" s="644"/>
      <c r="T506" s="1"/>
      <c r="U506" s="1"/>
      <c r="V506" s="1"/>
      <c r="W506" s="6"/>
      <c r="X506" s="288"/>
    </row>
    <row r="507" spans="4:24">
      <c r="D507" s="101" t="n">
        <v>3593</v>
      </c>
      <c r="E507" s="288"/>
      <c r="I507" s="288"/>
      <c r="J507" s="644"/>
      <c r="K507" s="1"/>
      <c r="L507" s="1"/>
      <c r="M507" s="6"/>
      <c r="N507" s="288"/>
      <c r="P507" s="0"/>
      <c r="Q507" s="0"/>
      <c r="R507" s="288"/>
      <c r="S507" s="644"/>
      <c r="T507" s="1"/>
      <c r="U507" s="1"/>
      <c r="V507" s="1"/>
      <c r="W507" s="6"/>
      <c r="X507" s="288"/>
    </row>
    <row r="508" spans="4:24">
      <c r="D508" s="101" t="n">
        <v>3607</v>
      </c>
      <c r="E508" s="288"/>
      <c r="I508" s="288"/>
      <c r="J508" s="644"/>
      <c r="K508" s="1"/>
      <c r="L508" s="1"/>
      <c r="M508" s="6"/>
      <c r="N508" s="288"/>
      <c r="P508" s="0"/>
      <c r="Q508" s="0"/>
      <c r="R508" s="288"/>
      <c r="S508" s="644"/>
      <c r="T508" s="1"/>
      <c r="U508" s="1"/>
      <c r="V508" s="1"/>
      <c r="W508" s="6"/>
      <c r="X508" s="288"/>
    </row>
    <row r="509" spans="4:24">
      <c r="D509" s="101" t="n">
        <v>3613</v>
      </c>
      <c r="E509" s="288"/>
      <c r="I509" s="288"/>
      <c r="J509" s="644"/>
      <c r="K509" s="1"/>
      <c r="L509" s="1"/>
      <c r="M509" s="6"/>
      <c r="N509" s="288"/>
      <c r="P509" s="0"/>
      <c r="Q509" s="0"/>
      <c r="R509" s="288"/>
      <c r="S509" s="644"/>
      <c r="T509" s="1"/>
      <c r="U509" s="1"/>
      <c r="V509" s="1"/>
      <c r="W509" s="6"/>
      <c r="X509" s="288"/>
    </row>
    <row r="510" spans="4:24">
      <c r="D510" s="101" t="n">
        <v>3617</v>
      </c>
      <c r="E510" s="288"/>
      <c r="I510" s="288"/>
      <c r="J510" s="644"/>
      <c r="K510" s="1"/>
      <c r="L510" s="1"/>
      <c r="M510" s="6"/>
      <c r="N510" s="288"/>
      <c r="P510" s="0"/>
      <c r="Q510" s="0"/>
      <c r="R510" s="288"/>
      <c r="S510" s="644"/>
      <c r="T510" s="1"/>
      <c r="U510" s="1"/>
      <c r="V510" s="1"/>
      <c r="W510" s="6"/>
      <c r="X510" s="288"/>
    </row>
    <row r="511" spans="4:24">
      <c r="D511" s="101" t="n">
        <v>3623</v>
      </c>
      <c r="E511" s="288"/>
      <c r="I511" s="288"/>
      <c r="J511" s="644"/>
      <c r="K511" s="1"/>
      <c r="L511" s="1"/>
      <c r="M511" s="6"/>
      <c r="N511" s="288"/>
      <c r="P511" s="0"/>
      <c r="Q511" s="0"/>
      <c r="R511" s="288"/>
      <c r="S511" s="644"/>
      <c r="T511" s="1"/>
      <c r="U511" s="1"/>
      <c r="V511" s="1"/>
      <c r="W511" s="6"/>
      <c r="X511" s="288"/>
    </row>
    <row r="512" spans="4:24">
      <c r="D512" s="101" t="n">
        <v>3631</v>
      </c>
      <c r="E512" s="288"/>
      <c r="I512" s="288"/>
      <c r="J512" s="644"/>
      <c r="K512" s="1"/>
      <c r="L512" s="1"/>
      <c r="M512" s="6"/>
      <c r="N512" s="288"/>
      <c r="P512" s="0"/>
      <c r="Q512" s="0"/>
      <c r="R512" s="288"/>
      <c r="S512" s="644"/>
      <c r="T512" s="1"/>
      <c r="U512" s="1"/>
      <c r="V512" s="1"/>
      <c r="W512" s="6"/>
      <c r="X512" s="288"/>
    </row>
    <row r="513" spans="4:24">
      <c r="D513" s="101" t="n">
        <v>3637</v>
      </c>
      <c r="E513" s="288"/>
      <c r="I513" s="288"/>
      <c r="J513" s="644"/>
      <c r="K513" s="1"/>
      <c r="L513" s="1"/>
      <c r="M513" s="6"/>
      <c r="N513" s="288"/>
      <c r="P513" s="0"/>
      <c r="Q513" s="0"/>
      <c r="R513" s="288"/>
      <c r="S513" s="644"/>
      <c r="T513" s="1"/>
      <c r="U513" s="1"/>
      <c r="V513" s="1"/>
      <c r="W513" s="6"/>
      <c r="X513" s="288"/>
    </row>
    <row r="514" spans="4:24">
      <c r="D514" s="101" t="n">
        <v>3643</v>
      </c>
      <c r="E514" s="288"/>
      <c r="I514" s="288"/>
      <c r="J514" s="644"/>
      <c r="K514" s="1"/>
      <c r="L514" s="1"/>
      <c r="M514" s="6"/>
      <c r="N514" s="288"/>
      <c r="P514" s="0"/>
      <c r="Q514" s="0"/>
      <c r="R514" s="288"/>
      <c r="S514" s="644"/>
      <c r="T514" s="1"/>
      <c r="U514" s="1"/>
      <c r="V514" s="1"/>
      <c r="W514" s="6"/>
      <c r="X514" s="288"/>
    </row>
    <row r="515" spans="4:24">
      <c r="D515" s="101" t="n">
        <v>3659</v>
      </c>
      <c r="E515" s="288"/>
      <c r="I515" s="288"/>
      <c r="J515" s="644"/>
      <c r="K515" s="1"/>
      <c r="L515" s="1"/>
      <c r="M515" s="6"/>
      <c r="N515" s="288"/>
      <c r="P515" s="0"/>
      <c r="Q515" s="0"/>
      <c r="R515" s="288"/>
      <c r="S515" s="644"/>
      <c r="T515" s="1"/>
      <c r="U515" s="1"/>
      <c r="V515" s="1"/>
      <c r="W515" s="6"/>
      <c r="X515" s="288"/>
    </row>
    <row r="516" spans="4:24">
      <c r="D516" s="101" t="n">
        <v>3671</v>
      </c>
      <c r="E516" s="288"/>
      <c r="I516" s="288"/>
      <c r="J516" s="644"/>
      <c r="K516" s="1"/>
      <c r="L516" s="1"/>
      <c r="M516" s="6"/>
      <c r="N516" s="288"/>
      <c r="P516" s="0"/>
      <c r="Q516" s="0"/>
      <c r="R516" s="288"/>
      <c r="S516" s="644"/>
      <c r="T516" s="1"/>
      <c r="U516" s="1"/>
      <c r="V516" s="1"/>
      <c r="W516" s="6"/>
      <c r="X516" s="288"/>
    </row>
    <row r="517" spans="4:24">
      <c r="D517" s="101" t="n">
        <v>3673</v>
      </c>
      <c r="E517" s="288"/>
      <c r="I517" s="288"/>
      <c r="J517" s="644"/>
      <c r="K517" s="1"/>
      <c r="L517" s="1"/>
      <c r="M517" s="6"/>
      <c r="N517" s="288"/>
      <c r="P517" s="0"/>
      <c r="Q517" s="0"/>
      <c r="R517" s="288"/>
      <c r="S517" s="644"/>
      <c r="T517" s="1"/>
      <c r="U517" s="1"/>
      <c r="V517" s="1"/>
      <c r="W517" s="6"/>
      <c r="X517" s="288"/>
    </row>
    <row r="518" spans="4:24">
      <c r="D518" s="101" t="n">
        <v>3677</v>
      </c>
      <c r="E518" s="288"/>
      <c r="I518" s="288"/>
      <c r="J518" s="644"/>
      <c r="K518" s="1"/>
      <c r="L518" s="1"/>
      <c r="M518" s="6"/>
      <c r="N518" s="288"/>
      <c r="P518" s="0"/>
      <c r="Q518" s="0"/>
      <c r="R518" s="288"/>
      <c r="S518" s="644"/>
      <c r="T518" s="1"/>
      <c r="U518" s="1"/>
      <c r="V518" s="1"/>
      <c r="W518" s="6"/>
      <c r="X518" s="288"/>
    </row>
    <row r="519" spans="4:24">
      <c r="D519" s="101" t="n">
        <v>3691</v>
      </c>
      <c r="E519" s="288"/>
      <c r="I519" s="288"/>
      <c r="J519" s="644"/>
      <c r="K519" s="1"/>
      <c r="L519" s="1"/>
      <c r="M519" s="6"/>
      <c r="N519" s="288"/>
      <c r="P519" s="0"/>
      <c r="Q519" s="0"/>
      <c r="R519" s="288"/>
      <c r="S519" s="644"/>
      <c r="T519" s="1"/>
      <c r="U519" s="1"/>
      <c r="V519" s="1"/>
      <c r="W519" s="6"/>
      <c r="X519" s="288"/>
    </row>
    <row r="520" spans="4:24">
      <c r="D520" s="101" t="n">
        <v>3697</v>
      </c>
      <c r="E520" s="288"/>
      <c r="I520" s="288"/>
      <c r="J520" s="644"/>
      <c r="K520" s="1"/>
      <c r="L520" s="1"/>
      <c r="M520" s="6"/>
      <c r="N520" s="288"/>
      <c r="P520" s="0"/>
      <c r="Q520" s="0"/>
      <c r="R520" s="288"/>
      <c r="S520" s="644"/>
      <c r="T520" s="1"/>
      <c r="U520" s="1"/>
      <c r="V520" s="1"/>
      <c r="W520" s="6"/>
      <c r="X520" s="288"/>
    </row>
    <row r="521" spans="4:24">
      <c r="D521" s="101" t="n">
        <v>3701</v>
      </c>
      <c r="E521" s="288"/>
      <c r="I521" s="288"/>
      <c r="J521" s="644"/>
      <c r="K521" s="1"/>
      <c r="L521" s="1"/>
      <c r="M521" s="6"/>
      <c r="N521" s="288"/>
      <c r="P521" s="0"/>
      <c r="Q521" s="0"/>
      <c r="R521" s="288"/>
      <c r="S521" s="644"/>
      <c r="T521" s="1"/>
      <c r="U521" s="1"/>
      <c r="V521" s="1"/>
      <c r="W521" s="6"/>
      <c r="X521" s="288"/>
    </row>
    <row r="522" spans="4:24">
      <c r="D522" s="101" t="n">
        <v>3709</v>
      </c>
      <c r="E522" s="288"/>
      <c r="I522" s="288"/>
      <c r="J522" s="644"/>
      <c r="K522" s="1"/>
      <c r="L522" s="1"/>
      <c r="M522" s="6"/>
      <c r="N522" s="288"/>
      <c r="P522" s="0"/>
      <c r="Q522" s="0"/>
      <c r="R522" s="288"/>
      <c r="S522" s="644"/>
      <c r="T522" s="1"/>
      <c r="U522" s="1"/>
      <c r="V522" s="1"/>
      <c r="W522" s="6"/>
      <c r="X522" s="288"/>
    </row>
    <row r="523" spans="4:24">
      <c r="D523" s="101" t="n">
        <v>3719</v>
      </c>
      <c r="E523" s="288"/>
      <c r="I523" s="288"/>
      <c r="J523" s="644"/>
      <c r="K523" s="1"/>
      <c r="L523" s="1"/>
      <c r="M523" s="6"/>
      <c r="N523" s="288"/>
      <c r="P523" s="0"/>
      <c r="Q523" s="0"/>
      <c r="R523" s="288"/>
      <c r="S523" s="644"/>
      <c r="T523" s="1"/>
      <c r="U523" s="1"/>
      <c r="V523" s="1"/>
      <c r="W523" s="6"/>
      <c r="X523" s="288"/>
    </row>
    <row r="524" spans="4:24">
      <c r="D524" s="101" t="n">
        <v>3727</v>
      </c>
      <c r="E524" s="288"/>
      <c r="I524" s="288"/>
      <c r="J524" s="644"/>
      <c r="K524" s="1"/>
      <c r="L524" s="1"/>
      <c r="M524" s="6"/>
      <c r="N524" s="288"/>
      <c r="P524" s="0"/>
      <c r="Q524" s="0"/>
      <c r="R524" s="288"/>
      <c r="S524" s="644"/>
      <c r="T524" s="1"/>
      <c r="U524" s="1"/>
      <c r="V524" s="1"/>
      <c r="W524" s="6"/>
      <c r="X524" s="288"/>
    </row>
    <row r="525" spans="4:24">
      <c r="D525" s="101" t="n">
        <v>3733</v>
      </c>
      <c r="E525" s="288"/>
      <c r="I525" s="288"/>
      <c r="J525" s="644"/>
      <c r="K525" s="1"/>
      <c r="L525" s="1"/>
      <c r="M525" s="6"/>
      <c r="N525" s="288"/>
      <c r="P525" s="0"/>
      <c r="Q525" s="0"/>
      <c r="R525" s="288"/>
      <c r="S525" s="644"/>
      <c r="T525" s="1"/>
      <c r="U525" s="1"/>
      <c r="V525" s="1"/>
      <c r="W525" s="6"/>
      <c r="X525" s="288"/>
    </row>
    <row r="526" spans="4:24">
      <c r="D526" s="101" t="n">
        <v>3739</v>
      </c>
      <c r="E526" s="288"/>
      <c r="I526" s="288"/>
      <c r="J526" s="644"/>
      <c r="K526" s="1"/>
      <c r="L526" s="1"/>
      <c r="M526" s="6"/>
      <c r="N526" s="288"/>
      <c r="P526" s="0"/>
      <c r="Q526" s="0"/>
      <c r="R526" s="288"/>
      <c r="S526" s="644"/>
      <c r="T526" s="1"/>
      <c r="U526" s="1"/>
      <c r="V526" s="1"/>
      <c r="W526" s="6"/>
      <c r="X526" s="288"/>
    </row>
    <row r="527" spans="4:24">
      <c r="D527" s="101" t="n">
        <v>3761</v>
      </c>
      <c r="E527" s="288"/>
      <c r="I527" s="288"/>
      <c r="J527" s="644"/>
      <c r="K527" s="1"/>
      <c r="L527" s="1"/>
      <c r="M527" s="6"/>
      <c r="N527" s="288"/>
      <c r="P527" s="0"/>
      <c r="Q527" s="0"/>
      <c r="R527" s="288"/>
      <c r="S527" s="644"/>
      <c r="T527" s="1"/>
      <c r="U527" s="1"/>
      <c r="V527" s="1"/>
      <c r="W527" s="6"/>
      <c r="X527" s="288"/>
    </row>
    <row r="528" spans="4:24">
      <c r="D528" s="101" t="n">
        <v>3767</v>
      </c>
      <c r="E528" s="288"/>
      <c r="I528" s="288"/>
      <c r="J528" s="644"/>
      <c r="K528" s="1"/>
      <c r="L528" s="1"/>
      <c r="M528" s="6"/>
      <c r="N528" s="288"/>
      <c r="P528" s="0"/>
      <c r="Q528" s="0"/>
      <c r="R528" s="288"/>
      <c r="S528" s="644"/>
      <c r="T528" s="1"/>
      <c r="U528" s="1"/>
      <c r="V528" s="1"/>
      <c r="W528" s="6"/>
      <c r="X528" s="288"/>
    </row>
    <row r="529" spans="4:24">
      <c r="D529" s="101" t="n">
        <v>3769</v>
      </c>
      <c r="E529" s="288"/>
      <c r="I529" s="288"/>
      <c r="J529" s="644"/>
      <c r="K529" s="1"/>
      <c r="L529" s="1"/>
      <c r="M529" s="6"/>
      <c r="N529" s="288"/>
      <c r="P529" s="0"/>
      <c r="Q529" s="0"/>
      <c r="R529" s="288"/>
      <c r="S529" s="644"/>
      <c r="T529" s="1"/>
      <c r="U529" s="1"/>
      <c r="V529" s="1"/>
      <c r="W529" s="6"/>
      <c r="X529" s="288"/>
    </row>
    <row r="530" spans="4:24">
      <c r="D530" s="101" t="n">
        <v>3779</v>
      </c>
      <c r="E530" s="288"/>
      <c r="I530" s="288"/>
      <c r="J530" s="644"/>
      <c r="K530" s="1"/>
      <c r="L530" s="1"/>
      <c r="M530" s="6"/>
      <c r="N530" s="288"/>
      <c r="P530" s="0"/>
      <c r="Q530" s="0"/>
      <c r="R530" s="288"/>
      <c r="S530" s="644"/>
      <c r="T530" s="1"/>
      <c r="U530" s="1"/>
      <c r="V530" s="1"/>
      <c r="W530" s="6"/>
      <c r="X530" s="288"/>
    </row>
    <row r="531" spans="4:24">
      <c r="D531" s="101" t="n">
        <v>3793</v>
      </c>
      <c r="E531" s="288"/>
      <c r="I531" s="288"/>
      <c r="J531" s="644"/>
      <c r="K531" s="1"/>
      <c r="L531" s="1"/>
      <c r="M531" s="6"/>
      <c r="N531" s="288"/>
      <c r="P531" s="0"/>
      <c r="Q531" s="0"/>
      <c r="R531" s="288"/>
      <c r="S531" s="644"/>
      <c r="T531" s="1"/>
      <c r="U531" s="1"/>
      <c r="V531" s="1"/>
      <c r="W531" s="6"/>
      <c r="X531" s="288"/>
    </row>
    <row r="532" spans="4:24">
      <c r="D532" s="101" t="n">
        <v>3797</v>
      </c>
      <c r="E532" s="288"/>
      <c r="I532" s="288"/>
      <c r="J532" s="644"/>
      <c r="K532" s="1"/>
      <c r="L532" s="1"/>
      <c r="M532" s="6"/>
      <c r="N532" s="288"/>
      <c r="P532" s="0"/>
      <c r="Q532" s="0"/>
      <c r="R532" s="288"/>
      <c r="S532" s="644"/>
      <c r="T532" s="1"/>
      <c r="U532" s="1"/>
      <c r="V532" s="1"/>
      <c r="W532" s="6"/>
      <c r="X532" s="288"/>
    </row>
    <row r="533" spans="4:24">
      <c r="D533" s="101" t="n">
        <v>3803</v>
      </c>
      <c r="E533" s="288"/>
      <c r="I533" s="288"/>
      <c r="J533" s="644"/>
      <c r="K533" s="1"/>
      <c r="L533" s="1"/>
      <c r="M533" s="6"/>
      <c r="N533" s="288"/>
      <c r="P533" s="0"/>
      <c r="Q533" s="0"/>
      <c r="R533" s="288"/>
      <c r="S533" s="644"/>
      <c r="T533" s="1"/>
      <c r="U533" s="1"/>
      <c r="V533" s="1"/>
      <c r="W533" s="6"/>
      <c r="X533" s="288"/>
    </row>
    <row r="534" spans="4:24">
      <c r="D534" s="101" t="n">
        <v>3821</v>
      </c>
      <c r="E534" s="288"/>
      <c r="I534" s="288"/>
      <c r="J534" s="644"/>
      <c r="K534" s="1"/>
      <c r="L534" s="1"/>
      <c r="M534" s="6"/>
      <c r="N534" s="288"/>
      <c r="P534" s="0"/>
      <c r="Q534" s="0"/>
      <c r="R534" s="288"/>
      <c r="S534" s="644"/>
      <c r="T534" s="1"/>
      <c r="U534" s="1"/>
      <c r="V534" s="1"/>
      <c r="W534" s="6"/>
      <c r="X534" s="288"/>
    </row>
    <row r="535" spans="4:24">
      <c r="D535" s="101" t="n">
        <v>3823</v>
      </c>
      <c r="E535" s="288"/>
      <c r="I535" s="288"/>
      <c r="J535" s="644"/>
      <c r="K535" s="1"/>
      <c r="L535" s="1"/>
      <c r="M535" s="6"/>
      <c r="N535" s="288"/>
      <c r="P535" s="0"/>
      <c r="Q535" s="0"/>
      <c r="R535" s="288"/>
      <c r="S535" s="644"/>
      <c r="T535" s="1"/>
      <c r="U535" s="1"/>
      <c r="V535" s="1"/>
      <c r="W535" s="6"/>
      <c r="X535" s="288"/>
    </row>
    <row r="536" spans="4:24">
      <c r="D536" s="101" t="n">
        <v>3833</v>
      </c>
      <c r="E536" s="288"/>
      <c r="I536" s="288"/>
      <c r="J536" s="644"/>
      <c r="K536" s="1"/>
      <c r="L536" s="1"/>
      <c r="M536" s="6"/>
      <c r="N536" s="288"/>
      <c r="P536" s="0"/>
      <c r="Q536" s="0"/>
      <c r="R536" s="288"/>
      <c r="S536" s="644"/>
      <c r="T536" s="1"/>
      <c r="U536" s="1"/>
      <c r="V536" s="1"/>
      <c r="W536" s="6"/>
      <c r="X536" s="288"/>
    </row>
    <row r="537" spans="4:24">
      <c r="D537" s="101" t="n">
        <v>3847</v>
      </c>
      <c r="E537" s="288"/>
      <c r="I537" s="288"/>
      <c r="J537" s="644"/>
      <c r="K537" s="1"/>
      <c r="L537" s="1"/>
      <c r="M537" s="6"/>
      <c r="N537" s="288"/>
      <c r="P537" s="0"/>
      <c r="Q537" s="0"/>
      <c r="R537" s="288"/>
      <c r="S537" s="644"/>
      <c r="T537" s="1"/>
      <c r="U537" s="1"/>
      <c r="V537" s="1"/>
      <c r="W537" s="6"/>
      <c r="X537" s="288"/>
    </row>
    <row r="538" spans="4:24">
      <c r="D538" s="101" t="n">
        <v>3851</v>
      </c>
      <c r="E538" s="288"/>
      <c r="I538" s="288"/>
      <c r="J538" s="644"/>
      <c r="K538" s="1"/>
      <c r="L538" s="1"/>
      <c r="M538" s="6"/>
      <c r="N538" s="288"/>
      <c r="P538" s="0"/>
      <c r="Q538" s="0"/>
      <c r="R538" s="288"/>
      <c r="S538" s="644"/>
      <c r="T538" s="1"/>
      <c r="U538" s="1"/>
      <c r="V538" s="1"/>
      <c r="W538" s="6"/>
      <c r="X538" s="288"/>
    </row>
    <row r="539" spans="4:24">
      <c r="D539" s="101" t="n">
        <v>3853</v>
      </c>
      <c r="E539" s="288"/>
      <c r="I539" s="288"/>
      <c r="J539" s="644"/>
      <c r="K539" s="1"/>
      <c r="L539" s="1"/>
      <c r="M539" s="6"/>
      <c r="N539" s="288"/>
      <c r="P539" s="0"/>
      <c r="Q539" s="0"/>
      <c r="R539" s="288"/>
      <c r="S539" s="644"/>
      <c r="T539" s="1"/>
      <c r="U539" s="1"/>
      <c r="V539" s="1"/>
      <c r="W539" s="6"/>
      <c r="X539" s="288"/>
    </row>
    <row r="540" spans="4:24">
      <c r="D540" s="101" t="n">
        <v>3863</v>
      </c>
      <c r="E540" s="288"/>
      <c r="I540" s="288"/>
      <c r="J540" s="644"/>
      <c r="K540" s="1"/>
      <c r="L540" s="1"/>
      <c r="M540" s="6"/>
      <c r="N540" s="288"/>
      <c r="P540" s="0"/>
      <c r="Q540" s="0"/>
      <c r="R540" s="288"/>
      <c r="S540" s="644"/>
      <c r="T540" s="1"/>
      <c r="U540" s="1"/>
      <c r="V540" s="1"/>
      <c r="W540" s="6"/>
      <c r="X540" s="288"/>
    </row>
    <row r="541" spans="4:24">
      <c r="D541" s="101" t="n">
        <v>3877</v>
      </c>
      <c r="E541" s="288"/>
      <c r="I541" s="288"/>
      <c r="J541" s="644"/>
      <c r="K541" s="1"/>
      <c r="L541" s="1"/>
      <c r="M541" s="6"/>
      <c r="N541" s="288"/>
      <c r="P541" s="0"/>
      <c r="Q541" s="0"/>
      <c r="R541" s="288"/>
      <c r="S541" s="644"/>
      <c r="T541" s="1"/>
      <c r="U541" s="1"/>
      <c r="V541" s="1"/>
      <c r="W541" s="6"/>
      <c r="X541" s="288"/>
    </row>
    <row r="542" spans="4:24">
      <c r="D542" s="101" t="n">
        <v>3881</v>
      </c>
      <c r="E542" s="288"/>
      <c r="I542" s="288"/>
      <c r="J542" s="644"/>
      <c r="K542" s="1"/>
      <c r="L542" s="1"/>
      <c r="M542" s="6"/>
      <c r="N542" s="288"/>
      <c r="P542" s="0"/>
      <c r="Q542" s="0"/>
      <c r="R542" s="288"/>
      <c r="S542" s="644"/>
      <c r="T542" s="1"/>
      <c r="U542" s="1"/>
      <c r="V542" s="1"/>
      <c r="W542" s="6"/>
      <c r="X542" s="288"/>
    </row>
    <row r="543" spans="4:24">
      <c r="D543" s="101" t="n">
        <v>3889</v>
      </c>
      <c r="E543" s="288"/>
      <c r="I543" s="288"/>
      <c r="J543" s="644"/>
      <c r="K543" s="1"/>
      <c r="L543" s="1"/>
      <c r="M543" s="6"/>
      <c r="N543" s="288"/>
      <c r="P543" s="0"/>
      <c r="Q543" s="0"/>
      <c r="R543" s="288"/>
      <c r="S543" s="644"/>
      <c r="T543" s="1"/>
      <c r="U543" s="1"/>
      <c r="V543" s="1"/>
      <c r="W543" s="6"/>
      <c r="X543" s="288"/>
    </row>
    <row r="544" spans="4:24">
      <c r="D544" s="101" t="n">
        <v>3907</v>
      </c>
      <c r="E544" s="288"/>
      <c r="I544" s="288"/>
      <c r="J544" s="644"/>
      <c r="K544" s="1"/>
      <c r="L544" s="1"/>
      <c r="M544" s="6"/>
      <c r="N544" s="288"/>
      <c r="P544" s="0"/>
      <c r="Q544" s="0"/>
      <c r="R544" s="288"/>
      <c r="S544" s="644"/>
      <c r="T544" s="1"/>
      <c r="U544" s="1"/>
      <c r="V544" s="1"/>
      <c r="W544" s="6"/>
      <c r="X544" s="288"/>
    </row>
    <row r="545" spans="4:24">
      <c r="D545" s="101" t="n">
        <v>3911</v>
      </c>
      <c r="E545" s="288"/>
      <c r="I545" s="288"/>
      <c r="J545" s="644"/>
      <c r="K545" s="1"/>
      <c r="L545" s="1"/>
      <c r="M545" s="6"/>
      <c r="N545" s="288"/>
      <c r="P545" s="0"/>
      <c r="Q545" s="0"/>
      <c r="R545" s="288"/>
      <c r="S545" s="644"/>
      <c r="T545" s="1"/>
      <c r="U545" s="1"/>
      <c r="V545" s="1"/>
      <c r="W545" s="6"/>
      <c r="X545" s="288"/>
    </row>
    <row r="546" spans="4:24">
      <c r="D546" s="101" t="n">
        <v>3917</v>
      </c>
      <c r="E546" s="288"/>
      <c r="I546" s="288"/>
      <c r="J546" s="644"/>
      <c r="K546" s="1"/>
      <c r="L546" s="1"/>
      <c r="P546" s="0"/>
      <c r="Q546" s="0"/>
      <c r="R546" s="288"/>
      <c r="S546" s="644"/>
      <c r="T546" s="1"/>
      <c r="U546" s="1"/>
      <c r="V546" s="1"/>
      <c r="W546" s="6"/>
      <c r="X546" s="288"/>
    </row>
    <row r="547" spans="4:24">
      <c r="D547" s="101" t="n">
        <v>3919</v>
      </c>
      <c r="E547" s="288"/>
      <c r="I547" s="288"/>
      <c r="J547" s="644"/>
      <c r="K547" s="1"/>
      <c r="L547" s="1"/>
      <c r="P547" s="0"/>
      <c r="Q547" s="0"/>
      <c r="R547" s="288"/>
      <c r="S547" s="644"/>
      <c r="T547" s="1"/>
      <c r="U547" s="1"/>
      <c r="V547" s="1"/>
      <c r="W547" s="6"/>
      <c r="X547" s="288"/>
    </row>
    <row r="548" spans="4:24">
      <c r="D548" s="101" t="n">
        <v>3923</v>
      </c>
      <c r="E548" s="288"/>
      <c r="I548" s="288"/>
      <c r="J548" s="644"/>
      <c r="K548" s="1"/>
      <c r="L548" s="1"/>
      <c r="P548" s="0"/>
      <c r="Q548" s="0"/>
      <c r="R548" s="288"/>
      <c r="S548" s="644"/>
      <c r="T548" s="1"/>
      <c r="U548" s="1"/>
      <c r="V548" s="1"/>
      <c r="W548" s="6"/>
      <c r="X548" s="288"/>
    </row>
    <row r="549" spans="4:24">
      <c r="D549" s="101" t="n">
        <v>3929</v>
      </c>
      <c r="E549" s="288"/>
      <c r="I549" s="288"/>
      <c r="J549" s="644"/>
      <c r="K549" s="1"/>
      <c r="L549" s="1"/>
      <c r="P549" s="0"/>
      <c r="Q549" s="0"/>
      <c r="R549" s="288"/>
      <c r="S549" s="644"/>
      <c r="T549" s="1"/>
      <c r="U549" s="1"/>
      <c r="V549" s="1"/>
      <c r="W549" s="6"/>
      <c r="X549" s="288"/>
    </row>
    <row r="550" spans="4:24">
      <c r="D550" s="101" t="n">
        <v>3931</v>
      </c>
      <c r="E550" s="288"/>
      <c r="I550" s="288"/>
      <c r="J550" s="644"/>
      <c r="K550" s="1"/>
      <c r="L550" s="1"/>
      <c r="P550" s="0"/>
      <c r="Q550" s="0"/>
      <c r="R550" s="288"/>
      <c r="S550" s="644"/>
      <c r="T550" s="1"/>
      <c r="U550" s="1"/>
      <c r="V550" s="1"/>
      <c r="W550" s="6"/>
      <c r="X550" s="288"/>
    </row>
    <row r="551" spans="4:24">
      <c r="D551" s="101" t="n">
        <v>3943</v>
      </c>
      <c r="E551" s="288"/>
      <c r="I551" s="288"/>
      <c r="J551" s="644"/>
      <c r="K551" s="1"/>
      <c r="L551" s="1"/>
      <c r="P551" s="0"/>
      <c r="Q551" s="0"/>
      <c r="R551" s="288"/>
      <c r="S551" s="644"/>
      <c r="T551" s="1"/>
      <c r="U551" s="1"/>
      <c r="V551" s="1"/>
      <c r="W551" s="6"/>
      <c r="X551" s="288"/>
    </row>
    <row r="552" spans="4:24">
      <c r="D552" s="101" t="n">
        <v>3947</v>
      </c>
      <c r="E552" s="288"/>
      <c r="I552" s="288"/>
      <c r="J552" s="644"/>
      <c r="K552" s="1"/>
      <c r="L552" s="1"/>
      <c r="P552" s="0"/>
      <c r="Q552" s="0"/>
      <c r="R552" s="288"/>
      <c r="S552" s="644"/>
      <c r="T552" s="1"/>
      <c r="U552" s="1"/>
      <c r="V552" s="1"/>
      <c r="W552" s="6"/>
      <c r="X552" s="288"/>
    </row>
    <row r="553" spans="4:24">
      <c r="D553" s="101" t="n">
        <v>3967</v>
      </c>
      <c r="E553" s="288"/>
      <c r="I553" s="288"/>
      <c r="J553" s="644"/>
      <c r="K553" s="1"/>
      <c r="L553" s="1"/>
      <c r="P553" s="0"/>
      <c r="Q553" s="0"/>
      <c r="R553" s="288"/>
      <c r="S553" s="644"/>
      <c r="T553" s="1"/>
      <c r="U553" s="1"/>
      <c r="V553" s="1"/>
      <c r="W553" s="6"/>
      <c r="X553" s="288"/>
    </row>
    <row r="554" spans="4:24">
      <c r="D554" s="101" t="n">
        <v>3989</v>
      </c>
      <c r="E554" s="288"/>
      <c r="I554" s="288"/>
      <c r="J554" s="644"/>
      <c r="K554" s="1"/>
      <c r="L554" s="1"/>
      <c r="P554" s="0"/>
      <c r="Q554" s="0"/>
      <c r="R554" s="288"/>
      <c r="S554" s="644"/>
      <c r="T554" s="1"/>
      <c r="U554" s="1"/>
      <c r="V554" s="1"/>
      <c r="W554" s="6"/>
      <c r="X554" s="288"/>
    </row>
    <row r="555" spans="4:24">
      <c r="D555" s="101" t="n">
        <v>4001</v>
      </c>
      <c r="E555" s="288"/>
      <c r="I555" s="288"/>
      <c r="J555" s="644"/>
      <c r="K555" s="1"/>
      <c r="L555" s="1"/>
      <c r="P555" s="0"/>
      <c r="Q555" s="0"/>
      <c r="R555" s="288"/>
      <c r="S555" s="644"/>
      <c r="T555" s="1"/>
      <c r="U555" s="1"/>
      <c r="V555" s="1"/>
      <c r="W555" s="6"/>
      <c r="X555" s="288"/>
    </row>
    <row r="556" spans="4:24">
      <c r="D556" s="101" t="n">
        <v>4003</v>
      </c>
      <c r="E556" s="288"/>
      <c r="I556" s="288"/>
      <c r="J556" s="644"/>
      <c r="K556" s="1"/>
      <c r="L556" s="1"/>
      <c r="P556" s="0"/>
      <c r="Q556" s="0"/>
      <c r="R556" s="288"/>
      <c r="S556" s="644"/>
      <c r="T556" s="1"/>
      <c r="U556" s="1"/>
      <c r="V556" s="1"/>
      <c r="W556" s="6"/>
      <c r="X556" s="288"/>
    </row>
    <row r="557" spans="4:24">
      <c r="D557" s="101" t="n">
        <v>4007</v>
      </c>
      <c r="E557" s="288"/>
      <c r="I557" s="288"/>
      <c r="J557" s="644"/>
      <c r="K557" s="1"/>
      <c r="L557" s="1"/>
      <c r="P557" s="0"/>
      <c r="Q557" s="0"/>
      <c r="R557" s="288"/>
      <c r="S557" s="644"/>
      <c r="T557" s="1"/>
      <c r="U557" s="1"/>
      <c r="V557" s="1"/>
      <c r="W557" s="6"/>
      <c r="X557" s="288"/>
    </row>
    <row r="558" spans="4:24">
      <c r="D558" s="101" t="n">
        <v>4013</v>
      </c>
      <c r="E558" s="288"/>
      <c r="I558" s="288"/>
      <c r="J558" s="644"/>
      <c r="K558" s="1"/>
      <c r="L558" s="1"/>
      <c r="P558" s="0"/>
      <c r="Q558" s="0"/>
      <c r="R558" s="288"/>
      <c r="S558" s="644"/>
      <c r="T558" s="1"/>
      <c r="U558" s="1"/>
      <c r="V558" s="1"/>
      <c r="W558" s="6"/>
      <c r="X558" s="288"/>
    </row>
    <row r="559" spans="4:24">
      <c r="D559" s="101" t="n">
        <v>4019</v>
      </c>
      <c r="E559" s="288"/>
      <c r="I559" s="288"/>
      <c r="J559" s="644"/>
      <c r="K559" s="1"/>
      <c r="L559" s="1"/>
      <c r="P559" s="0"/>
      <c r="Q559" s="0"/>
      <c r="R559" s="288"/>
      <c r="S559" s="644"/>
      <c r="T559" s="1"/>
      <c r="U559" s="1"/>
      <c r="V559" s="1"/>
      <c r="W559" s="6"/>
      <c r="X559" s="288"/>
    </row>
    <row r="560" spans="4:24">
      <c r="D560" s="101" t="n">
        <v>4021</v>
      </c>
      <c r="E560" s="288"/>
      <c r="I560" s="288"/>
      <c r="J560" s="644"/>
      <c r="K560" s="1"/>
      <c r="L560" s="1"/>
      <c r="P560" s="0"/>
      <c r="Q560" s="0"/>
      <c r="R560" s="288"/>
      <c r="S560" s="644"/>
      <c r="T560" s="1"/>
      <c r="U560" s="1"/>
      <c r="V560" s="1"/>
      <c r="W560" s="6"/>
      <c r="X560" s="288"/>
    </row>
    <row r="561" spans="4:24">
      <c r="D561" s="101" t="n">
        <v>4027</v>
      </c>
      <c r="E561" s="288"/>
      <c r="I561" s="288"/>
      <c r="J561" s="644"/>
      <c r="K561" s="1"/>
      <c r="L561" s="1"/>
      <c r="P561" s="0"/>
      <c r="Q561" s="0"/>
      <c r="R561" s="288"/>
      <c r="S561" s="644"/>
      <c r="T561" s="1"/>
      <c r="U561" s="1"/>
      <c r="V561" s="1"/>
      <c r="W561" s="6"/>
      <c r="X561" s="288"/>
    </row>
    <row r="562" spans="4:24">
      <c r="D562" s="101" t="n">
        <v>4049</v>
      </c>
      <c r="E562" s="288"/>
      <c r="I562" s="288"/>
      <c r="J562" s="644"/>
      <c r="K562" s="1"/>
      <c r="L562" s="1"/>
      <c r="P562" s="0"/>
      <c r="Q562" s="0"/>
      <c r="R562" s="288"/>
      <c r="S562" s="644"/>
      <c r="T562" s="1"/>
      <c r="U562" s="1"/>
      <c r="V562" s="1"/>
      <c r="W562" s="6"/>
      <c r="X562" s="288"/>
    </row>
    <row r="563" spans="4:24">
      <c r="D563" s="101" t="n">
        <v>4051</v>
      </c>
      <c r="E563" s="288"/>
      <c r="I563" s="288"/>
      <c r="J563" s="644"/>
      <c r="K563" s="1"/>
      <c r="L563" s="1"/>
      <c r="P563" s="0"/>
      <c r="Q563" s="0"/>
      <c r="R563" s="288"/>
      <c r="S563" s="644"/>
      <c r="T563" s="1"/>
      <c r="U563" s="1"/>
      <c r="V563" s="1"/>
      <c r="W563" s="6"/>
      <c r="X563" s="288"/>
    </row>
    <row r="564" spans="4:24">
      <c r="D564" s="101" t="n">
        <v>4057</v>
      </c>
      <c r="E564" s="288"/>
      <c r="I564" s="288"/>
      <c r="J564" s="644"/>
      <c r="K564" s="1"/>
      <c r="L564" s="1"/>
      <c r="P564" s="0"/>
      <c r="Q564" s="0"/>
      <c r="R564" s="288"/>
      <c r="S564" s="644"/>
      <c r="T564" s="1"/>
      <c r="U564" s="1"/>
      <c r="V564" s="1"/>
      <c r="W564" s="6"/>
      <c r="X564" s="288"/>
    </row>
    <row r="565" spans="4:24">
      <c r="D565" s="101" t="n">
        <v>4073</v>
      </c>
      <c r="E565" s="288"/>
      <c r="I565" s="288"/>
      <c r="J565" s="644"/>
      <c r="K565" s="1"/>
      <c r="L565" s="1"/>
      <c r="P565" s="0"/>
      <c r="Q565" s="0"/>
      <c r="R565" s="288"/>
      <c r="S565" s="644"/>
      <c r="T565" s="1"/>
      <c r="U565" s="1"/>
      <c r="V565" s="1"/>
      <c r="W565" s="6"/>
      <c r="X565" s="288"/>
    </row>
    <row r="566" spans="4:24">
      <c r="D566" s="101" t="n">
        <v>4079</v>
      </c>
      <c r="E566" s="288"/>
      <c r="I566" s="288"/>
      <c r="J566" s="644"/>
      <c r="K566" s="1"/>
      <c r="L566" s="1"/>
      <c r="P566" s="0"/>
      <c r="Q566" s="0"/>
      <c r="R566" s="288"/>
      <c r="S566" s="644"/>
      <c r="T566" s="1"/>
      <c r="U566" s="1"/>
      <c r="V566" s="1"/>
      <c r="W566" s="6"/>
      <c r="X566" s="288"/>
    </row>
    <row r="567" spans="4:24">
      <c r="D567" s="101" t="n">
        <v>4091</v>
      </c>
      <c r="E567" s="288"/>
      <c r="I567" s="288"/>
      <c r="J567" s="644"/>
      <c r="K567" s="1"/>
      <c r="L567" s="1"/>
      <c r="P567" s="0"/>
      <c r="Q567" s="0"/>
      <c r="R567" s="288"/>
      <c r="S567" s="644"/>
      <c r="T567" s="1"/>
      <c r="U567" s="1"/>
      <c r="V567" s="1"/>
      <c r="W567" s="6"/>
      <c r="X567" s="288"/>
    </row>
    <row r="568" spans="4:24">
      <c r="D568" s="101" t="n">
        <v>4093</v>
      </c>
      <c r="E568" s="288"/>
      <c r="I568" s="288"/>
      <c r="J568" s="644"/>
      <c r="K568" s="1"/>
      <c r="L568" s="1"/>
      <c r="P568" s="0"/>
      <c r="Q568" s="0"/>
      <c r="R568" s="288"/>
      <c r="S568" s="644"/>
      <c r="T568" s="1"/>
      <c r="U568" s="1"/>
      <c r="V568" s="1"/>
      <c r="W568" s="6"/>
      <c r="X568" s="288"/>
    </row>
    <row r="569" spans="4:24">
      <c r="D569" s="101" t="n">
        <v>4099</v>
      </c>
      <c r="E569" s="288"/>
      <c r="I569" s="288"/>
      <c r="J569" s="644"/>
      <c r="K569" s="1"/>
      <c r="L569" s="1"/>
      <c r="P569" s="0"/>
      <c r="Q569" s="0"/>
      <c r="R569" s="288"/>
      <c r="S569" s="644"/>
      <c r="T569" s="1"/>
      <c r="U569" s="1"/>
      <c r="V569" s="1"/>
      <c r="W569" s="6"/>
      <c r="X569" s="288"/>
    </row>
    <row r="570" spans="4:24">
      <c r="D570" s="101" t="n">
        <v>4111</v>
      </c>
      <c r="E570" s="288"/>
      <c r="I570" s="288"/>
      <c r="J570" s="644"/>
      <c r="K570" s="1"/>
      <c r="L570" s="1"/>
      <c r="P570" s="0"/>
      <c r="Q570" s="0"/>
      <c r="R570" s="288"/>
      <c r="S570" s="644"/>
      <c r="T570" s="1"/>
      <c r="U570" s="1"/>
      <c r="V570" s="1"/>
      <c r="W570" s="6"/>
      <c r="X570" s="288"/>
    </row>
    <row r="571" spans="4:24">
      <c r="D571" s="101" t="n">
        <v>4127</v>
      </c>
      <c r="E571" s="288"/>
      <c r="I571" s="288"/>
      <c r="J571" s="644"/>
      <c r="K571" s="1"/>
      <c r="L571" s="1"/>
      <c r="P571" s="0"/>
      <c r="Q571" s="0"/>
      <c r="R571" s="288"/>
      <c r="S571" s="644"/>
      <c r="T571" s="1"/>
      <c r="U571" s="1"/>
      <c r="V571" s="1"/>
      <c r="W571" s="6"/>
      <c r="X571" s="288"/>
    </row>
    <row r="572" spans="4:24">
      <c r="D572" s="101" t="n">
        <v>4129</v>
      </c>
      <c r="E572" s="288"/>
      <c r="I572" s="288"/>
      <c r="J572" s="644"/>
      <c r="K572" s="1"/>
      <c r="L572" s="1"/>
      <c r="P572" s="0"/>
      <c r="Q572" s="0"/>
      <c r="R572" s="288"/>
      <c r="S572" s="644"/>
      <c r="T572" s="1"/>
      <c r="U572" s="1"/>
      <c r="V572" s="1"/>
      <c r="W572" s="6"/>
      <c r="X572" s="288"/>
    </row>
    <row r="573" spans="4:24">
      <c r="D573" s="101" t="n">
        <v>4133</v>
      </c>
      <c r="E573" s="288"/>
      <c r="I573" s="288"/>
      <c r="J573" s="644"/>
      <c r="K573" s="1"/>
      <c r="L573" s="1"/>
      <c r="P573" s="0"/>
      <c r="Q573" s="0"/>
      <c r="R573" s="288"/>
      <c r="S573" s="644"/>
      <c r="T573" s="1"/>
      <c r="U573" s="1"/>
      <c r="V573" s="1"/>
      <c r="W573" s="6"/>
      <c r="X573" s="288"/>
    </row>
    <row r="574" spans="4:24">
      <c r="D574" s="101" t="n">
        <v>4139</v>
      </c>
      <c r="E574" s="288"/>
      <c r="I574" s="288"/>
      <c r="J574" s="644"/>
      <c r="K574" s="1"/>
      <c r="L574" s="1"/>
      <c r="P574" s="0"/>
      <c r="Q574" s="0"/>
      <c r="R574" s="288"/>
      <c r="S574" s="644"/>
      <c r="T574" s="1"/>
      <c r="U574" s="1"/>
      <c r="V574" s="1"/>
      <c r="W574" s="6"/>
      <c r="X574" s="288"/>
    </row>
    <row r="575" spans="4:24">
      <c r="D575" s="101" t="n">
        <v>4153</v>
      </c>
      <c r="E575" s="288"/>
      <c r="I575" s="288"/>
      <c r="J575" s="644"/>
      <c r="K575" s="1"/>
      <c r="L575" s="1"/>
      <c r="P575" s="0"/>
      <c r="Q575" s="0"/>
      <c r="R575" s="288"/>
      <c r="S575" s="644"/>
      <c r="T575" s="1"/>
      <c r="U575" s="1"/>
      <c r="V575" s="1"/>
      <c r="W575" s="6"/>
      <c r="X575" s="288"/>
    </row>
    <row r="576" spans="4:24">
      <c r="D576" s="101" t="n">
        <v>4157</v>
      </c>
      <c r="E576" s="288"/>
      <c r="I576" s="288"/>
      <c r="J576" s="644"/>
      <c r="K576" s="1"/>
      <c r="L576" s="1"/>
      <c r="P576" s="0"/>
      <c r="Q576" s="0"/>
      <c r="R576" s="288"/>
      <c r="S576" s="644"/>
      <c r="T576" s="1"/>
      <c r="U576" s="1"/>
      <c r="V576" s="1"/>
      <c r="W576" s="6"/>
      <c r="X576" s="288"/>
    </row>
    <row r="577" spans="4:24">
      <c r="D577" s="101" t="n">
        <v>4159</v>
      </c>
      <c r="E577" s="288"/>
      <c r="I577" s="288"/>
      <c r="J577" s="644"/>
      <c r="K577" s="1"/>
      <c r="L577" s="1"/>
      <c r="P577" s="0"/>
      <c r="Q577" s="0"/>
      <c r="R577" s="288"/>
      <c r="S577" s="644"/>
      <c r="T577" s="1"/>
      <c r="U577" s="1"/>
      <c r="V577" s="1"/>
      <c r="W577" s="6"/>
      <c r="X577" s="288"/>
    </row>
    <row r="578" spans="4:24">
      <c r="D578" s="101" t="n">
        <v>4177</v>
      </c>
      <c r="E578" s="288"/>
      <c r="I578" s="288"/>
      <c r="J578" s="644"/>
      <c r="K578" s="1"/>
      <c r="L578" s="1"/>
      <c r="P578" s="0"/>
      <c r="Q578" s="0"/>
      <c r="R578" s="288"/>
      <c r="S578" s="644"/>
      <c r="T578" s="1"/>
      <c r="U578" s="1"/>
      <c r="V578" s="1"/>
      <c r="W578" s="6"/>
      <c r="X578" s="288"/>
    </row>
    <row r="579" spans="4:24">
      <c r="D579" s="101" t="n">
        <v>4201</v>
      </c>
      <c r="E579" s="288"/>
      <c r="I579" s="288"/>
      <c r="J579" s="644"/>
      <c r="K579" s="1"/>
      <c r="L579" s="1"/>
      <c r="P579" s="0"/>
      <c r="Q579" s="0"/>
      <c r="R579" s="288"/>
      <c r="S579" s="644"/>
      <c r="T579" s="1"/>
      <c r="U579" s="1"/>
      <c r="V579" s="1"/>
      <c r="W579" s="6"/>
      <c r="X579" s="288"/>
    </row>
    <row r="580" spans="4:24">
      <c r="D580" s="101" t="n">
        <v>4211</v>
      </c>
      <c r="E580" s="288"/>
      <c r="I580" s="288"/>
      <c r="J580" s="644"/>
      <c r="K580" s="1"/>
      <c r="L580" s="1"/>
      <c r="P580" s="0"/>
      <c r="Q580" s="0"/>
      <c r="R580" s="288"/>
      <c r="S580" s="644"/>
      <c r="T580" s="1"/>
      <c r="U580" s="1"/>
      <c r="V580" s="1"/>
      <c r="W580" s="6"/>
      <c r="X580" s="288"/>
    </row>
    <row r="581" spans="4:24">
      <c r="D581" s="101" t="n">
        <v>4217</v>
      </c>
      <c r="E581" s="288"/>
      <c r="I581" s="288"/>
      <c r="J581" s="644"/>
      <c r="K581" s="1"/>
      <c r="L581" s="1"/>
      <c r="P581" s="0"/>
      <c r="Q581" s="0"/>
      <c r="R581" s="288"/>
      <c r="S581" s="644"/>
      <c r="T581" s="1"/>
      <c r="U581" s="1"/>
      <c r="V581" s="1"/>
      <c r="W581" s="6"/>
      <c r="X581" s="288"/>
    </row>
    <row r="582" spans="4:24">
      <c r="D582" s="101" t="n">
        <v>4219</v>
      </c>
      <c r="E582" s="288"/>
      <c r="I582" s="288"/>
      <c r="J582" s="644"/>
      <c r="K582" s="1"/>
      <c r="L582" s="1"/>
      <c r="P582" s="0"/>
      <c r="Q582" s="0"/>
      <c r="R582" s="288"/>
      <c r="S582" s="644"/>
      <c r="T582" s="1"/>
      <c r="U582" s="1"/>
      <c r="V582" s="1"/>
      <c r="W582" s="6"/>
      <c r="X582" s="288"/>
    </row>
    <row r="583" spans="4:24">
      <c r="D583" s="101" t="n">
        <v>4229</v>
      </c>
      <c r="E583" s="288"/>
      <c r="I583" s="288"/>
      <c r="J583" s="644"/>
      <c r="K583" s="1"/>
      <c r="L583" s="1"/>
      <c r="P583" s="0"/>
      <c r="Q583" s="0"/>
      <c r="R583" s="288"/>
      <c r="S583" s="644"/>
      <c r="T583" s="1"/>
      <c r="U583" s="1"/>
      <c r="V583" s="1"/>
      <c r="W583" s="6"/>
      <c r="X583" s="288"/>
    </row>
    <row r="584" spans="4:24">
      <c r="D584" s="101" t="n">
        <v>4231</v>
      </c>
      <c r="E584" s="288"/>
      <c r="I584" s="288"/>
      <c r="J584" s="644"/>
      <c r="K584" s="1"/>
      <c r="L584" s="1"/>
      <c r="P584" s="0"/>
      <c r="Q584" s="0"/>
      <c r="R584" s="288"/>
      <c r="S584" s="644"/>
      <c r="T584" s="1"/>
      <c r="U584" s="1"/>
      <c r="V584" s="1"/>
      <c r="W584" s="6"/>
      <c r="X584" s="288"/>
    </row>
    <row r="585" spans="4:24">
      <c r="D585" s="101" t="n">
        <v>4241</v>
      </c>
      <c r="E585" s="288"/>
      <c r="I585" s="288"/>
      <c r="J585" s="644"/>
      <c r="K585" s="1"/>
      <c r="L585" s="1"/>
      <c r="P585" s="0"/>
      <c r="Q585" s="0"/>
      <c r="R585" s="288"/>
      <c r="S585" s="644"/>
      <c r="T585" s="1"/>
      <c r="U585" s="1"/>
      <c r="V585" s="1"/>
      <c r="W585" s="6"/>
      <c r="X585" s="288"/>
    </row>
    <row r="586" spans="4:24">
      <c r="D586" s="101" t="n">
        <v>4243</v>
      </c>
      <c r="E586" s="288"/>
      <c r="I586" s="288"/>
      <c r="J586" s="644"/>
      <c r="K586" s="1"/>
      <c r="L586" s="1"/>
      <c r="P586" s="0"/>
      <c r="Q586" s="0"/>
      <c r="R586" s="288"/>
      <c r="S586" s="644"/>
      <c r="T586" s="1"/>
      <c r="U586" s="1"/>
      <c r="V586" s="1"/>
      <c r="W586" s="6"/>
      <c r="X586" s="288"/>
    </row>
    <row r="587" spans="4:24">
      <c r="D587" s="101" t="n">
        <v>4253</v>
      </c>
      <c r="E587" s="288"/>
      <c r="I587" s="288"/>
      <c r="J587" s="644"/>
      <c r="K587" s="1"/>
      <c r="L587" s="1"/>
      <c r="P587" s="0"/>
      <c r="Q587" s="0"/>
      <c r="R587" s="288"/>
      <c r="S587" s="644"/>
      <c r="T587" s="1"/>
      <c r="U587" s="1"/>
      <c r="V587" s="1"/>
      <c r="W587" s="6"/>
      <c r="X587" s="288"/>
    </row>
    <row r="588" spans="4:24">
      <c r="D588" s="101" t="n">
        <v>4259</v>
      </c>
      <c r="E588" s="288"/>
      <c r="I588" s="288"/>
      <c r="J588" s="644"/>
      <c r="K588" s="1"/>
      <c r="L588" s="1"/>
      <c r="P588" s="0"/>
      <c r="Q588" s="0"/>
      <c r="R588" s="288"/>
      <c r="S588" s="644"/>
      <c r="T588" s="1"/>
      <c r="U588" s="1"/>
      <c r="V588" s="1"/>
      <c r="W588" s="6"/>
      <c r="X588" s="288"/>
    </row>
    <row r="589" spans="4:24">
      <c r="D589" s="101" t="n">
        <v>4261</v>
      </c>
      <c r="E589" s="288"/>
      <c r="I589" s="288"/>
      <c r="J589" s="644"/>
      <c r="K589" s="1"/>
      <c r="L589" s="1"/>
      <c r="P589" s="0"/>
      <c r="Q589" s="0"/>
      <c r="R589" s="288"/>
      <c r="S589" s="644"/>
      <c r="T589" s="1"/>
      <c r="U589" s="1"/>
      <c r="V589" s="1"/>
      <c r="W589" s="6"/>
      <c r="X589" s="288"/>
    </row>
    <row r="590" spans="4:24">
      <c r="D590" s="101" t="n">
        <v>4271</v>
      </c>
      <c r="E590" s="288"/>
      <c r="I590" s="288"/>
      <c r="J590" s="644"/>
      <c r="K590" s="1"/>
      <c r="L590" s="1"/>
      <c r="P590" s="0"/>
      <c r="Q590" s="0"/>
      <c r="R590" s="288"/>
      <c r="S590" s="644"/>
      <c r="T590" s="1"/>
      <c r="U590" s="1"/>
      <c r="V590" s="1"/>
      <c r="W590" s="6"/>
      <c r="X590" s="288"/>
    </row>
    <row r="591" spans="4:24">
      <c r="D591" s="101" t="n">
        <v>4273</v>
      </c>
      <c r="E591" s="288"/>
      <c r="I591" s="288"/>
      <c r="J591" s="644"/>
      <c r="K591" s="1"/>
      <c r="L591" s="1"/>
      <c r="P591" s="0"/>
      <c r="Q591" s="0"/>
      <c r="R591" s="288"/>
      <c r="S591" s="644"/>
      <c r="T591" s="1"/>
      <c r="U591" s="1"/>
      <c r="V591" s="1"/>
      <c r="W591" s="6"/>
      <c r="X591" s="288"/>
    </row>
    <row r="592" spans="4:24">
      <c r="D592" s="101" t="n">
        <v>4283</v>
      </c>
      <c r="E592" s="288"/>
      <c r="I592" s="288"/>
      <c r="J592" s="644"/>
      <c r="K592" s="1"/>
      <c r="L592" s="1"/>
      <c r="P592" s="0"/>
      <c r="Q592" s="0"/>
      <c r="R592" s="288"/>
      <c r="S592" s="644"/>
      <c r="T592" s="1"/>
      <c r="U592" s="1"/>
      <c r="V592" s="1"/>
      <c r="W592" s="6"/>
      <c r="X592" s="288"/>
    </row>
    <row r="593" spans="4:24">
      <c r="D593" s="101" t="n">
        <v>4289</v>
      </c>
      <c r="E593" s="288"/>
      <c r="I593" s="288"/>
      <c r="J593" s="644"/>
      <c r="K593" s="1"/>
      <c r="L593" s="1"/>
      <c r="P593" s="0"/>
      <c r="Q593" s="0"/>
      <c r="R593" s="288"/>
      <c r="S593" s="644"/>
      <c r="T593" s="1"/>
      <c r="U593" s="1"/>
      <c r="V593" s="1"/>
      <c r="W593" s="6"/>
      <c r="X593" s="288"/>
    </row>
    <row r="594" spans="4:24">
      <c r="D594" s="101" t="n">
        <v>4297</v>
      </c>
      <c r="E594" s="288"/>
      <c r="I594" s="288"/>
      <c r="J594" s="644"/>
      <c r="K594" s="1"/>
      <c r="L594" s="1"/>
      <c r="P594" s="0"/>
      <c r="Q594" s="0"/>
      <c r="R594" s="288"/>
      <c r="S594" s="644"/>
      <c r="T594" s="1"/>
      <c r="U594" s="1"/>
      <c r="V594" s="1"/>
      <c r="W594" s="6"/>
      <c r="X594" s="288"/>
    </row>
    <row r="595" spans="4:24">
      <c r="D595" s="101" t="n">
        <v>4327</v>
      </c>
      <c r="E595" s="288"/>
      <c r="I595" s="288"/>
      <c r="J595" s="644"/>
      <c r="K595" s="1"/>
      <c r="L595" s="1"/>
      <c r="P595" s="0"/>
      <c r="Q595" s="0"/>
      <c r="R595" s="288"/>
      <c r="S595" s="644"/>
      <c r="T595" s="1"/>
      <c r="U595" s="1"/>
      <c r="V595" s="1"/>
      <c r="W595" s="6"/>
      <c r="X595" s="288"/>
    </row>
    <row r="596" spans="4:24">
      <c r="D596" s="101" t="n">
        <v>4337</v>
      </c>
      <c r="E596" s="288"/>
      <c r="I596" s="288"/>
      <c r="J596" s="644"/>
      <c r="K596" s="1"/>
      <c r="L596" s="1"/>
      <c r="P596" s="0"/>
      <c r="Q596" s="0"/>
      <c r="R596" s="288"/>
      <c r="S596" s="644"/>
      <c r="T596" s="1"/>
      <c r="U596" s="1"/>
      <c r="V596" s="1"/>
      <c r="W596" s="6"/>
      <c r="X596" s="288"/>
    </row>
    <row r="597" spans="4:24">
      <c r="D597" s="101" t="n">
        <v>4339</v>
      </c>
      <c r="E597" s="288"/>
      <c r="I597" s="288"/>
      <c r="J597" s="644"/>
      <c r="K597" s="1"/>
      <c r="L597" s="1"/>
      <c r="P597" s="0"/>
      <c r="Q597" s="0"/>
      <c r="R597" s="288"/>
      <c r="S597" s="644"/>
      <c r="T597" s="1"/>
      <c r="U597" s="1"/>
      <c r="V597" s="1"/>
      <c r="W597" s="6"/>
      <c r="X597" s="288"/>
    </row>
    <row r="598" spans="4:24">
      <c r="D598" s="101" t="n">
        <v>4349</v>
      </c>
      <c r="E598" s="288"/>
      <c r="I598" s="288"/>
      <c r="J598" s="644"/>
      <c r="K598" s="1"/>
      <c r="L598" s="1"/>
      <c r="P598" s="0"/>
      <c r="Q598" s="0"/>
      <c r="R598" s="288"/>
      <c r="S598" s="644"/>
      <c r="T598" s="1"/>
      <c r="U598" s="1"/>
      <c r="V598" s="1"/>
      <c r="W598" s="6"/>
      <c r="X598" s="288"/>
    </row>
    <row r="599" spans="4:24">
      <c r="D599" s="101" t="n">
        <v>4357</v>
      </c>
      <c r="E599" s="288"/>
      <c r="I599" s="288"/>
      <c r="J599" s="644"/>
      <c r="K599" s="1"/>
      <c r="L599" s="1"/>
      <c r="P599" s="0"/>
      <c r="Q599" s="0"/>
      <c r="R599" s="288"/>
      <c r="S599" s="644"/>
      <c r="T599" s="1"/>
      <c r="U599" s="1"/>
      <c r="V599" s="1"/>
      <c r="W599" s="6"/>
      <c r="X599" s="288"/>
    </row>
    <row r="600" spans="4:24">
      <c r="D600" s="101" t="n">
        <v>4363</v>
      </c>
      <c r="E600" s="288"/>
      <c r="I600" s="288"/>
      <c r="J600" s="644"/>
      <c r="K600" s="1"/>
      <c r="L600" s="1"/>
      <c r="P600" s="0"/>
      <c r="Q600" s="0"/>
      <c r="R600" s="288"/>
      <c r="S600" s="644"/>
      <c r="T600" s="1"/>
      <c r="U600" s="1"/>
      <c r="V600" s="1"/>
      <c r="W600" s="6"/>
      <c r="X600" s="288"/>
    </row>
    <row r="601" spans="4:24">
      <c r="D601" s="101" t="n">
        <v>4373</v>
      </c>
      <c r="E601" s="288"/>
      <c r="I601" s="288"/>
      <c r="J601" s="644"/>
      <c r="K601" s="1"/>
      <c r="L601" s="1"/>
      <c r="P601" s="0"/>
      <c r="Q601" s="0"/>
      <c r="R601" s="288"/>
      <c r="S601" s="644"/>
      <c r="T601" s="1"/>
      <c r="U601" s="1"/>
      <c r="V601" s="1"/>
      <c r="W601" s="6"/>
      <c r="X601" s="288"/>
    </row>
    <row r="602" spans="4:24">
      <c r="D602" s="101" t="n">
        <v>4391</v>
      </c>
      <c r="E602" s="288"/>
      <c r="I602" s="288"/>
      <c r="J602" s="644"/>
      <c r="K602" s="1"/>
      <c r="L602" s="1"/>
      <c r="P602" s="0"/>
      <c r="Q602" s="0"/>
      <c r="R602" s="288"/>
      <c r="S602" s="644"/>
      <c r="T602" s="1"/>
      <c r="U602" s="1"/>
      <c r="V602" s="1"/>
      <c r="W602" s="6"/>
      <c r="X602" s="288"/>
    </row>
    <row r="603" spans="4:24">
      <c r="D603" s="101" t="n">
        <v>4397</v>
      </c>
      <c r="E603" s="288"/>
      <c r="I603" s="288"/>
      <c r="J603" s="644"/>
      <c r="K603" s="1"/>
      <c r="L603" s="1"/>
      <c r="P603" s="0"/>
      <c r="Q603" s="0"/>
      <c r="R603" s="288"/>
      <c r="S603" s="644"/>
      <c r="T603" s="1"/>
      <c r="U603" s="1"/>
      <c r="V603" s="1"/>
      <c r="W603" s="6"/>
      <c r="X603" s="288"/>
    </row>
    <row r="604" spans="4:24">
      <c r="D604" s="101" t="n">
        <v>4409</v>
      </c>
      <c r="E604" s="288"/>
      <c r="I604" s="288"/>
      <c r="J604" s="644"/>
      <c r="K604" s="1"/>
      <c r="L604" s="1"/>
      <c r="P604" s="0"/>
      <c r="Q604" s="0"/>
      <c r="R604" s="288"/>
      <c r="S604" s="644"/>
      <c r="T604" s="1"/>
      <c r="U604" s="1"/>
      <c r="V604" s="1"/>
      <c r="W604" s="6"/>
      <c r="X604" s="288"/>
    </row>
    <row r="605" spans="4:24">
      <c r="D605" s="101" t="n">
        <v>4421</v>
      </c>
      <c r="E605" s="288"/>
      <c r="I605" s="288"/>
      <c r="J605" s="644"/>
      <c r="K605" s="1"/>
      <c r="L605" s="1"/>
      <c r="P605" s="0"/>
      <c r="Q605" s="0"/>
      <c r="R605" s="288"/>
      <c r="S605" s="644"/>
      <c r="T605" s="1"/>
      <c r="U605" s="1"/>
      <c r="V605" s="1"/>
      <c r="W605" s="6"/>
      <c r="X605" s="288"/>
    </row>
    <row r="606" spans="4:24">
      <c r="D606" s="101" t="n">
        <v>4423</v>
      </c>
      <c r="E606" s="288"/>
      <c r="I606" s="288"/>
      <c r="J606" s="644"/>
      <c r="K606" s="1"/>
      <c r="L606" s="1"/>
      <c r="P606" s="0"/>
      <c r="Q606" s="0"/>
      <c r="R606" s="288"/>
      <c r="S606" s="644"/>
      <c r="T606" s="1"/>
      <c r="U606" s="1"/>
      <c r="V606" s="1"/>
      <c r="W606" s="6"/>
      <c r="X606" s="288"/>
    </row>
    <row r="607" spans="4:24">
      <c r="D607" s="101" t="n">
        <v>4441</v>
      </c>
      <c r="E607" s="288"/>
      <c r="I607" s="288"/>
      <c r="J607" s="644"/>
      <c r="K607" s="1"/>
      <c r="L607" s="1"/>
      <c r="P607" s="0"/>
      <c r="Q607" s="0"/>
      <c r="R607" s="288"/>
      <c r="S607" s="644"/>
      <c r="T607" s="1"/>
      <c r="U607" s="1"/>
      <c r="V607" s="1"/>
      <c r="W607" s="6"/>
      <c r="X607" s="288"/>
    </row>
    <row r="608" spans="4:24">
      <c r="D608" s="101" t="n">
        <v>4447</v>
      </c>
      <c r="E608" s="288"/>
      <c r="I608" s="288"/>
      <c r="J608" s="644"/>
      <c r="K608" s="1"/>
      <c r="L608" s="1"/>
      <c r="P608" s="0"/>
      <c r="Q608" s="0"/>
      <c r="R608" s="288"/>
      <c r="S608" s="644"/>
      <c r="T608" s="1"/>
      <c r="U608" s="1"/>
      <c r="V608" s="1"/>
      <c r="W608" s="6"/>
      <c r="X608" s="288"/>
    </row>
    <row r="609" spans="4:24">
      <c r="D609" s="101" t="n">
        <v>4451</v>
      </c>
      <c r="E609" s="288"/>
      <c r="I609" s="288"/>
      <c r="J609" s="644"/>
      <c r="K609" s="1"/>
      <c r="L609" s="1"/>
      <c r="P609" s="0"/>
      <c r="Q609" s="0"/>
      <c r="R609" s="288"/>
      <c r="S609" s="644"/>
      <c r="T609" s="1"/>
      <c r="U609" s="1"/>
      <c r="V609" s="1"/>
      <c r="W609" s="6"/>
      <c r="X609" s="288"/>
    </row>
    <row r="610" spans="4:24">
      <c r="D610" s="101" t="n">
        <v>4457</v>
      </c>
      <c r="E610" s="288"/>
      <c r="I610" s="288"/>
      <c r="J610" s="644"/>
      <c r="K610" s="1"/>
      <c r="L610" s="1"/>
      <c r="P610" s="0"/>
      <c r="Q610" s="0"/>
      <c r="R610" s="288"/>
      <c r="S610" s="644"/>
      <c r="T610" s="1"/>
      <c r="U610" s="1"/>
      <c r="V610" s="1"/>
      <c r="W610" s="6"/>
      <c r="X610" s="288"/>
    </row>
    <row r="611" spans="4:24">
      <c r="D611" s="101" t="n">
        <v>4463</v>
      </c>
      <c r="E611" s="288"/>
      <c r="I611" s="288"/>
      <c r="J611" s="644"/>
      <c r="K611" s="1"/>
      <c r="L611" s="1"/>
      <c r="P611" s="0"/>
      <c r="Q611" s="0"/>
      <c r="R611" s="288"/>
      <c r="S611" s="644"/>
      <c r="T611" s="1"/>
      <c r="U611" s="1"/>
      <c r="V611" s="1"/>
      <c r="W611" s="6"/>
      <c r="X611" s="288"/>
    </row>
    <row r="612" spans="4:24">
      <c r="D612" s="101" t="n">
        <v>4481</v>
      </c>
      <c r="E612" s="288"/>
      <c r="I612" s="288"/>
      <c r="J612" s="644"/>
      <c r="K612" s="1"/>
      <c r="L612" s="1"/>
      <c r="P612" s="0"/>
      <c r="Q612" s="0"/>
      <c r="R612" s="288"/>
      <c r="S612" s="644"/>
      <c r="T612" s="1"/>
      <c r="U612" s="1"/>
      <c r="V612" s="1"/>
      <c r="W612" s="6"/>
      <c r="X612" s="288"/>
    </row>
    <row r="613" spans="4:24">
      <c r="D613" s="101" t="n">
        <v>4483</v>
      </c>
      <c r="E613" s="288"/>
      <c r="I613" s="288"/>
      <c r="J613" s="644"/>
      <c r="K613" s="1"/>
      <c r="L613" s="1"/>
      <c r="P613" s="0"/>
      <c r="Q613" s="0"/>
      <c r="R613" s="288"/>
      <c r="S613" s="644"/>
      <c r="T613" s="1"/>
      <c r="U613" s="1"/>
      <c r="V613" s="1"/>
      <c r="W613" s="6"/>
      <c r="X613" s="288"/>
    </row>
    <row r="614" spans="4:24">
      <c r="D614" s="101" t="n">
        <v>4493</v>
      </c>
      <c r="E614" s="288"/>
      <c r="I614" s="288"/>
      <c r="J614" s="644"/>
      <c r="K614" s="1"/>
      <c r="L614" s="1"/>
      <c r="P614" s="0"/>
      <c r="Q614" s="0"/>
      <c r="R614" s="288"/>
      <c r="S614" s="644"/>
      <c r="T614" s="1"/>
      <c r="U614" s="1"/>
      <c r="V614" s="1"/>
      <c r="W614" s="6"/>
      <c r="X614" s="288"/>
    </row>
    <row r="615" spans="4:24">
      <c r="D615" s="101" t="n">
        <v>4507</v>
      </c>
      <c r="E615" s="288"/>
      <c r="I615" s="288"/>
      <c r="J615" s="644"/>
      <c r="K615" s="1"/>
      <c r="L615" s="1"/>
      <c r="P615" s="0"/>
      <c r="Q615" s="0"/>
      <c r="R615" s="288"/>
      <c r="S615" s="644"/>
      <c r="T615" s="1"/>
      <c r="U615" s="1"/>
      <c r="V615" s="1"/>
      <c r="W615" s="6"/>
      <c r="X615" s="288"/>
    </row>
    <row r="616" spans="4:24">
      <c r="D616" s="101" t="n">
        <v>4513</v>
      </c>
      <c r="E616" s="288"/>
      <c r="I616" s="288"/>
      <c r="J616" s="644"/>
      <c r="K616" s="1"/>
      <c r="L616" s="1"/>
      <c r="P616" s="0"/>
      <c r="Q616" s="0"/>
      <c r="R616" s="288"/>
      <c r="S616" s="644"/>
      <c r="T616" s="1"/>
      <c r="U616" s="1"/>
      <c r="V616" s="1"/>
      <c r="W616" s="6"/>
      <c r="X616" s="288"/>
    </row>
    <row r="617" spans="4:24">
      <c r="D617" s="101" t="n">
        <v>4517</v>
      </c>
      <c r="E617" s="288"/>
      <c r="I617" s="288"/>
      <c r="J617" s="644"/>
      <c r="K617" s="1"/>
      <c r="L617" s="1"/>
      <c r="P617" s="0"/>
      <c r="Q617" s="0"/>
      <c r="R617" s="288"/>
      <c r="S617" s="644"/>
      <c r="T617" s="1"/>
      <c r="U617" s="1"/>
      <c r="V617" s="1"/>
      <c r="W617" s="6"/>
      <c r="X617" s="288"/>
    </row>
    <row r="618" spans="4:24">
      <c r="D618" s="101" t="n">
        <v>4519</v>
      </c>
      <c r="E618" s="288"/>
      <c r="I618" s="288"/>
      <c r="J618" s="644"/>
      <c r="K618" s="1"/>
      <c r="L618" s="1"/>
      <c r="P618" s="0"/>
      <c r="Q618" s="0"/>
      <c r="R618" s="288"/>
      <c r="S618" s="644"/>
      <c r="T618" s="1"/>
      <c r="U618" s="1"/>
      <c r="V618" s="1"/>
      <c r="W618" s="6"/>
      <c r="X618" s="288"/>
    </row>
    <row r="619" spans="4:24">
      <c r="D619" s="101" t="n">
        <v>4523</v>
      </c>
      <c r="E619" s="288"/>
      <c r="I619" s="288"/>
      <c r="J619" s="644"/>
      <c r="K619" s="1"/>
      <c r="L619" s="1"/>
      <c r="P619" s="0"/>
      <c r="Q619" s="0"/>
      <c r="R619" s="288"/>
      <c r="S619" s="644"/>
      <c r="T619" s="1"/>
      <c r="U619" s="1"/>
      <c r="V619" s="1"/>
      <c r="W619" s="6"/>
      <c r="X619" s="288"/>
    </row>
    <row r="620" spans="4:24">
      <c r="D620" s="101" t="n">
        <v>4547</v>
      </c>
      <c r="E620" s="288"/>
      <c r="I620" s="288"/>
      <c r="J620" s="644"/>
      <c r="K620" s="1"/>
      <c r="L620" s="1"/>
      <c r="P620" s="0"/>
      <c r="Q620" s="0"/>
      <c r="R620" s="288"/>
      <c r="S620" s="644"/>
      <c r="T620" s="1"/>
      <c r="U620" s="1"/>
      <c r="V620" s="1"/>
      <c r="W620" s="6"/>
      <c r="X620" s="288"/>
    </row>
    <row r="621" spans="4:24">
      <c r="D621" s="101" t="n">
        <v>4549</v>
      </c>
      <c r="E621" s="288"/>
      <c r="I621" s="288"/>
      <c r="J621" s="644"/>
      <c r="K621" s="1"/>
      <c r="L621" s="1"/>
      <c r="P621" s="0"/>
      <c r="Q621" s="0"/>
      <c r="R621" s="288"/>
      <c r="S621" s="644"/>
      <c r="T621" s="1"/>
      <c r="U621" s="1"/>
      <c r="V621" s="1"/>
      <c r="W621" s="6"/>
      <c r="X621" s="288"/>
    </row>
    <row r="622" spans="4:24">
      <c r="D622" s="101" t="n">
        <v>4561</v>
      </c>
      <c r="E622" s="288"/>
      <c r="I622" s="288"/>
      <c r="J622" s="644"/>
      <c r="K622" s="1"/>
      <c r="L622" s="1"/>
      <c r="P622" s="0"/>
      <c r="Q622" s="0"/>
      <c r="R622" s="288"/>
      <c r="S622" s="644"/>
      <c r="T622" s="1"/>
      <c r="U622" s="1"/>
      <c r="V622" s="1"/>
      <c r="W622" s="6"/>
      <c r="X622" s="288"/>
    </row>
    <row r="623" spans="4:24">
      <c r="D623" s="101" t="n">
        <v>4567</v>
      </c>
      <c r="E623" s="288"/>
      <c r="I623" s="288"/>
      <c r="J623" s="644"/>
      <c r="K623" s="1"/>
      <c r="L623" s="1"/>
      <c r="P623" s="0"/>
      <c r="Q623" s="0"/>
      <c r="R623" s="288"/>
      <c r="S623" s="644"/>
      <c r="T623" s="1"/>
      <c r="U623" s="1"/>
      <c r="V623" s="1"/>
      <c r="W623" s="6"/>
      <c r="X623" s="288"/>
    </row>
    <row r="624" spans="4:24">
      <c r="D624" s="101" t="n">
        <v>4583</v>
      </c>
      <c r="E624" s="288"/>
      <c r="I624" s="288"/>
      <c r="J624" s="644"/>
      <c r="K624" s="1"/>
      <c r="L624" s="1"/>
      <c r="P624" s="0"/>
      <c r="Q624" s="0"/>
      <c r="R624" s="288"/>
      <c r="S624" s="644"/>
      <c r="T624" s="1"/>
      <c r="U624" s="1"/>
      <c r="V624" s="1"/>
      <c r="W624" s="6"/>
      <c r="X624" s="288"/>
    </row>
    <row r="625" spans="4:24">
      <c r="D625" s="101" t="n">
        <v>4591</v>
      </c>
      <c r="E625" s="288"/>
      <c r="I625" s="288"/>
      <c r="J625" s="644"/>
      <c r="K625" s="1"/>
      <c r="L625" s="1"/>
      <c r="P625" s="0"/>
      <c r="Q625" s="0"/>
      <c r="R625" s="288"/>
      <c r="S625" s="644"/>
      <c r="T625" s="1"/>
      <c r="U625" s="1"/>
      <c r="V625" s="1"/>
      <c r="W625" s="6"/>
      <c r="X625" s="288"/>
    </row>
    <row r="626" spans="4:24">
      <c r="D626" s="101" t="n">
        <v>4597</v>
      </c>
      <c r="E626" s="288"/>
      <c r="I626" s="288"/>
      <c r="J626" s="644"/>
      <c r="K626" s="1"/>
      <c r="L626" s="1"/>
      <c r="P626" s="0"/>
      <c r="Q626" s="0"/>
      <c r="R626" s="288"/>
      <c r="S626" s="644"/>
      <c r="T626" s="1"/>
      <c r="U626" s="1"/>
      <c r="V626" s="1"/>
      <c r="W626" s="6"/>
      <c r="X626" s="288"/>
    </row>
    <row r="627" spans="4:24">
      <c r="D627" s="101" t="n">
        <v>4603</v>
      </c>
      <c r="E627" s="288"/>
      <c r="I627" s="288"/>
      <c r="J627" s="644"/>
      <c r="K627" s="1"/>
      <c r="L627" s="1"/>
      <c r="P627" s="0"/>
      <c r="Q627" s="0"/>
      <c r="R627" s="288"/>
      <c r="S627" s="644"/>
      <c r="T627" s="1"/>
      <c r="U627" s="1"/>
      <c r="V627" s="1"/>
      <c r="W627" s="6"/>
      <c r="X627" s="288"/>
    </row>
    <row r="628" spans="4:24">
      <c r="D628" s="101" t="n">
        <v>4621</v>
      </c>
      <c r="E628" s="288"/>
      <c r="I628" s="288"/>
      <c r="J628" s="644"/>
      <c r="K628" s="1"/>
      <c r="L628" s="1"/>
      <c r="P628" s="0"/>
      <c r="Q628" s="0"/>
      <c r="R628" s="288"/>
      <c r="S628" s="644"/>
      <c r="T628" s="1"/>
      <c r="U628" s="1"/>
      <c r="V628" s="1"/>
      <c r="W628" s="6"/>
      <c r="X628" s="288"/>
    </row>
    <row r="629" spans="4:24">
      <c r="D629" s="101" t="n">
        <v>4637</v>
      </c>
      <c r="E629" s="288"/>
      <c r="I629" s="288"/>
      <c r="J629" s="644"/>
      <c r="K629" s="1"/>
      <c r="L629" s="1"/>
      <c r="P629" s="0"/>
      <c r="Q629" s="0"/>
      <c r="R629" s="288"/>
      <c r="S629" s="644"/>
      <c r="T629" s="1"/>
      <c r="U629" s="1"/>
      <c r="V629" s="1"/>
      <c r="W629" s="6"/>
      <c r="X629" s="288"/>
    </row>
    <row r="630" spans="4:24">
      <c r="D630" s="101" t="n">
        <v>4639</v>
      </c>
      <c r="E630" s="288"/>
      <c r="I630" s="288"/>
      <c r="J630" s="644"/>
      <c r="K630" s="1"/>
      <c r="L630" s="1"/>
      <c r="P630" s="0"/>
      <c r="Q630" s="0"/>
      <c r="R630" s="288"/>
      <c r="S630" s="644"/>
      <c r="T630" s="1"/>
      <c r="U630" s="1"/>
      <c r="V630" s="1"/>
      <c r="W630" s="6"/>
      <c r="X630" s="288"/>
    </row>
    <row r="631" spans="4:24">
      <c r="D631" s="101" t="n">
        <v>4643</v>
      </c>
      <c r="E631" s="288"/>
      <c r="I631" s="288"/>
      <c r="J631" s="644"/>
      <c r="K631" s="1"/>
      <c r="L631" s="1"/>
      <c r="P631" s="0"/>
      <c r="Q631" s="0"/>
      <c r="R631" s="288"/>
      <c r="S631" s="644"/>
      <c r="T631" s="1"/>
      <c r="U631" s="1"/>
      <c r="V631" s="1"/>
      <c r="W631" s="6"/>
      <c r="X631" s="288"/>
    </row>
    <row r="632" spans="4:24">
      <c r="D632" s="101" t="n">
        <v>4649</v>
      </c>
      <c r="E632" s="288"/>
      <c r="I632" s="288"/>
      <c r="J632" s="644"/>
      <c r="K632" s="1"/>
      <c r="L632" s="1"/>
      <c r="P632" s="0"/>
      <c r="Q632" s="0"/>
      <c r="R632" s="288"/>
      <c r="S632" s="644"/>
      <c r="T632" s="1"/>
      <c r="U632" s="1"/>
      <c r="V632" s="1"/>
      <c r="W632" s="6"/>
      <c r="X632" s="288"/>
    </row>
    <row r="633" spans="4:24">
      <c r="D633" s="101" t="n">
        <v>4651</v>
      </c>
      <c r="E633" s="288"/>
      <c r="I633" s="288"/>
      <c r="J633" s="644"/>
      <c r="K633" s="1"/>
      <c r="L633" s="1"/>
      <c r="P633" s="0"/>
      <c r="Q633" s="0"/>
      <c r="R633" s="288"/>
      <c r="S633" s="644"/>
      <c r="T633" s="1"/>
      <c r="U633" s="1"/>
      <c r="V633" s="1"/>
      <c r="W633" s="6"/>
      <c r="X633" s="288"/>
    </row>
    <row r="634" spans="4:24">
      <c r="D634" s="101" t="n">
        <v>4657</v>
      </c>
      <c r="E634" s="288"/>
      <c r="I634" s="288"/>
      <c r="J634" s="644"/>
      <c r="K634" s="1"/>
      <c r="L634" s="1"/>
      <c r="P634" s="0"/>
      <c r="Q634" s="0"/>
      <c r="R634" s="288"/>
      <c r="S634" s="644"/>
      <c r="T634" s="1"/>
      <c r="U634" s="1"/>
      <c r="V634" s="1"/>
      <c r="W634" s="6"/>
      <c r="X634" s="288"/>
    </row>
    <row r="635" spans="4:24">
      <c r="D635" s="101" t="n">
        <v>4663</v>
      </c>
      <c r="E635" s="288"/>
      <c r="I635" s="288"/>
      <c r="J635" s="644"/>
      <c r="K635" s="1"/>
      <c r="L635" s="1"/>
      <c r="P635" s="0"/>
      <c r="Q635" s="0"/>
      <c r="R635" s="288"/>
      <c r="S635" s="644"/>
      <c r="T635" s="1"/>
      <c r="U635" s="1"/>
      <c r="V635" s="1"/>
      <c r="W635" s="6"/>
      <c r="X635" s="288"/>
    </row>
    <row r="636" spans="4:24">
      <c r="D636" s="101" t="n">
        <v>4673</v>
      </c>
      <c r="E636" s="288"/>
      <c r="I636" s="288"/>
      <c r="J636" s="644"/>
      <c r="K636" s="1"/>
      <c r="L636" s="1"/>
      <c r="P636" s="0"/>
      <c r="Q636" s="0"/>
      <c r="R636" s="288"/>
      <c r="S636" s="644"/>
      <c r="T636" s="1"/>
      <c r="U636" s="1"/>
      <c r="V636" s="1"/>
      <c r="W636" s="6"/>
      <c r="X636" s="288"/>
    </row>
    <row r="637" spans="4:24">
      <c r="D637" s="101" t="n">
        <v>4679</v>
      </c>
      <c r="E637" s="288"/>
      <c r="I637" s="288"/>
      <c r="J637" s="644"/>
      <c r="K637" s="1"/>
      <c r="L637" s="1"/>
      <c r="P637" s="0"/>
      <c r="Q637" s="0"/>
      <c r="R637" s="288"/>
      <c r="S637" s="644"/>
      <c r="T637" s="1"/>
      <c r="U637" s="1"/>
      <c r="V637" s="1"/>
      <c r="W637" s="6"/>
      <c r="X637" s="288"/>
    </row>
    <row r="638" spans="4:24">
      <c r="D638" s="101" t="n">
        <v>4691</v>
      </c>
      <c r="E638" s="288"/>
      <c r="I638" s="288"/>
      <c r="J638" s="644"/>
      <c r="K638" s="1"/>
      <c r="L638" s="1"/>
      <c r="P638" s="0"/>
      <c r="Q638" s="0"/>
      <c r="R638" s="288"/>
      <c r="S638" s="644"/>
      <c r="T638" s="1"/>
      <c r="U638" s="1"/>
      <c r="V638" s="1"/>
      <c r="W638" s="6"/>
      <c r="X638" s="288"/>
    </row>
    <row r="639" spans="4:24">
      <c r="D639" s="101" t="n">
        <v>4703</v>
      </c>
      <c r="E639" s="288"/>
      <c r="I639" s="288"/>
      <c r="J639" s="644"/>
      <c r="K639" s="1"/>
      <c r="L639" s="1"/>
      <c r="P639" s="0"/>
      <c r="Q639" s="0"/>
      <c r="R639" s="288"/>
      <c r="S639" s="644"/>
      <c r="T639" s="1"/>
      <c r="U639" s="1"/>
      <c r="V639" s="1"/>
      <c r="W639" s="6"/>
      <c r="X639" s="288"/>
    </row>
    <row r="640" spans="4:24">
      <c r="D640" s="101" t="n">
        <v>4721</v>
      </c>
      <c r="E640" s="288"/>
      <c r="I640" s="288"/>
      <c r="J640" s="644"/>
      <c r="K640" s="1"/>
      <c r="L640" s="1"/>
      <c r="P640" s="0"/>
      <c r="Q640" s="0"/>
      <c r="R640" s="288"/>
      <c r="S640" s="644"/>
      <c r="T640" s="1"/>
      <c r="U640" s="1"/>
      <c r="V640" s="1"/>
      <c r="W640" s="6"/>
      <c r="X640" s="288"/>
    </row>
    <row r="641" spans="4:24">
      <c r="D641" s="101" t="n">
        <v>4723</v>
      </c>
      <c r="E641" s="288"/>
      <c r="I641" s="288"/>
      <c r="J641" s="644"/>
      <c r="K641" s="1"/>
      <c r="L641" s="1"/>
      <c r="P641" s="0"/>
      <c r="Q641" s="0"/>
      <c r="R641" s="288"/>
      <c r="S641" s="644"/>
      <c r="T641" s="1"/>
      <c r="U641" s="1"/>
      <c r="V641" s="1"/>
      <c r="W641" s="6"/>
      <c r="X641" s="288"/>
    </row>
    <row r="642" spans="4:24">
      <c r="D642" s="101" t="n">
        <v>4729</v>
      </c>
      <c r="E642" s="288"/>
      <c r="I642" s="288"/>
      <c r="J642" s="644"/>
      <c r="K642" s="1"/>
      <c r="L642" s="1"/>
      <c r="P642" s="0"/>
      <c r="Q642" s="0"/>
      <c r="R642" s="288"/>
      <c r="S642" s="644"/>
      <c r="T642" s="1"/>
      <c r="U642" s="1"/>
      <c r="V642" s="1"/>
      <c r="W642" s="6"/>
      <c r="X642" s="288"/>
    </row>
    <row r="643" spans="4:24">
      <c r="D643" s="101" t="n">
        <v>4733</v>
      </c>
      <c r="E643" s="288"/>
      <c r="I643" s="288"/>
      <c r="J643" s="644"/>
      <c r="K643" s="1"/>
      <c r="L643" s="1"/>
      <c r="P643" s="0"/>
      <c r="Q643" s="0"/>
      <c r="R643" s="288"/>
      <c r="S643" s="644"/>
      <c r="T643" s="1"/>
      <c r="U643" s="1"/>
      <c r="V643" s="1"/>
      <c r="W643" s="6"/>
      <c r="X643" s="288"/>
    </row>
    <row r="644" spans="4:24">
      <c r="D644" s="101" t="n">
        <v>4751</v>
      </c>
      <c r="E644" s="288"/>
      <c r="I644" s="288"/>
      <c r="J644" s="644"/>
      <c r="K644" s="1"/>
      <c r="L644" s="1"/>
      <c r="P644" s="0"/>
      <c r="Q644" s="0"/>
      <c r="R644" s="288"/>
      <c r="S644" s="644"/>
      <c r="T644" s="1"/>
      <c r="U644" s="1"/>
      <c r="V644" s="1"/>
      <c r="W644" s="6"/>
      <c r="X644" s="288"/>
    </row>
    <row r="645" spans="4:24">
      <c r="D645" s="101" t="n">
        <v>4759</v>
      </c>
      <c r="E645" s="288"/>
      <c r="I645" s="288"/>
      <c r="J645" s="644"/>
      <c r="K645" s="1"/>
      <c r="L645" s="1"/>
      <c r="P645" s="0"/>
      <c r="Q645" s="0"/>
      <c r="R645" s="288"/>
      <c r="S645" s="644"/>
      <c r="T645" s="1"/>
      <c r="U645" s="1"/>
      <c r="V645" s="1"/>
      <c r="W645" s="6"/>
      <c r="X645" s="288"/>
    </row>
    <row r="646" spans="4:24">
      <c r="D646" s="101" t="n">
        <v>4783</v>
      </c>
      <c r="E646" s="288"/>
      <c r="I646" s="288"/>
      <c r="J646" s="644"/>
      <c r="K646" s="1"/>
      <c r="L646" s="1"/>
      <c r="P646" s="0"/>
      <c r="Q646" s="0"/>
      <c r="R646" s="288"/>
      <c r="S646" s="644"/>
      <c r="T646" s="1"/>
      <c r="U646" s="1"/>
      <c r="V646" s="1"/>
      <c r="W646" s="6"/>
      <c r="X646" s="288"/>
    </row>
    <row r="647" spans="4:24">
      <c r="D647" s="101" t="n">
        <v>4787</v>
      </c>
      <c r="E647" s="288"/>
      <c r="I647" s="288"/>
      <c r="J647" s="644"/>
      <c r="K647" s="1"/>
      <c r="L647" s="1"/>
      <c r="P647" s="0"/>
      <c r="Q647" s="0"/>
      <c r="R647" s="288"/>
      <c r="S647" s="644"/>
      <c r="T647" s="1"/>
      <c r="U647" s="1"/>
      <c r="V647" s="1"/>
      <c r="W647" s="6"/>
      <c r="X647" s="288"/>
    </row>
    <row r="648" spans="4:24">
      <c r="D648" s="101" t="n">
        <v>4789</v>
      </c>
      <c r="E648" s="288"/>
      <c r="I648" s="288"/>
      <c r="J648" s="644"/>
      <c r="K648" s="1"/>
      <c r="L648" s="1"/>
      <c r="P648" s="0"/>
      <c r="Q648" s="0"/>
      <c r="R648" s="288"/>
      <c r="S648" s="644"/>
      <c r="T648" s="1"/>
      <c r="U648" s="1"/>
      <c r="V648" s="1"/>
      <c r="W648" s="6"/>
      <c r="X648" s="288"/>
    </row>
    <row r="649" spans="4:24">
      <c r="D649" s="101" t="n">
        <v>4793</v>
      </c>
      <c r="E649" s="288"/>
      <c r="I649" s="288"/>
      <c r="J649" s="644"/>
      <c r="K649" s="1"/>
      <c r="L649" s="1"/>
      <c r="P649" s="0"/>
      <c r="Q649" s="0"/>
      <c r="R649" s="288"/>
      <c r="S649" s="644"/>
      <c r="T649" s="1"/>
      <c r="U649" s="1"/>
      <c r="V649" s="1"/>
      <c r="W649" s="6"/>
      <c r="X649" s="288"/>
    </row>
    <row r="650" spans="4:24">
      <c r="D650" s="101" t="n">
        <v>4799</v>
      </c>
      <c r="E650" s="288"/>
      <c r="I650" s="288"/>
      <c r="J650" s="644"/>
      <c r="K650" s="1"/>
      <c r="L650" s="1"/>
      <c r="P650" s="0"/>
      <c r="Q650" s="0"/>
      <c r="R650" s="288"/>
      <c r="S650" s="644"/>
      <c r="T650" s="1"/>
      <c r="U650" s="1"/>
      <c r="V650" s="1"/>
      <c r="W650" s="6"/>
      <c r="X650" s="288"/>
    </row>
    <row r="651" spans="4:24">
      <c r="D651" s="101" t="n">
        <v>4801</v>
      </c>
      <c r="E651" s="288"/>
      <c r="I651" s="288"/>
      <c r="J651" s="644"/>
      <c r="K651" s="1"/>
      <c r="L651" s="1"/>
      <c r="P651" s="0"/>
      <c r="Q651" s="0"/>
      <c r="R651" s="288"/>
      <c r="S651" s="644"/>
      <c r="T651" s="1"/>
      <c r="U651" s="1"/>
      <c r="V651" s="1"/>
      <c r="W651" s="6"/>
      <c r="X651" s="288"/>
    </row>
    <row r="652" spans="4:24">
      <c r="D652" s="101" t="n">
        <v>4813</v>
      </c>
      <c r="E652" s="288"/>
      <c r="I652" s="288"/>
      <c r="J652" s="644"/>
      <c r="K652" s="1"/>
      <c r="L652" s="1"/>
      <c r="P652" s="0"/>
      <c r="Q652" s="0"/>
      <c r="R652" s="288"/>
      <c r="S652" s="644"/>
      <c r="T652" s="1"/>
      <c r="U652" s="1"/>
      <c r="V652" s="1"/>
      <c r="W652" s="6"/>
      <c r="X652" s="288"/>
    </row>
    <row r="653" spans="4:24">
      <c r="D653" s="101" t="n">
        <v>4817</v>
      </c>
      <c r="E653" s="288"/>
      <c r="I653" s="288"/>
      <c r="J653" s="644"/>
      <c r="K653" s="1"/>
      <c r="L653" s="1"/>
      <c r="P653" s="0"/>
      <c r="Q653" s="0"/>
      <c r="R653" s="288"/>
      <c r="S653" s="644"/>
      <c r="T653" s="1"/>
      <c r="U653" s="1"/>
      <c r="V653" s="1"/>
      <c r="W653" s="6"/>
      <c r="X653" s="288"/>
    </row>
    <row r="654" spans="4:24">
      <c r="D654" s="101" t="n">
        <v>4831</v>
      </c>
      <c r="E654" s="288"/>
      <c r="I654" s="288"/>
      <c r="J654" s="644"/>
      <c r="K654" s="1"/>
      <c r="L654" s="1"/>
      <c r="P654" s="0"/>
      <c r="Q654" s="0"/>
      <c r="R654" s="288"/>
      <c r="S654" s="644"/>
      <c r="T654" s="1"/>
      <c r="U654" s="1"/>
      <c r="V654" s="1"/>
      <c r="W654" s="6"/>
      <c r="X654" s="288"/>
    </row>
    <row r="655" spans="4:24">
      <c r="D655" s="101" t="n">
        <v>4861</v>
      </c>
      <c r="E655" s="288"/>
      <c r="I655" s="288"/>
      <c r="J655" s="644"/>
      <c r="K655" s="1"/>
      <c r="L655" s="1"/>
      <c r="P655" s="0"/>
      <c r="Q655" s="0"/>
      <c r="R655" s="288"/>
      <c r="S655" s="644"/>
      <c r="T655" s="1"/>
      <c r="U655" s="1"/>
      <c r="V655" s="1"/>
      <c r="W655" s="6"/>
      <c r="X655" s="288"/>
    </row>
    <row r="656" spans="4:24">
      <c r="D656" s="101" t="n">
        <v>4871</v>
      </c>
      <c r="E656" s="288"/>
      <c r="I656" s="288"/>
      <c r="J656" s="644"/>
      <c r="K656" s="1"/>
      <c r="L656" s="1"/>
      <c r="P656" s="0"/>
      <c r="Q656" s="0"/>
      <c r="R656" s="288"/>
      <c r="S656" s="644"/>
      <c r="T656" s="1"/>
      <c r="U656" s="1"/>
      <c r="V656" s="1"/>
      <c r="W656" s="6"/>
      <c r="X656" s="288"/>
    </row>
    <row r="657" spans="4:24">
      <c r="D657" s="101" t="n">
        <v>4877</v>
      </c>
      <c r="E657" s="288"/>
      <c r="I657" s="288"/>
      <c r="J657" s="644"/>
      <c r="K657" s="1"/>
      <c r="L657" s="1"/>
      <c r="P657" s="0"/>
      <c r="Q657" s="0"/>
      <c r="R657" s="288"/>
      <c r="S657" s="644"/>
      <c r="T657" s="1"/>
      <c r="U657" s="1"/>
      <c r="V657" s="1"/>
      <c r="W657" s="6"/>
      <c r="X657" s="288"/>
    </row>
    <row r="658" spans="4:24">
      <c r="D658" s="101" t="n">
        <v>4889</v>
      </c>
      <c r="E658" s="288"/>
      <c r="I658" s="288"/>
      <c r="J658" s="644"/>
      <c r="K658" s="1"/>
      <c r="L658" s="1"/>
      <c r="P658" s="0"/>
      <c r="Q658" s="0"/>
      <c r="R658" s="288"/>
      <c r="S658" s="644"/>
      <c r="T658" s="1"/>
      <c r="U658" s="1"/>
      <c r="V658" s="1"/>
      <c r="W658" s="6"/>
      <c r="X658" s="288"/>
    </row>
    <row r="659" spans="4:24">
      <c r="D659" s="101" t="n">
        <v>4903</v>
      </c>
      <c r="E659" s="288"/>
      <c r="I659" s="288"/>
      <c r="J659" s="644"/>
      <c r="K659" s="1"/>
      <c r="L659" s="1"/>
      <c r="P659" s="0"/>
      <c r="Q659" s="0"/>
      <c r="R659" s="288"/>
      <c r="S659" s="644"/>
      <c r="T659" s="1"/>
      <c r="U659" s="1"/>
      <c r="V659" s="1"/>
      <c r="W659" s="6"/>
      <c r="X659" s="288"/>
    </row>
    <row r="660" spans="4:24">
      <c r="D660" s="101" t="n">
        <v>4909</v>
      </c>
      <c r="E660" s="288"/>
      <c r="I660" s="288"/>
      <c r="J660" s="644"/>
      <c r="K660" s="1"/>
      <c r="L660" s="1"/>
      <c r="P660" s="0"/>
      <c r="Q660" s="0"/>
      <c r="R660" s="288"/>
      <c r="S660" s="644"/>
      <c r="T660" s="1"/>
      <c r="U660" s="1"/>
      <c r="V660" s="1"/>
      <c r="W660" s="6"/>
      <c r="X660" s="288"/>
    </row>
    <row r="661" spans="4:24">
      <c r="D661" s="101" t="n">
        <v>4919</v>
      </c>
      <c r="E661" s="288"/>
      <c r="I661" s="288"/>
      <c r="J661" s="644"/>
      <c r="K661" s="1"/>
      <c r="L661" s="1"/>
      <c r="P661" s="0"/>
      <c r="Q661" s="0"/>
      <c r="R661" s="288"/>
      <c r="S661" s="644"/>
      <c r="T661" s="1"/>
      <c r="U661" s="1"/>
      <c r="V661" s="1"/>
      <c r="W661" s="6"/>
      <c r="X661" s="288"/>
    </row>
    <row r="662" spans="4:24">
      <c r="D662" s="101" t="n">
        <v>4931</v>
      </c>
      <c r="E662" s="288"/>
      <c r="I662" s="288"/>
      <c r="J662" s="644"/>
      <c r="K662" s="1"/>
      <c r="L662" s="1"/>
      <c r="P662" s="0"/>
      <c r="Q662" s="0"/>
      <c r="R662" s="288"/>
      <c r="S662" s="644"/>
      <c r="T662" s="1"/>
      <c r="U662" s="1"/>
      <c r="V662" s="1"/>
      <c r="W662" s="6"/>
      <c r="X662" s="288"/>
    </row>
    <row r="663" spans="4:24">
      <c r="D663" s="101" t="n">
        <v>4933</v>
      </c>
      <c r="E663" s="288"/>
      <c r="I663" s="288"/>
      <c r="J663" s="644"/>
      <c r="K663" s="1"/>
      <c r="L663" s="1"/>
      <c r="P663" s="0"/>
      <c r="Q663" s="0"/>
      <c r="R663" s="288"/>
      <c r="S663" s="644"/>
      <c r="T663" s="1"/>
      <c r="U663" s="1"/>
      <c r="V663" s="1"/>
      <c r="W663" s="6"/>
      <c r="X663" s="288"/>
    </row>
    <row r="664" spans="4:24">
      <c r="D664" s="101" t="n">
        <v>4937</v>
      </c>
      <c r="E664" s="288"/>
      <c r="I664" s="288"/>
      <c r="J664" s="644"/>
      <c r="K664" s="1"/>
      <c r="L664" s="1"/>
      <c r="P664" s="0"/>
      <c r="Q664" s="0"/>
      <c r="R664" s="288"/>
      <c r="S664" s="644"/>
      <c r="T664" s="1"/>
      <c r="U664" s="1"/>
      <c r="V664" s="1"/>
      <c r="W664" s="6"/>
      <c r="X664" s="288"/>
    </row>
    <row r="665" spans="4:24">
      <c r="D665" s="101" t="n">
        <v>4943</v>
      </c>
      <c r="E665" s="288"/>
      <c r="I665" s="288"/>
      <c r="J665" s="644"/>
      <c r="K665" s="1"/>
      <c r="L665" s="1"/>
      <c r="P665" s="0"/>
      <c r="Q665" s="0"/>
      <c r="R665" s="288"/>
      <c r="S665" s="644"/>
      <c r="T665" s="1"/>
      <c r="U665" s="1"/>
      <c r="V665" s="1"/>
      <c r="W665" s="6"/>
      <c r="X665" s="288"/>
    </row>
    <row r="666" spans="4:24">
      <c r="D666" s="101" t="n">
        <v>4951</v>
      </c>
      <c r="E666" s="288"/>
      <c r="I666" s="288"/>
      <c r="J666" s="644"/>
      <c r="K666" s="1"/>
      <c r="L666" s="1"/>
      <c r="P666" s="0"/>
      <c r="Q666" s="0"/>
      <c r="R666" s="288"/>
      <c r="S666" s="644"/>
      <c r="T666" s="1"/>
      <c r="U666" s="1"/>
      <c r="V666" s="1"/>
      <c r="W666" s="6"/>
      <c r="X666" s="288"/>
    </row>
    <row r="667" spans="4:24">
      <c r="D667" s="101" t="n">
        <v>4957</v>
      </c>
      <c r="E667" s="288"/>
      <c r="I667" s="288"/>
      <c r="J667" s="644"/>
      <c r="K667" s="1"/>
      <c r="L667" s="1"/>
      <c r="P667" s="0"/>
      <c r="Q667" s="0"/>
      <c r="R667" s="288"/>
      <c r="S667" s="644"/>
      <c r="T667" s="1"/>
      <c r="U667" s="1"/>
      <c r="V667" s="1"/>
      <c r="W667" s="6"/>
      <c r="X667" s="288"/>
    </row>
    <row r="668" spans="4:24">
      <c r="D668" s="101" t="n">
        <v>4967</v>
      </c>
      <c r="E668" s="288"/>
      <c r="I668" s="288"/>
      <c r="J668" s="644"/>
      <c r="K668" s="1"/>
      <c r="L668" s="1"/>
      <c r="P668" s="0"/>
      <c r="Q668" s="0"/>
      <c r="R668" s="288"/>
      <c r="S668" s="644"/>
      <c r="T668" s="1"/>
      <c r="U668" s="1"/>
      <c r="V668" s="1"/>
      <c r="W668" s="6"/>
      <c r="X668" s="288"/>
    </row>
    <row r="669" spans="4:24">
      <c r="D669" s="101" t="n">
        <v>4969</v>
      </c>
      <c r="E669" s="288"/>
      <c r="I669" s="288"/>
      <c r="J669" s="644"/>
      <c r="K669" s="1"/>
      <c r="L669" s="1"/>
      <c r="P669" s="0"/>
      <c r="Q669" s="0"/>
      <c r="R669" s="288"/>
      <c r="S669" s="644"/>
      <c r="T669" s="1"/>
      <c r="U669" s="1"/>
      <c r="V669" s="1"/>
      <c r="W669" s="6"/>
      <c r="X669" s="288"/>
    </row>
    <row r="670" spans="4:24">
      <c r="D670" s="101" t="n">
        <v>4973</v>
      </c>
      <c r="E670" s="288"/>
      <c r="I670" s="288"/>
      <c r="J670" s="644"/>
      <c r="K670" s="1"/>
      <c r="L670" s="1"/>
      <c r="P670" s="0"/>
      <c r="Q670" s="0"/>
      <c r="R670" s="288"/>
      <c r="S670" s="644"/>
      <c r="T670" s="1"/>
      <c r="U670" s="1"/>
      <c r="V670" s="1"/>
      <c r="W670" s="6"/>
      <c r="X670" s="288"/>
    </row>
    <row r="671" spans="4:24">
      <c r="D671" s="101" t="n">
        <v>4987</v>
      </c>
      <c r="E671" s="288"/>
      <c r="I671" s="288"/>
      <c r="J671" s="644"/>
      <c r="K671" s="1"/>
      <c r="L671" s="1"/>
      <c r="P671" s="0"/>
      <c r="Q671" s="0"/>
      <c r="R671" s="288"/>
      <c r="S671" s="644"/>
      <c r="T671" s="1"/>
      <c r="U671" s="1"/>
      <c r="V671" s="1"/>
      <c r="W671" s="6"/>
      <c r="X671" s="288"/>
    </row>
    <row r="672" spans="4:24">
      <c r="D672" s="101" t="n">
        <v>4993</v>
      </c>
      <c r="E672" s="288"/>
      <c r="I672" s="288"/>
      <c r="J672" s="644"/>
      <c r="K672" s="1"/>
      <c r="L672" s="1"/>
      <c r="P672" s="0"/>
      <c r="Q672" s="0"/>
      <c r="R672" s="288"/>
      <c r="S672" s="644"/>
      <c r="T672" s="1"/>
      <c r="U672" s="1"/>
      <c r="V672" s="1"/>
      <c r="W672" s="6"/>
      <c r="X672" s="288"/>
    </row>
    <row r="673" spans="4:24">
      <c r="D673" s="101" t="n">
        <v>4999</v>
      </c>
      <c r="E673" s="288"/>
      <c r="I673" s="288"/>
      <c r="J673" s="644"/>
      <c r="K673" s="1"/>
      <c r="L673" s="1"/>
      <c r="P673" s="0"/>
      <c r="Q673" s="0"/>
      <c r="R673" s="288"/>
      <c r="S673" s="644"/>
      <c r="T673" s="1"/>
      <c r="U673" s="1"/>
      <c r="V673" s="1"/>
      <c r="W673" s="6"/>
      <c r="X673" s="288"/>
    </row>
    <row r="674" spans="4:24">
      <c r="D674" s="101" t="n">
        <v>5003</v>
      </c>
      <c r="E674" s="288"/>
      <c r="I674" s="288"/>
      <c r="J674" s="644"/>
      <c r="K674" s="1"/>
      <c r="L674" s="1"/>
      <c r="P674" s="0"/>
      <c r="Q674" s="0"/>
      <c r="R674" s="288"/>
      <c r="S674" s="644"/>
      <c r="T674" s="1"/>
      <c r="U674" s="1"/>
      <c r="V674" s="1"/>
      <c r="W674" s="6"/>
      <c r="X674" s="288"/>
    </row>
    <row r="675" spans="4:24">
      <c r="D675" s="101" t="n">
        <v>5009</v>
      </c>
      <c r="E675" s="288"/>
      <c r="I675" s="288"/>
      <c r="J675" s="644"/>
      <c r="K675" s="1"/>
      <c r="L675" s="1"/>
      <c r="P675" s="0"/>
      <c r="Q675" s="0"/>
      <c r="R675" s="288"/>
      <c r="S675" s="644"/>
      <c r="T675" s="1"/>
      <c r="U675" s="1"/>
      <c r="V675" s="1"/>
      <c r="W675" s="6"/>
      <c r="X675" s="288"/>
    </row>
    <row r="676" spans="4:24">
      <c r="D676" s="101" t="n">
        <v>5011</v>
      </c>
      <c r="E676" s="288"/>
      <c r="I676" s="288"/>
      <c r="J676" s="644"/>
      <c r="K676" s="1"/>
      <c r="L676" s="1"/>
      <c r="P676" s="0"/>
      <c r="Q676" s="0"/>
      <c r="R676" s="288"/>
      <c r="S676" s="644"/>
      <c r="T676" s="1"/>
      <c r="U676" s="1"/>
      <c r="V676" s="1"/>
      <c r="W676" s="6"/>
      <c r="X676" s="288"/>
    </row>
    <row r="677" spans="4:24">
      <c r="D677" s="101" t="n">
        <v>5021</v>
      </c>
      <c r="E677" s="288"/>
      <c r="I677" s="288"/>
      <c r="J677" s="644"/>
      <c r="K677" s="1"/>
      <c r="L677" s="1"/>
      <c r="P677" s="0"/>
      <c r="Q677" s="0"/>
      <c r="R677" s="288"/>
      <c r="S677" s="644"/>
      <c r="T677" s="1"/>
      <c r="U677" s="1"/>
      <c r="V677" s="1"/>
      <c r="W677" s="6"/>
      <c r="X677" s="288"/>
    </row>
    <row r="678" spans="4:24">
      <c r="D678" s="101" t="n">
        <v>5023</v>
      </c>
      <c r="E678" s="288"/>
      <c r="I678" s="288"/>
      <c r="J678" s="644"/>
      <c r="K678" s="1"/>
      <c r="L678" s="1"/>
      <c r="P678" s="0"/>
      <c r="Q678" s="0"/>
      <c r="R678" s="288"/>
      <c r="S678" s="644"/>
      <c r="T678" s="1"/>
      <c r="U678" s="1"/>
      <c r="V678" s="1"/>
      <c r="W678" s="6"/>
      <c r="X678" s="288"/>
    </row>
    <row r="679" spans="4:24">
      <c r="D679" s="101" t="n">
        <v>5039</v>
      </c>
      <c r="E679" s="288"/>
      <c r="I679" s="288"/>
      <c r="J679" s="644"/>
      <c r="K679" s="1"/>
      <c r="L679" s="1"/>
      <c r="P679" s="0"/>
      <c r="Q679" s="0"/>
      <c r="R679" s="288"/>
      <c r="S679" s="644"/>
      <c r="T679" s="1"/>
      <c r="U679" s="1"/>
      <c r="V679" s="1"/>
      <c r="W679" s="6"/>
      <c r="X679" s="288"/>
    </row>
    <row r="680" spans="4:24">
      <c r="D680" s="101" t="n">
        <v>5051</v>
      </c>
      <c r="E680" s="288"/>
      <c r="I680" s="288"/>
      <c r="J680" s="644"/>
      <c r="K680" s="1"/>
      <c r="L680" s="1"/>
      <c r="P680" s="0"/>
      <c r="Q680" s="0"/>
      <c r="R680" s="288"/>
      <c r="S680" s="644"/>
      <c r="T680" s="1"/>
      <c r="U680" s="1"/>
      <c r="V680" s="1"/>
      <c r="W680" s="6"/>
      <c r="X680" s="288"/>
    </row>
    <row r="681" spans="4:24">
      <c r="D681" s="101" t="n">
        <v>5059</v>
      </c>
      <c r="E681" s="288"/>
      <c r="I681" s="288"/>
      <c r="J681" s="644"/>
      <c r="K681" s="1"/>
      <c r="L681" s="1"/>
      <c r="P681" s="0"/>
      <c r="Q681" s="0"/>
      <c r="R681" s="288"/>
      <c r="S681" s="644"/>
      <c r="T681" s="1"/>
      <c r="U681" s="1"/>
      <c r="V681" s="1"/>
      <c r="W681" s="6"/>
      <c r="X681" s="288"/>
    </row>
    <row r="682" spans="4:24">
      <c r="D682" s="101" t="n">
        <v>5077</v>
      </c>
      <c r="E682" s="288"/>
      <c r="I682" s="288"/>
      <c r="J682" s="644"/>
      <c r="K682" s="1"/>
      <c r="L682" s="1"/>
      <c r="P682" s="0"/>
      <c r="Q682" s="0"/>
      <c r="R682" s="288"/>
      <c r="S682" s="644"/>
      <c r="T682" s="1"/>
      <c r="U682" s="1"/>
      <c r="V682" s="1"/>
      <c r="W682" s="6"/>
      <c r="X682" s="288"/>
    </row>
    <row r="683" spans="4:24">
      <c r="D683" s="101" t="n">
        <v>5081</v>
      </c>
      <c r="E683" s="288"/>
      <c r="I683" s="288"/>
      <c r="J683" s="644"/>
      <c r="K683" s="1"/>
      <c r="L683" s="1"/>
      <c r="P683" s="0"/>
      <c r="Q683" s="0"/>
      <c r="R683" s="288"/>
      <c r="S683" s="644"/>
      <c r="T683" s="1"/>
      <c r="U683" s="1"/>
      <c r="V683" s="1"/>
      <c r="W683" s="6"/>
      <c r="X683" s="288"/>
    </row>
    <row r="684" spans="4:24">
      <c r="D684" s="101" t="n">
        <v>5087</v>
      </c>
      <c r="E684" s="288"/>
      <c r="I684" s="288"/>
      <c r="J684" s="644"/>
      <c r="K684" s="1"/>
      <c r="L684" s="1"/>
      <c r="P684" s="0"/>
      <c r="Q684" s="0"/>
      <c r="R684" s="288"/>
      <c r="S684" s="644"/>
      <c r="T684" s="1"/>
      <c r="U684" s="1"/>
      <c r="V684" s="1"/>
      <c r="W684" s="6"/>
      <c r="X684" s="288"/>
    </row>
    <row r="685" spans="4:24">
      <c r="D685" s="101" t="n">
        <v>5099</v>
      </c>
      <c r="E685" s="288"/>
      <c r="I685" s="288"/>
      <c r="J685" s="644"/>
      <c r="K685" s="1"/>
      <c r="L685" s="1"/>
      <c r="P685" s="0"/>
      <c r="Q685" s="0"/>
      <c r="R685" s="288"/>
      <c r="S685" s="644"/>
      <c r="T685" s="1"/>
      <c r="U685" s="1"/>
      <c r="V685" s="1"/>
      <c r="W685" s="6"/>
      <c r="X685" s="288"/>
    </row>
    <row r="686" spans="4:24">
      <c r="D686" s="101" t="n">
        <v>5101</v>
      </c>
      <c r="E686" s="288"/>
      <c r="I686" s="288"/>
      <c r="J686" s="644"/>
      <c r="K686" s="1"/>
      <c r="L686" s="1"/>
      <c r="P686" s="0"/>
      <c r="Q686" s="0"/>
      <c r="R686" s="288"/>
      <c r="S686" s="644"/>
      <c r="T686" s="1"/>
      <c r="U686" s="1"/>
      <c r="V686" s="1"/>
      <c r="W686" s="6"/>
      <c r="X686" s="288"/>
    </row>
    <row r="687" spans="4:24">
      <c r="D687" s="101" t="n">
        <v>5107</v>
      </c>
      <c r="E687" s="288"/>
      <c r="I687" s="288"/>
      <c r="J687" s="644"/>
      <c r="K687" s="1"/>
      <c r="L687" s="1"/>
      <c r="P687" s="0"/>
      <c r="Q687" s="0"/>
      <c r="R687" s="288"/>
      <c r="S687" s="644"/>
      <c r="T687" s="1"/>
      <c r="U687" s="1"/>
      <c r="V687" s="1"/>
      <c r="W687" s="6"/>
      <c r="X687" s="288"/>
    </row>
    <row r="688" spans="4:24">
      <c r="D688" s="101" t="n">
        <v>5113</v>
      </c>
      <c r="E688" s="288"/>
      <c r="I688" s="288"/>
      <c r="J688" s="644"/>
      <c r="K688" s="1"/>
      <c r="L688" s="1"/>
      <c r="P688" s="0"/>
      <c r="Q688" s="0"/>
      <c r="R688" s="288"/>
      <c r="S688" s="644"/>
      <c r="T688" s="1"/>
      <c r="U688" s="1"/>
      <c r="V688" s="1"/>
      <c r="W688" s="6"/>
      <c r="X688" s="288"/>
    </row>
    <row r="689" spans="4:24">
      <c r="D689" s="101" t="n">
        <v>5119</v>
      </c>
      <c r="E689" s="288"/>
      <c r="I689" s="288"/>
      <c r="J689" s="644"/>
      <c r="K689" s="1"/>
      <c r="L689" s="1"/>
      <c r="P689" s="0"/>
      <c r="Q689" s="0"/>
      <c r="R689" s="288"/>
      <c r="S689" s="644"/>
      <c r="T689" s="1"/>
      <c r="U689" s="1"/>
      <c r="V689" s="1"/>
      <c r="W689" s="6"/>
      <c r="X689" s="288"/>
    </row>
    <row r="690" spans="4:24">
      <c r="D690" s="101" t="n">
        <v>5147</v>
      </c>
      <c r="E690" s="288"/>
      <c r="I690" s="288"/>
      <c r="J690" s="644"/>
      <c r="K690" s="1"/>
      <c r="L690" s="1"/>
      <c r="P690" s="0"/>
      <c r="Q690" s="0"/>
      <c r="R690" s="288"/>
      <c r="S690" s="644"/>
      <c r="T690" s="1"/>
      <c r="U690" s="1"/>
      <c r="V690" s="1"/>
      <c r="W690" s="6"/>
      <c r="X690" s="288"/>
    </row>
    <row r="691" spans="4:24">
      <c r="D691" s="101" t="n">
        <v>5153</v>
      </c>
      <c r="E691" s="288"/>
      <c r="I691" s="288"/>
      <c r="J691" s="644"/>
      <c r="K691" s="1"/>
      <c r="L691" s="1"/>
      <c r="P691" s="0"/>
      <c r="Q691" s="0"/>
      <c r="R691" s="288"/>
      <c r="S691" s="644"/>
      <c r="T691" s="1"/>
      <c r="U691" s="1"/>
      <c r="V691" s="1"/>
      <c r="W691" s="6"/>
      <c r="X691" s="288"/>
    </row>
    <row r="692" spans="4:24">
      <c r="D692" s="101" t="n">
        <v>5167</v>
      </c>
      <c r="E692" s="288"/>
      <c r="I692" s="288"/>
      <c r="J692" s="644"/>
      <c r="K692" s="1"/>
      <c r="L692" s="1"/>
      <c r="P692" s="0"/>
      <c r="Q692" s="0"/>
      <c r="R692" s="288"/>
      <c r="S692" s="644"/>
      <c r="T692" s="1"/>
      <c r="U692" s="1"/>
      <c r="V692" s="1"/>
      <c r="W692" s="6"/>
      <c r="X692" s="288"/>
    </row>
    <row r="693" spans="4:24">
      <c r="D693" s="101" t="n">
        <v>5171</v>
      </c>
      <c r="E693" s="288"/>
      <c r="I693" s="288"/>
      <c r="J693" s="644"/>
      <c r="K693" s="1"/>
      <c r="L693" s="1"/>
      <c r="P693" s="0"/>
      <c r="Q693" s="0"/>
      <c r="R693" s="288"/>
      <c r="S693" s="644"/>
      <c r="T693" s="1"/>
      <c r="U693" s="1"/>
      <c r="V693" s="1"/>
      <c r="W693" s="6"/>
      <c r="X693" s="288"/>
    </row>
    <row r="694" spans="4:24">
      <c r="D694" s="101" t="n">
        <v>5179</v>
      </c>
      <c r="E694" s="288"/>
      <c r="I694" s="288"/>
      <c r="J694" s="644"/>
      <c r="K694" s="1"/>
      <c r="L694" s="1"/>
      <c r="P694" s="0"/>
      <c r="Q694" s="0"/>
      <c r="R694" s="288"/>
      <c r="S694" s="644"/>
      <c r="T694" s="1"/>
      <c r="U694" s="1"/>
      <c r="V694" s="1"/>
      <c r="W694" s="6"/>
      <c r="X694" s="288"/>
    </row>
    <row r="695" spans="4:24">
      <c r="D695" s="101" t="n">
        <v>5189</v>
      </c>
      <c r="E695" s="288"/>
      <c r="I695" s="288"/>
      <c r="J695" s="644"/>
      <c r="K695" s="1"/>
      <c r="L695" s="1"/>
      <c r="P695" s="0"/>
      <c r="Q695" s="0"/>
      <c r="R695" s="288"/>
      <c r="S695" s="644"/>
      <c r="T695" s="1"/>
      <c r="U695" s="1"/>
      <c r="V695" s="1"/>
      <c r="W695" s="6"/>
      <c r="X695" s="288"/>
    </row>
    <row r="696" spans="4:24">
      <c r="D696" s="101" t="n">
        <v>5197</v>
      </c>
      <c r="E696" s="288"/>
      <c r="I696" s="288"/>
      <c r="J696" s="644"/>
      <c r="K696" s="1"/>
      <c r="L696" s="1"/>
      <c r="P696" s="0"/>
      <c r="Q696" s="0"/>
      <c r="R696" s="288"/>
      <c r="S696" s="644"/>
      <c r="T696" s="1"/>
      <c r="U696" s="1"/>
      <c r="V696" s="1"/>
      <c r="W696" s="6"/>
      <c r="X696" s="288"/>
    </row>
    <row r="697" spans="4:24">
      <c r="D697" s="101" t="n">
        <v>5209</v>
      </c>
      <c r="E697" s="288"/>
      <c r="I697" s="288"/>
      <c r="J697" s="644"/>
      <c r="K697" s="1"/>
      <c r="L697" s="1"/>
      <c r="P697" s="0"/>
      <c r="Q697" s="0"/>
      <c r="R697" s="288"/>
      <c r="S697" s="644"/>
      <c r="T697" s="1"/>
      <c r="U697" s="1"/>
      <c r="V697" s="1"/>
      <c r="W697" s="6"/>
      <c r="X697" s="288"/>
    </row>
    <row r="698" spans="4:24">
      <c r="D698" s="101" t="n">
        <v>5227</v>
      </c>
      <c r="E698" s="288"/>
      <c r="I698" s="288"/>
      <c r="J698" s="644"/>
      <c r="K698" s="1"/>
      <c r="L698" s="1"/>
      <c r="P698" s="0"/>
      <c r="Q698" s="0"/>
      <c r="R698" s="288"/>
      <c r="S698" s="644"/>
      <c r="T698" s="1"/>
      <c r="U698" s="1"/>
      <c r="V698" s="1"/>
      <c r="W698" s="6"/>
      <c r="X698" s="288"/>
    </row>
    <row r="699" spans="4:24">
      <c r="D699" s="101" t="n">
        <v>5231</v>
      </c>
      <c r="E699" s="288"/>
      <c r="I699" s="288"/>
      <c r="J699" s="644"/>
      <c r="K699" s="1"/>
      <c r="L699" s="1"/>
      <c r="P699" s="0"/>
      <c r="Q699" s="0"/>
      <c r="R699" s="288"/>
      <c r="S699" s="644"/>
      <c r="T699" s="1"/>
      <c r="U699" s="1"/>
      <c r="V699" s="1"/>
      <c r="W699" s="6"/>
      <c r="X699" s="288"/>
    </row>
    <row r="700" spans="4:24">
      <c r="D700" s="101" t="n">
        <v>5233</v>
      </c>
      <c r="E700" s="288"/>
      <c r="I700" s="288"/>
      <c r="J700" s="644"/>
      <c r="K700" s="1"/>
      <c r="L700" s="1"/>
      <c r="P700" s="0"/>
      <c r="Q700" s="0"/>
      <c r="R700" s="288"/>
      <c r="S700" s="644"/>
      <c r="T700" s="1"/>
      <c r="U700" s="1"/>
      <c r="V700" s="1"/>
      <c r="W700" s="6"/>
      <c r="X700" s="288"/>
    </row>
    <row r="701" spans="4:24">
      <c r="D701" s="101" t="n">
        <v>5237</v>
      </c>
      <c r="E701" s="288"/>
      <c r="I701" s="288"/>
      <c r="J701" s="644"/>
      <c r="K701" s="1"/>
      <c r="L701" s="1"/>
      <c r="P701" s="0"/>
      <c r="Q701" s="0"/>
      <c r="R701" s="288"/>
      <c r="S701" s="644"/>
      <c r="T701" s="1"/>
      <c r="U701" s="1"/>
      <c r="V701" s="1"/>
      <c r="W701" s="6"/>
      <c r="X701" s="288"/>
    </row>
    <row r="702" spans="4:24">
      <c r="D702" s="101" t="n">
        <v>5261</v>
      </c>
      <c r="E702" s="288"/>
      <c r="I702" s="288"/>
      <c r="J702" s="644"/>
      <c r="K702" s="1"/>
      <c r="L702" s="1"/>
      <c r="P702" s="0"/>
      <c r="Q702" s="0"/>
      <c r="R702" s="288"/>
      <c r="S702" s="644"/>
      <c r="T702" s="1"/>
      <c r="U702" s="1"/>
      <c r="V702" s="1"/>
      <c r="W702" s="6"/>
      <c r="X702" s="288"/>
    </row>
    <row r="703" spans="4:24">
      <c r="D703" s="101" t="n">
        <v>5273</v>
      </c>
      <c r="E703" s="288"/>
      <c r="I703" s="288"/>
      <c r="J703" s="644"/>
      <c r="K703" s="1"/>
      <c r="L703" s="1"/>
      <c r="P703" s="0"/>
      <c r="Q703" s="0"/>
      <c r="R703" s="288"/>
      <c r="S703" s="644"/>
      <c r="T703" s="1"/>
      <c r="U703" s="1"/>
      <c r="V703" s="1"/>
      <c r="W703" s="6"/>
      <c r="X703" s="288"/>
    </row>
    <row r="704" spans="4:24">
      <c r="D704" s="101" t="n">
        <v>5279</v>
      </c>
      <c r="E704" s="288"/>
      <c r="I704" s="288"/>
      <c r="J704" s="644"/>
      <c r="K704" s="1"/>
      <c r="L704" s="1"/>
      <c r="P704" s="0"/>
      <c r="Q704" s="0"/>
      <c r="R704" s="288"/>
      <c r="S704" s="644"/>
      <c r="T704" s="1"/>
      <c r="U704" s="1"/>
      <c r="V704" s="1"/>
      <c r="W704" s="6"/>
      <c r="X704" s="288"/>
    </row>
    <row r="705" spans="4:24">
      <c r="D705" s="101" t="n">
        <v>5281</v>
      </c>
      <c r="E705" s="288"/>
      <c r="I705" s="288"/>
      <c r="J705" s="644"/>
      <c r="K705" s="1"/>
      <c r="L705" s="1"/>
      <c r="P705" s="0"/>
      <c r="Q705" s="0"/>
      <c r="R705" s="288"/>
      <c r="S705" s="644"/>
      <c r="T705" s="1"/>
      <c r="U705" s="1"/>
      <c r="V705" s="1"/>
      <c r="W705" s="6"/>
      <c r="X705" s="288"/>
    </row>
    <row r="706" spans="4:24">
      <c r="D706" s="101" t="n">
        <v>5297</v>
      </c>
      <c r="E706" s="288"/>
      <c r="I706" s="288"/>
      <c r="J706" s="644"/>
      <c r="K706" s="1"/>
      <c r="L706" s="1"/>
      <c r="P706" s="0"/>
      <c r="Q706" s="0"/>
      <c r="R706" s="288"/>
      <c r="S706" s="644"/>
      <c r="T706" s="1"/>
      <c r="U706" s="1"/>
      <c r="V706" s="1"/>
      <c r="W706" s="6"/>
      <c r="X706" s="288"/>
    </row>
    <row r="707" spans="4:24">
      <c r="D707" s="101" t="n">
        <v>5303</v>
      </c>
      <c r="E707" s="288"/>
      <c r="I707" s="288"/>
      <c r="J707" s="644"/>
      <c r="K707" s="1"/>
      <c r="L707" s="1"/>
      <c r="P707" s="0"/>
      <c r="Q707" s="0"/>
      <c r="R707" s="288"/>
      <c r="S707" s="644"/>
      <c r="T707" s="1"/>
      <c r="U707" s="1"/>
      <c r="V707" s="1"/>
      <c r="W707" s="6"/>
      <c r="X707" s="288"/>
    </row>
    <row r="708" spans="4:24">
      <c r="D708" s="101" t="n">
        <v>5309</v>
      </c>
      <c r="E708" s="288"/>
      <c r="I708" s="288"/>
      <c r="J708" s="644"/>
      <c r="K708" s="1"/>
      <c r="L708" s="1"/>
      <c r="P708" s="0"/>
      <c r="Q708" s="0"/>
      <c r="R708" s="288"/>
      <c r="S708" s="644"/>
      <c r="T708" s="1"/>
      <c r="U708" s="1"/>
      <c r="V708" s="1"/>
      <c r="W708" s="6"/>
      <c r="X708" s="288"/>
    </row>
    <row r="709" spans="4:24">
      <c r="D709" s="101" t="n">
        <v>5323</v>
      </c>
      <c r="E709" s="288"/>
      <c r="I709" s="288"/>
      <c r="J709" s="644"/>
      <c r="K709" s="1"/>
      <c r="L709" s="1"/>
      <c r="P709" s="0"/>
      <c r="Q709" s="0"/>
      <c r="R709" s="288"/>
      <c r="S709" s="644"/>
      <c r="T709" s="1"/>
      <c r="U709" s="1"/>
      <c r="V709" s="1"/>
      <c r="W709" s="6"/>
      <c r="X709" s="288"/>
    </row>
    <row r="710" spans="4:24">
      <c r="D710" s="101" t="n">
        <v>5333</v>
      </c>
      <c r="E710" s="288"/>
      <c r="I710" s="288"/>
      <c r="J710" s="644"/>
      <c r="K710" s="1"/>
      <c r="L710" s="1"/>
      <c r="P710" s="0"/>
      <c r="Q710" s="0"/>
      <c r="R710" s="288"/>
      <c r="S710" s="644"/>
      <c r="T710" s="1"/>
      <c r="U710" s="1"/>
      <c r="V710" s="1"/>
      <c r="W710" s="6"/>
      <c r="X710" s="288"/>
    </row>
    <row r="711" spans="4:24">
      <c r="D711" s="101" t="n">
        <v>5347</v>
      </c>
      <c r="E711" s="288"/>
      <c r="I711" s="288"/>
      <c r="J711" s="644"/>
      <c r="K711" s="1"/>
      <c r="L711" s="1"/>
      <c r="P711" s="0"/>
      <c r="Q711" s="0"/>
      <c r="R711" s="288"/>
      <c r="S711" s="644"/>
      <c r="T711" s="1"/>
      <c r="U711" s="1"/>
      <c r="V711" s="1"/>
      <c r="W711" s="6"/>
      <c r="X711" s="288"/>
    </row>
    <row r="712" spans="4:24">
      <c r="D712" s="101" t="n">
        <v>5351</v>
      </c>
      <c r="E712" s="288"/>
      <c r="I712" s="288"/>
      <c r="J712" s="644"/>
      <c r="K712" s="1"/>
      <c r="L712" s="1"/>
      <c r="P712" s="0"/>
      <c r="Q712" s="0"/>
      <c r="R712" s="288"/>
      <c r="S712" s="644"/>
      <c r="T712" s="1"/>
      <c r="U712" s="1"/>
      <c r="V712" s="1"/>
      <c r="W712" s="6"/>
      <c r="X712" s="288"/>
    </row>
    <row r="713" spans="4:24">
      <c r="D713" s="101" t="n">
        <v>5381</v>
      </c>
      <c r="E713" s="288"/>
      <c r="I713" s="288"/>
      <c r="J713" s="644"/>
      <c r="K713" s="1"/>
      <c r="L713" s="1"/>
      <c r="P713" s="0"/>
      <c r="Q713" s="0"/>
      <c r="R713" s="288"/>
      <c r="S713" s="644"/>
      <c r="T713" s="1"/>
      <c r="U713" s="1"/>
      <c r="V713" s="1"/>
      <c r="W713" s="6"/>
      <c r="X713" s="288"/>
    </row>
    <row r="714" spans="4:24">
      <c r="D714" s="101" t="n">
        <v>5387</v>
      </c>
      <c r="E714" s="288"/>
      <c r="I714" s="288"/>
      <c r="J714" s="644"/>
      <c r="K714" s="1"/>
      <c r="L714" s="1"/>
      <c r="P714" s="0"/>
      <c r="Q714" s="0"/>
      <c r="R714" s="288"/>
      <c r="S714" s="644"/>
      <c r="T714" s="1"/>
      <c r="U714" s="1"/>
      <c r="V714" s="1"/>
      <c r="W714" s="6"/>
      <c r="X714" s="288"/>
    </row>
    <row r="715" spans="4:24">
      <c r="D715" s="101" t="n">
        <v>5393</v>
      </c>
      <c r="E715" s="288"/>
      <c r="I715" s="288"/>
      <c r="J715" s="644"/>
      <c r="K715" s="1"/>
      <c r="L715" s="1"/>
      <c r="P715" s="0"/>
      <c r="Q715" s="0"/>
      <c r="R715" s="288"/>
      <c r="S715" s="644"/>
      <c r="T715" s="1"/>
      <c r="U715" s="1"/>
      <c r="V715" s="1"/>
      <c r="W715" s="6"/>
      <c r="X715" s="288"/>
    </row>
    <row r="716" spans="4:24">
      <c r="D716" s="101" t="n">
        <v>5399</v>
      </c>
      <c r="E716" s="288"/>
      <c r="I716" s="288"/>
      <c r="J716" s="644"/>
      <c r="K716" s="1"/>
      <c r="L716" s="1"/>
      <c r="P716" s="0"/>
      <c r="Q716" s="0"/>
      <c r="R716" s="288"/>
      <c r="S716" s="644"/>
      <c r="T716" s="1"/>
      <c r="U716" s="1"/>
      <c r="V716" s="1"/>
      <c r="W716" s="6"/>
      <c r="X716" s="288"/>
    </row>
    <row r="717" spans="4:24">
      <c r="D717" s="101" t="n">
        <v>5407</v>
      </c>
      <c r="E717" s="288"/>
      <c r="I717" s="288"/>
      <c r="J717" s="644"/>
      <c r="K717" s="1"/>
      <c r="L717" s="1"/>
      <c r="P717" s="0"/>
      <c r="Q717" s="0"/>
      <c r="R717" s="288"/>
      <c r="S717" s="644"/>
      <c r="T717" s="1"/>
      <c r="U717" s="1"/>
      <c r="V717" s="1"/>
      <c r="W717" s="6"/>
      <c r="X717" s="288"/>
    </row>
    <row r="718" spans="4:24">
      <c r="D718" s="101" t="n">
        <v>5413</v>
      </c>
      <c r="E718" s="288"/>
      <c r="I718" s="288"/>
      <c r="J718" s="644"/>
      <c r="K718" s="1"/>
      <c r="L718" s="1"/>
      <c r="P718" s="0"/>
      <c r="Q718" s="0"/>
      <c r="R718" s="288"/>
      <c r="S718" s="644"/>
      <c r="T718" s="1"/>
      <c r="U718" s="1"/>
      <c r="V718" s="1"/>
      <c r="W718" s="6"/>
      <c r="X718" s="288"/>
    </row>
    <row r="719" spans="4:24">
      <c r="D719" s="101" t="n">
        <v>5417</v>
      </c>
      <c r="E719" s="288"/>
      <c r="I719" s="288"/>
      <c r="J719" s="644"/>
      <c r="K719" s="1"/>
      <c r="L719" s="1"/>
      <c r="P719" s="0"/>
      <c r="Q719" s="0"/>
      <c r="R719" s="288"/>
      <c r="S719" s="644"/>
      <c r="T719" s="1"/>
      <c r="U719" s="1"/>
      <c r="V719" s="1"/>
      <c r="W719" s="6"/>
      <c r="X719" s="288"/>
    </row>
    <row r="720" spans="4:24">
      <c r="D720" s="101" t="n">
        <v>5419</v>
      </c>
      <c r="E720" s="288"/>
      <c r="I720" s="288"/>
      <c r="J720" s="644"/>
      <c r="K720" s="1"/>
      <c r="L720" s="1"/>
      <c r="P720" s="0"/>
      <c r="Q720" s="0"/>
      <c r="R720" s="288"/>
      <c r="S720" s="644"/>
      <c r="T720" s="1"/>
      <c r="U720" s="1"/>
      <c r="V720" s="1"/>
      <c r="W720" s="6"/>
      <c r="X720" s="288"/>
    </row>
    <row r="721" spans="4:24">
      <c r="D721" s="101" t="n">
        <v>5431</v>
      </c>
      <c r="E721" s="288"/>
      <c r="I721" s="288"/>
      <c r="J721" s="644"/>
      <c r="K721" s="1"/>
      <c r="L721" s="1"/>
      <c r="P721" s="0"/>
      <c r="Q721" s="0"/>
      <c r="R721" s="288"/>
      <c r="S721" s="644"/>
      <c r="T721" s="1"/>
      <c r="U721" s="1"/>
      <c r="V721" s="1"/>
      <c r="W721" s="6"/>
      <c r="X721" s="288"/>
    </row>
    <row r="722" spans="4:24">
      <c r="D722" s="101" t="n">
        <v>5437</v>
      </c>
      <c r="E722" s="288"/>
      <c r="I722" s="288"/>
      <c r="J722" s="644"/>
      <c r="K722" s="1"/>
      <c r="L722" s="1"/>
      <c r="P722" s="0"/>
      <c r="Q722" s="0"/>
      <c r="R722" s="288"/>
      <c r="S722" s="644"/>
      <c r="T722" s="1"/>
      <c r="U722" s="1"/>
      <c r="V722" s="1"/>
      <c r="W722" s="6"/>
      <c r="X722" s="288"/>
    </row>
    <row r="723" spans="4:24">
      <c r="D723" s="101" t="n">
        <v>5441</v>
      </c>
      <c r="E723" s="288"/>
      <c r="I723" s="288"/>
      <c r="J723" s="644"/>
      <c r="K723" s="1"/>
      <c r="L723" s="1"/>
      <c r="P723" s="0"/>
      <c r="Q723" s="0"/>
      <c r="R723" s="288"/>
      <c r="S723" s="644"/>
      <c r="T723" s="1"/>
      <c r="U723" s="1"/>
      <c r="V723" s="1"/>
      <c r="W723" s="6"/>
      <c r="X723" s="288"/>
    </row>
    <row r="724" spans="4:24">
      <c r="D724" s="101" t="n">
        <v>5443</v>
      </c>
      <c r="E724" s="288"/>
      <c r="I724" s="288"/>
      <c r="J724" s="644"/>
      <c r="K724" s="1"/>
      <c r="L724" s="1"/>
      <c r="P724" s="0"/>
      <c r="Q724" s="0"/>
      <c r="R724" s="288"/>
      <c r="S724" s="644"/>
      <c r="T724" s="1"/>
      <c r="U724" s="1"/>
      <c r="V724" s="1"/>
      <c r="W724" s="6"/>
      <c r="X724" s="288"/>
    </row>
    <row r="725" spans="4:24">
      <c r="D725" s="101" t="n">
        <v>5449</v>
      </c>
      <c r="E725" s="288"/>
      <c r="I725" s="288"/>
      <c r="J725" s="644"/>
      <c r="K725" s="1"/>
      <c r="L725" s="1"/>
      <c r="P725" s="0"/>
      <c r="Q725" s="0"/>
      <c r="R725" s="288"/>
      <c r="S725" s="644"/>
      <c r="T725" s="1"/>
      <c r="U725" s="1"/>
      <c r="V725" s="1"/>
      <c r="W725" s="6"/>
      <c r="X725" s="288"/>
    </row>
    <row r="726" spans="4:24">
      <c r="D726" s="101" t="n">
        <v>5471</v>
      </c>
      <c r="E726" s="288"/>
      <c r="I726" s="288"/>
      <c r="J726" s="644"/>
      <c r="K726" s="1"/>
      <c r="L726" s="1"/>
      <c r="P726" s="0"/>
      <c r="Q726" s="0"/>
      <c r="R726" s="288"/>
      <c r="S726" s="644"/>
      <c r="T726" s="1"/>
      <c r="U726" s="1"/>
      <c r="V726" s="1"/>
      <c r="W726" s="6"/>
      <c r="X726" s="288"/>
    </row>
    <row r="727" spans="4:24">
      <c r="D727" s="101" t="n">
        <v>5477</v>
      </c>
      <c r="E727" s="288"/>
      <c r="I727" s="288"/>
      <c r="J727" s="644"/>
      <c r="K727" s="1"/>
      <c r="L727" s="1"/>
      <c r="P727" s="0"/>
      <c r="Q727" s="0"/>
      <c r="R727" s="288"/>
      <c r="S727" s="644"/>
      <c r="T727" s="1"/>
      <c r="U727" s="1"/>
      <c r="V727" s="1"/>
      <c r="W727" s="6"/>
      <c r="X727" s="288"/>
    </row>
    <row r="728" spans="4:24">
      <c r="D728" s="101" t="n">
        <v>5479</v>
      </c>
      <c r="E728" s="288"/>
      <c r="I728" s="288"/>
      <c r="J728" s="644"/>
      <c r="K728" s="1"/>
      <c r="L728" s="1"/>
      <c r="P728" s="0"/>
      <c r="Q728" s="0"/>
      <c r="R728" s="288"/>
      <c r="S728" s="644"/>
      <c r="T728" s="1"/>
      <c r="U728" s="1"/>
      <c r="V728" s="1"/>
      <c r="W728" s="6"/>
      <c r="X728" s="288"/>
    </row>
    <row r="729" spans="4:24">
      <c r="D729" s="101" t="n">
        <v>5483</v>
      </c>
      <c r="E729" s="288"/>
      <c r="I729" s="288"/>
      <c r="J729" s="644"/>
      <c r="K729" s="1"/>
      <c r="L729" s="1"/>
      <c r="P729" s="0"/>
      <c r="Q729" s="0"/>
      <c r="R729" s="288"/>
      <c r="S729" s="644"/>
      <c r="T729" s="1"/>
      <c r="U729" s="1"/>
      <c r="V729" s="1"/>
      <c r="W729" s="6"/>
      <c r="X729" s="288"/>
    </row>
    <row r="730" spans="4:24">
      <c r="D730" s="101" t="n">
        <v>5501</v>
      </c>
      <c r="E730" s="288"/>
      <c r="I730" s="288"/>
      <c r="J730" s="644"/>
      <c r="K730" s="1"/>
      <c r="L730" s="1"/>
      <c r="P730" s="0"/>
      <c r="Q730" s="0"/>
      <c r="R730" s="288"/>
      <c r="S730" s="644"/>
      <c r="T730" s="1"/>
      <c r="U730" s="1"/>
      <c r="V730" s="1"/>
      <c r="W730" s="6"/>
      <c r="X730" s="288"/>
    </row>
    <row r="731" spans="4:24">
      <c r="D731" s="101" t="n">
        <v>5503</v>
      </c>
      <c r="E731" s="288"/>
      <c r="I731" s="288"/>
      <c r="J731" s="644"/>
      <c r="K731" s="1"/>
      <c r="L731" s="1"/>
      <c r="P731" s="0"/>
      <c r="Q731" s="0"/>
      <c r="R731" s="288"/>
      <c r="S731" s="644"/>
      <c r="T731" s="1"/>
      <c r="U731" s="1"/>
      <c r="V731" s="1"/>
      <c r="W731" s="6"/>
      <c r="X731" s="288"/>
    </row>
    <row r="732" spans="4:24">
      <c r="D732" s="101" t="n">
        <v>5507</v>
      </c>
      <c r="E732" s="288"/>
      <c r="I732" s="288"/>
      <c r="J732" s="644"/>
      <c r="K732" s="1"/>
      <c r="L732" s="1"/>
      <c r="P732" s="0"/>
      <c r="Q732" s="0"/>
      <c r="R732" s="288"/>
      <c r="S732" s="644"/>
      <c r="T732" s="1"/>
      <c r="U732" s="1"/>
      <c r="V732" s="1"/>
      <c r="W732" s="6"/>
      <c r="X732" s="288"/>
    </row>
    <row r="733" spans="4:24">
      <c r="D733" s="101" t="n">
        <v>5519</v>
      </c>
      <c r="E733" s="288"/>
      <c r="I733" s="288"/>
      <c r="J733" s="644"/>
      <c r="K733" s="1"/>
      <c r="L733" s="1"/>
      <c r="P733" s="0"/>
      <c r="Q733" s="0"/>
      <c r="R733" s="288"/>
      <c r="S733" s="644"/>
      <c r="T733" s="1"/>
      <c r="U733" s="1"/>
      <c r="V733" s="1"/>
      <c r="W733" s="6"/>
      <c r="X733" s="288"/>
    </row>
    <row r="734" spans="4:24">
      <c r="D734" s="101" t="n">
        <v>5521</v>
      </c>
      <c r="E734" s="288"/>
      <c r="I734" s="288"/>
      <c r="J734" s="644"/>
      <c r="K734" s="1"/>
      <c r="L734" s="1"/>
      <c r="P734" s="0"/>
      <c r="Q734" s="0"/>
      <c r="R734" s="288"/>
      <c r="S734" s="644"/>
      <c r="T734" s="1"/>
      <c r="U734" s="1"/>
      <c r="V734" s="1"/>
      <c r="W734" s="6"/>
      <c r="X734" s="288"/>
    </row>
    <row r="735" spans="4:24">
      <c r="D735" s="101" t="n">
        <v>5527</v>
      </c>
      <c r="E735" s="288"/>
      <c r="I735" s="288"/>
      <c r="J735" s="644"/>
      <c r="K735" s="1"/>
      <c r="L735" s="1"/>
      <c r="P735" s="0"/>
      <c r="Q735" s="0"/>
      <c r="R735" s="288"/>
      <c r="S735" s="644"/>
      <c r="T735" s="1"/>
      <c r="U735" s="1"/>
      <c r="V735" s="1"/>
      <c r="W735" s="6"/>
      <c r="X735" s="288"/>
    </row>
    <row r="736" spans="4:24">
      <c r="D736" s="101" t="n">
        <v>5531</v>
      </c>
      <c r="E736" s="288"/>
      <c r="I736" s="288"/>
      <c r="J736" s="644"/>
      <c r="K736" s="1"/>
      <c r="L736" s="1"/>
      <c r="P736" s="0"/>
      <c r="Q736" s="0"/>
      <c r="R736" s="288"/>
      <c r="S736" s="644"/>
      <c r="T736" s="1"/>
      <c r="U736" s="1"/>
      <c r="V736" s="1"/>
      <c r="W736" s="6"/>
      <c r="X736" s="288"/>
    </row>
    <row r="737" spans="4:24">
      <c r="D737" s="101" t="n">
        <v>5557</v>
      </c>
      <c r="E737" s="288"/>
      <c r="I737" s="288"/>
      <c r="J737" s="644"/>
      <c r="K737" s="1"/>
      <c r="L737" s="1"/>
      <c r="P737" s="0"/>
      <c r="Q737" s="0"/>
      <c r="R737" s="288"/>
      <c r="S737" s="644"/>
      <c r="T737" s="1"/>
      <c r="U737" s="1"/>
      <c r="V737" s="1"/>
      <c r="W737" s="6"/>
      <c r="X737" s="288"/>
    </row>
    <row r="738" spans="4:24">
      <c r="D738" s="101" t="n">
        <v>5563</v>
      </c>
      <c r="E738" s="288"/>
      <c r="I738" s="288"/>
      <c r="J738" s="644"/>
      <c r="K738" s="1"/>
      <c r="L738" s="1"/>
      <c r="P738" s="0"/>
      <c r="Q738" s="0"/>
      <c r="R738" s="288"/>
      <c r="S738" s="644"/>
      <c r="T738" s="1"/>
      <c r="U738" s="1"/>
      <c r="V738" s="1"/>
      <c r="W738" s="6"/>
      <c r="X738" s="288"/>
    </row>
    <row r="739" spans="4:24">
      <c r="D739" s="101" t="n">
        <v>5569</v>
      </c>
      <c r="E739" s="288"/>
      <c r="I739" s="288"/>
      <c r="J739" s="644"/>
      <c r="K739" s="1"/>
      <c r="L739" s="1"/>
      <c r="P739" s="0"/>
      <c r="Q739" s="0"/>
      <c r="R739" s="288"/>
      <c r="S739" s="644"/>
      <c r="T739" s="1"/>
      <c r="U739" s="1"/>
      <c r="V739" s="1"/>
      <c r="W739" s="6"/>
      <c r="X739" s="288"/>
    </row>
    <row r="740" spans="4:24">
      <c r="D740" s="101" t="n">
        <v>5573</v>
      </c>
      <c r="E740" s="288"/>
      <c r="I740" s="288"/>
      <c r="J740" s="644"/>
      <c r="K740" s="1"/>
      <c r="L740" s="1"/>
      <c r="P740" s="0"/>
      <c r="Q740" s="0"/>
      <c r="R740" s="288"/>
      <c r="S740" s="644"/>
      <c r="T740" s="1"/>
      <c r="U740" s="1"/>
      <c r="V740" s="1"/>
      <c r="W740" s="6"/>
      <c r="X740" s="288"/>
    </row>
    <row r="741" spans="4:24">
      <c r="D741" s="101" t="n">
        <v>5581</v>
      </c>
      <c r="E741" s="288"/>
      <c r="I741" s="288"/>
      <c r="J741" s="644"/>
      <c r="K741" s="1"/>
      <c r="L741" s="1"/>
      <c r="P741" s="0"/>
      <c r="Q741" s="0"/>
      <c r="R741" s="288"/>
      <c r="S741" s="644"/>
      <c r="T741" s="1"/>
      <c r="U741" s="1"/>
      <c r="V741" s="1"/>
      <c r="W741" s="6"/>
      <c r="X741" s="288"/>
    </row>
    <row r="742" spans="4:24">
      <c r="D742" s="101" t="n">
        <v>5591</v>
      </c>
      <c r="E742" s="288"/>
      <c r="I742" s="288"/>
      <c r="J742" s="644"/>
      <c r="K742" s="1"/>
      <c r="L742" s="1"/>
      <c r="P742" s="0"/>
      <c r="Q742" s="0"/>
      <c r="R742" s="288"/>
      <c r="S742" s="644"/>
      <c r="T742" s="1"/>
      <c r="U742" s="1"/>
      <c r="V742" s="1"/>
      <c r="W742" s="6"/>
      <c r="X742" s="288"/>
    </row>
    <row r="743" spans="4:24">
      <c r="D743" s="101" t="n">
        <v>5623</v>
      </c>
      <c r="E743" s="288"/>
      <c r="I743" s="288"/>
      <c r="J743" s="644"/>
      <c r="K743" s="1"/>
      <c r="L743" s="1"/>
      <c r="P743" s="0"/>
      <c r="Q743" s="0"/>
      <c r="R743" s="288"/>
      <c r="S743" s="644"/>
      <c r="T743" s="1"/>
      <c r="U743" s="1"/>
      <c r="V743" s="1"/>
      <c r="W743" s="6"/>
      <c r="X743" s="288"/>
    </row>
    <row r="744" spans="4:24">
      <c r="D744" s="101" t="n">
        <v>5639</v>
      </c>
      <c r="E744" s="288"/>
      <c r="I744" s="288"/>
      <c r="J744" s="644"/>
      <c r="K744" s="1"/>
      <c r="L744" s="1"/>
      <c r="P744" s="0"/>
      <c r="Q744" s="0"/>
      <c r="R744" s="288"/>
      <c r="S744" s="644"/>
      <c r="T744" s="1"/>
      <c r="U744" s="1"/>
      <c r="V744" s="1"/>
      <c r="W744" s="6"/>
      <c r="X744" s="288"/>
    </row>
    <row r="745" spans="4:24">
      <c r="D745" s="101" t="n">
        <v>5641</v>
      </c>
      <c r="E745" s="288"/>
      <c r="I745" s="288"/>
      <c r="J745" s="644"/>
      <c r="K745" s="1"/>
      <c r="L745" s="1"/>
      <c r="P745" s="0"/>
      <c r="Q745" s="0"/>
      <c r="R745" s="288"/>
      <c r="S745" s="644"/>
      <c r="T745" s="1"/>
      <c r="U745" s="1"/>
      <c r="V745" s="1"/>
      <c r="W745" s="6"/>
      <c r="X745" s="288"/>
    </row>
    <row r="746" spans="4:24">
      <c r="D746" s="101" t="n">
        <v>5647</v>
      </c>
      <c r="E746" s="288"/>
      <c r="I746" s="288"/>
      <c r="J746" s="644"/>
      <c r="K746" s="1"/>
      <c r="L746" s="1"/>
      <c r="P746" s="0"/>
      <c r="Q746" s="0"/>
      <c r="R746" s="288"/>
      <c r="S746" s="644"/>
      <c r="T746" s="1"/>
      <c r="U746" s="1"/>
      <c r="V746" s="1"/>
      <c r="W746" s="6"/>
      <c r="X746" s="288"/>
    </row>
    <row r="747" spans="4:24">
      <c r="D747" s="101" t="n">
        <v>5651</v>
      </c>
      <c r="E747" s="288"/>
      <c r="P747" s="0"/>
      <c r="Q747" s="0"/>
      <c r="R747" s="288"/>
      <c r="S747" s="644"/>
      <c r="T747" s="1"/>
      <c r="U747" s="1"/>
      <c r="V747" s="1"/>
      <c r="W747" s="6"/>
      <c r="X747" s="288"/>
    </row>
    <row r="748" spans="4:24">
      <c r="D748" s="101" t="n">
        <v>5653</v>
      </c>
      <c r="E748" s="288"/>
      <c r="P748" s="0"/>
      <c r="Q748" s="0"/>
      <c r="R748" s="288"/>
      <c r="S748" s="644"/>
      <c r="T748" s="1"/>
      <c r="U748" s="1"/>
      <c r="V748" s="1"/>
      <c r="W748" s="6"/>
      <c r="X748" s="288"/>
    </row>
    <row r="749" spans="4:24">
      <c r="D749" s="101" t="n">
        <v>5657</v>
      </c>
      <c r="E749" s="288"/>
      <c r="P749" s="0"/>
      <c r="Q749" s="0"/>
      <c r="R749" s="288"/>
      <c r="S749" s="644"/>
      <c r="T749" s="1"/>
      <c r="U749" s="1"/>
      <c r="V749" s="1"/>
      <c r="W749" s="6"/>
      <c r="X749" s="288"/>
    </row>
    <row r="750" spans="4:24">
      <c r="D750" s="101" t="n">
        <v>5659</v>
      </c>
      <c r="E750" s="288"/>
      <c r="P750" s="0"/>
      <c r="Q750" s="0"/>
      <c r="R750" s="288"/>
      <c r="S750" s="644"/>
      <c r="T750" s="1"/>
      <c r="U750" s="1"/>
      <c r="V750" s="1"/>
      <c r="W750" s="6"/>
      <c r="X750" s="288"/>
    </row>
    <row r="751" spans="4:24">
      <c r="D751" s="101" t="n">
        <v>5669</v>
      </c>
      <c r="E751" s="288"/>
      <c r="P751" s="0"/>
      <c r="Q751" s="0"/>
      <c r="R751" s="288"/>
      <c r="S751" s="644"/>
      <c r="T751" s="1"/>
      <c r="U751" s="1"/>
      <c r="V751" s="1"/>
      <c r="W751" s="6"/>
      <c r="X751" s="288"/>
    </row>
    <row r="752" spans="4:24">
      <c r="D752" s="101" t="n">
        <v>5683</v>
      </c>
      <c r="E752" s="288"/>
      <c r="P752" s="0"/>
      <c r="Q752" s="0"/>
      <c r="R752" s="288"/>
      <c r="S752" s="644"/>
      <c r="T752" s="1"/>
      <c r="U752" s="1"/>
      <c r="V752" s="1"/>
      <c r="W752" s="6"/>
      <c r="X752" s="288"/>
    </row>
    <row r="753" spans="4:24">
      <c r="D753" s="101" t="n">
        <v>5689</v>
      </c>
      <c r="E753" s="288"/>
      <c r="P753" s="0"/>
      <c r="Q753" s="0"/>
      <c r="R753" s="288"/>
      <c r="S753" s="644"/>
      <c r="T753" s="1"/>
      <c r="U753" s="1"/>
      <c r="V753" s="1"/>
      <c r="W753" s="6"/>
      <c r="X753" s="288"/>
    </row>
    <row r="754" spans="4:24">
      <c r="D754" s="101" t="n">
        <v>5693</v>
      </c>
      <c r="E754" s="288"/>
      <c r="P754" s="0"/>
      <c r="Q754" s="0"/>
      <c r="R754" s="288"/>
      <c r="S754" s="644"/>
      <c r="T754" s="1"/>
      <c r="U754" s="1"/>
      <c r="V754" s="1"/>
      <c r="W754" s="6"/>
      <c r="X754" s="288"/>
    </row>
    <row r="755" spans="4:24">
      <c r="D755" s="101" t="n">
        <v>5701</v>
      </c>
      <c r="E755" s="288"/>
      <c r="P755" s="0"/>
      <c r="Q755" s="0"/>
      <c r="R755" s="288"/>
      <c r="S755" s="644"/>
      <c r="T755" s="1"/>
      <c r="U755" s="1"/>
      <c r="V755" s="1"/>
      <c r="W755" s="6"/>
      <c r="X755" s="288"/>
    </row>
    <row r="756" spans="4:24">
      <c r="D756" s="101" t="n">
        <v>5711</v>
      </c>
      <c r="E756" s="288"/>
      <c r="P756" s="0"/>
      <c r="Q756" s="0"/>
      <c r="R756" s="288"/>
      <c r="S756" s="644"/>
      <c r="T756" s="1"/>
      <c r="U756" s="1"/>
      <c r="V756" s="1"/>
      <c r="W756" s="6"/>
      <c r="X756" s="288"/>
    </row>
    <row r="757" spans="4:24">
      <c r="D757" s="101" t="n">
        <v>5717</v>
      </c>
      <c r="E757" s="288"/>
      <c r="P757" s="0"/>
      <c r="Q757" s="0"/>
      <c r="R757" s="288"/>
      <c r="S757" s="644"/>
      <c r="T757" s="1"/>
      <c r="U757" s="1"/>
      <c r="V757" s="1"/>
      <c r="W757" s="6"/>
      <c r="X757" s="288"/>
    </row>
    <row r="758" spans="4:24">
      <c r="D758" s="101" t="n">
        <v>5737</v>
      </c>
      <c r="E758" s="288"/>
      <c r="P758" s="0"/>
      <c r="Q758" s="0"/>
      <c r="R758" s="288"/>
      <c r="S758" s="644"/>
      <c r="T758" s="1"/>
      <c r="U758" s="1"/>
      <c r="V758" s="1"/>
      <c r="W758" s="6"/>
      <c r="X758" s="288"/>
    </row>
    <row r="759" spans="4:24">
      <c r="D759" s="101" t="n">
        <v>5741</v>
      </c>
      <c r="E759" s="288"/>
      <c r="P759" s="0"/>
      <c r="Q759" s="0"/>
      <c r="R759" s="288"/>
      <c r="S759" s="644"/>
      <c r="T759" s="1"/>
      <c r="U759" s="1"/>
      <c r="V759" s="1"/>
      <c r="W759" s="6"/>
      <c r="X759" s="288"/>
    </row>
    <row r="760" spans="4:24">
      <c r="D760" s="101" t="n">
        <v>5743</v>
      </c>
      <c r="E760" s="288"/>
      <c r="P760" s="0"/>
      <c r="Q760" s="0"/>
      <c r="R760" s="288"/>
      <c r="S760" s="644"/>
      <c r="T760" s="1"/>
      <c r="U760" s="1"/>
      <c r="V760" s="1"/>
      <c r="W760" s="6"/>
      <c r="X760" s="288"/>
    </row>
    <row r="761" spans="4:24">
      <c r="D761" s="101" t="n">
        <v>5749</v>
      </c>
      <c r="E761" s="288"/>
      <c r="P761" s="0"/>
      <c r="Q761" s="0"/>
      <c r="R761" s="288"/>
      <c r="S761" s="644"/>
      <c r="T761" s="1"/>
      <c r="U761" s="1"/>
      <c r="V761" s="1"/>
      <c r="W761" s="6"/>
      <c r="X761" s="288"/>
    </row>
    <row r="762" spans="4:24">
      <c r="D762" s="101" t="n">
        <v>5779</v>
      </c>
      <c r="E762" s="288"/>
      <c r="P762" s="0"/>
      <c r="Q762" s="0"/>
      <c r="R762" s="288"/>
      <c r="S762" s="644"/>
      <c r="T762" s="1"/>
      <c r="U762" s="1"/>
      <c r="V762" s="1"/>
      <c r="W762" s="6"/>
      <c r="X762" s="288"/>
    </row>
    <row r="763" spans="4:24">
      <c r="D763" s="101" t="n">
        <v>5783</v>
      </c>
      <c r="E763" s="288"/>
      <c r="P763" s="0"/>
      <c r="Q763" s="0"/>
      <c r="R763" s="288"/>
      <c r="S763" s="644"/>
      <c r="T763" s="1"/>
      <c r="U763" s="1"/>
      <c r="V763" s="1"/>
      <c r="W763" s="6"/>
      <c r="X763" s="288"/>
    </row>
    <row r="764" spans="4:24">
      <c r="D764" s="101" t="n">
        <v>5791</v>
      </c>
      <c r="E764" s="288"/>
      <c r="P764" s="0"/>
      <c r="Q764" s="0"/>
      <c r="R764" s="288"/>
      <c r="S764" s="644"/>
      <c r="T764" s="1"/>
      <c r="U764" s="1"/>
      <c r="V764" s="1"/>
      <c r="W764" s="6"/>
      <c r="X764" s="288"/>
    </row>
    <row r="765" spans="4:24">
      <c r="D765" s="101" t="n">
        <v>5801</v>
      </c>
      <c r="E765" s="288"/>
      <c r="P765" s="0"/>
      <c r="Q765" s="0"/>
      <c r="R765" s="288"/>
      <c r="S765" s="644"/>
      <c r="T765" s="1"/>
      <c r="U765" s="1"/>
      <c r="V765" s="1"/>
      <c r="W765" s="6"/>
      <c r="X765" s="288"/>
    </row>
    <row r="766" spans="4:24">
      <c r="D766" s="101" t="n">
        <v>5807</v>
      </c>
      <c r="E766" s="288"/>
      <c r="P766" s="0"/>
      <c r="Q766" s="0"/>
      <c r="R766" s="288"/>
      <c r="S766" s="644"/>
      <c r="T766" s="1"/>
      <c r="U766" s="1"/>
      <c r="V766" s="1"/>
      <c r="W766" s="6"/>
      <c r="X766" s="288"/>
    </row>
    <row r="767" spans="4:24">
      <c r="D767" s="101" t="n">
        <v>5813</v>
      </c>
      <c r="E767" s="288"/>
      <c r="P767" s="0"/>
      <c r="Q767" s="0"/>
      <c r="R767" s="288"/>
      <c r="S767" s="644"/>
      <c r="T767" s="1"/>
      <c r="U767" s="1"/>
      <c r="V767" s="1"/>
      <c r="W767" s="6"/>
      <c r="X767" s="288"/>
    </row>
    <row r="768" spans="4:24">
      <c r="D768" s="101" t="n">
        <v>5821</v>
      </c>
      <c r="E768" s="288"/>
      <c r="P768" s="0"/>
      <c r="Q768" s="0"/>
      <c r="R768" s="288"/>
      <c r="S768" s="644"/>
      <c r="T768" s="1"/>
      <c r="U768" s="1"/>
      <c r="V768" s="1"/>
      <c r="W768" s="6"/>
      <c r="X768" s="288"/>
    </row>
    <row r="769" spans="4:24">
      <c r="D769" s="101" t="n">
        <v>5827</v>
      </c>
      <c r="E769" s="288"/>
      <c r="P769" s="0"/>
      <c r="Q769" s="0"/>
      <c r="R769" s="288"/>
      <c r="S769" s="644"/>
      <c r="T769" s="1"/>
      <c r="U769" s="1"/>
      <c r="V769" s="1"/>
      <c r="W769" s="6"/>
      <c r="X769" s="288"/>
    </row>
    <row r="770" spans="4:24">
      <c r="D770" s="101" t="n">
        <v>5839</v>
      </c>
      <c r="E770" s="288"/>
      <c r="P770" s="0"/>
      <c r="Q770" s="0"/>
      <c r="R770" s="288"/>
      <c r="S770" s="644"/>
      <c r="T770" s="1"/>
      <c r="U770" s="1"/>
      <c r="V770" s="1"/>
      <c r="W770" s="6"/>
      <c r="X770" s="288"/>
    </row>
    <row r="771" spans="4:24">
      <c r="D771" s="101" t="n">
        <v>5843</v>
      </c>
      <c r="E771" s="288"/>
      <c r="P771" s="0"/>
      <c r="Q771" s="0"/>
      <c r="R771" s="288"/>
      <c r="S771" s="644"/>
      <c r="T771" s="1"/>
      <c r="U771" s="1"/>
      <c r="V771" s="1"/>
      <c r="W771" s="6"/>
      <c r="X771" s="288"/>
    </row>
    <row r="772" spans="4:24">
      <c r="D772" s="101" t="n">
        <v>5849</v>
      </c>
      <c r="E772" s="288"/>
      <c r="P772" s="0"/>
      <c r="Q772" s="0"/>
      <c r="R772" s="288"/>
      <c r="S772" s="644"/>
      <c r="T772" s="1"/>
      <c r="U772" s="1"/>
      <c r="V772" s="1"/>
      <c r="W772" s="6"/>
      <c r="X772" s="288"/>
    </row>
    <row r="773" spans="4:24">
      <c r="D773" s="101" t="n">
        <v>5851</v>
      </c>
      <c r="E773" s="288"/>
      <c r="P773" s="0"/>
      <c r="Q773" s="0"/>
      <c r="R773" s="288"/>
      <c r="S773" s="644"/>
      <c r="T773" s="1"/>
      <c r="U773" s="1"/>
      <c r="V773" s="1"/>
      <c r="W773" s="6"/>
      <c r="X773" s="288"/>
    </row>
    <row r="774" spans="4:24">
      <c r="D774" s="101" t="n">
        <v>5857</v>
      </c>
      <c r="E774" s="288"/>
      <c r="P774" s="0"/>
      <c r="Q774" s="0"/>
      <c r="R774" s="288"/>
      <c r="S774" s="644"/>
      <c r="T774" s="1"/>
      <c r="U774" s="1"/>
      <c r="V774" s="1"/>
      <c r="W774" s="6"/>
      <c r="X774" s="288"/>
    </row>
    <row r="775" spans="4:24">
      <c r="D775" s="101" t="n">
        <v>5861</v>
      </c>
      <c r="E775" s="288"/>
      <c r="P775" s="0"/>
      <c r="Q775" s="0"/>
      <c r="R775" s="288"/>
      <c r="S775" s="644"/>
      <c r="T775" s="1"/>
      <c r="U775" s="1"/>
      <c r="V775" s="1"/>
      <c r="W775" s="6"/>
      <c r="X775" s="288"/>
    </row>
    <row r="776" spans="4:24">
      <c r="D776" s="101" t="n">
        <v>5867</v>
      </c>
      <c r="E776" s="288"/>
      <c r="P776" s="0"/>
      <c r="Q776" s="0"/>
      <c r="R776" s="288"/>
      <c r="S776" s="644"/>
      <c r="T776" s="1"/>
      <c r="U776" s="1"/>
      <c r="V776" s="1"/>
      <c r="W776" s="6"/>
      <c r="X776" s="288"/>
    </row>
    <row r="777" spans="4:24">
      <c r="D777" s="101" t="n">
        <v>5869</v>
      </c>
      <c r="E777" s="288"/>
      <c r="P777" s="0"/>
      <c r="Q777" s="0"/>
      <c r="R777" s="288"/>
      <c r="S777" s="644"/>
      <c r="T777" s="1"/>
      <c r="U777" s="1"/>
      <c r="V777" s="1"/>
      <c r="W777" s="6"/>
      <c r="X777" s="288"/>
    </row>
    <row r="778" spans="4:24">
      <c r="D778" s="101" t="n">
        <v>5879</v>
      </c>
      <c r="E778" s="288"/>
      <c r="P778" s="0"/>
      <c r="Q778" s="0"/>
      <c r="R778" s="288"/>
      <c r="S778" s="644"/>
      <c r="T778" s="1"/>
      <c r="U778" s="1"/>
      <c r="V778" s="1"/>
      <c r="W778" s="6"/>
      <c r="X778" s="288"/>
    </row>
    <row r="779" spans="4:24">
      <c r="D779" s="101" t="n">
        <v>5881</v>
      </c>
      <c r="E779" s="288"/>
      <c r="P779" s="0"/>
      <c r="Q779" s="0"/>
      <c r="R779" s="288"/>
      <c r="S779" s="644"/>
      <c r="T779" s="1"/>
      <c r="U779" s="1"/>
      <c r="V779" s="1"/>
      <c r="W779" s="6"/>
      <c r="X779" s="288"/>
    </row>
    <row r="780" spans="4:24">
      <c r="D780" s="101" t="n">
        <v>5897</v>
      </c>
      <c r="E780" s="288"/>
      <c r="P780" s="0"/>
      <c r="Q780" s="0"/>
      <c r="R780" s="288"/>
      <c r="S780" s="644"/>
      <c r="T780" s="1"/>
      <c r="U780" s="1"/>
      <c r="V780" s="1"/>
      <c r="W780" s="6"/>
      <c r="X780" s="288"/>
    </row>
    <row r="781" spans="4:24">
      <c r="D781" s="101" t="n">
        <v>5903</v>
      </c>
      <c r="E781" s="288"/>
      <c r="P781" s="0"/>
      <c r="Q781" s="0"/>
      <c r="R781" s="288"/>
      <c r="S781" s="644"/>
      <c r="T781" s="1"/>
      <c r="U781" s="1"/>
      <c r="V781" s="1"/>
      <c r="W781" s="6"/>
      <c r="X781" s="288"/>
    </row>
    <row r="782" spans="4:24">
      <c r="D782" s="101" t="n">
        <v>5923</v>
      </c>
      <c r="E782" s="288"/>
      <c r="P782" s="0"/>
      <c r="Q782" s="0"/>
      <c r="R782" s="288"/>
      <c r="S782" s="644"/>
      <c r="T782" s="1"/>
      <c r="U782" s="1"/>
      <c r="V782" s="1"/>
      <c r="W782" s="6"/>
      <c r="X782" s="288"/>
    </row>
    <row r="783" spans="4:24">
      <c r="D783" s="101" t="n">
        <v>5927</v>
      </c>
      <c r="E783" s="288"/>
      <c r="P783" s="0"/>
      <c r="Q783" s="0"/>
      <c r="R783" s="288"/>
      <c r="S783" s="644"/>
      <c r="T783" s="1"/>
      <c r="U783" s="1"/>
      <c r="V783" s="1"/>
      <c r="W783" s="6"/>
      <c r="X783" s="288"/>
    </row>
    <row r="784" spans="4:24">
      <c r="D784" s="101" t="n">
        <v>5939</v>
      </c>
      <c r="E784" s="288"/>
      <c r="P784" s="0"/>
      <c r="Q784" s="0"/>
      <c r="R784" s="288"/>
      <c r="S784" s="644"/>
      <c r="T784" s="1"/>
      <c r="U784" s="1"/>
      <c r="V784" s="1"/>
      <c r="W784" s="6"/>
      <c r="X784" s="288"/>
    </row>
    <row r="785" spans="4:24">
      <c r="D785" s="101" t="n">
        <v>5953</v>
      </c>
      <c r="E785" s="288"/>
      <c r="P785" s="0"/>
      <c r="Q785" s="0"/>
      <c r="R785" s="288"/>
      <c r="S785" s="644"/>
      <c r="T785" s="1"/>
      <c r="U785" s="1"/>
      <c r="V785" s="1"/>
      <c r="W785" s="6"/>
      <c r="X785" s="288"/>
    </row>
    <row r="786" spans="4:24">
      <c r="D786" s="101" t="n">
        <v>5981</v>
      </c>
      <c r="E786" s="288"/>
      <c r="P786" s="0"/>
      <c r="Q786" s="0"/>
      <c r="R786" s="288"/>
      <c r="S786" s="644"/>
      <c r="T786" s="1"/>
      <c r="U786" s="1"/>
      <c r="V786" s="1"/>
      <c r="W786" s="6"/>
      <c r="X786" s="288"/>
    </row>
    <row r="787" spans="4:24">
      <c r="D787" s="101" t="n">
        <v>5987</v>
      </c>
      <c r="E787" s="288"/>
      <c r="P787" s="0"/>
      <c r="Q787" s="0"/>
      <c r="R787" s="288"/>
      <c r="S787" s="644"/>
      <c r="T787" s="1"/>
      <c r="U787" s="1"/>
      <c r="V787" s="1"/>
      <c r="W787" s="6"/>
      <c r="X787" s="288"/>
    </row>
    <row r="788" spans="4:24">
      <c r="D788" s="101" t="n">
        <v>6007</v>
      </c>
      <c r="E788" s="288"/>
      <c r="P788" s="0"/>
      <c r="Q788" s="0"/>
      <c r="R788" s="288"/>
      <c r="S788" s="644"/>
      <c r="T788" s="1"/>
      <c r="U788" s="1"/>
      <c r="V788" s="1"/>
      <c r="W788" s="6"/>
      <c r="X788" s="288"/>
    </row>
    <row r="789" spans="4:24">
      <c r="D789" s="101" t="n">
        <v>6011</v>
      </c>
      <c r="E789" s="288"/>
      <c r="P789" s="0"/>
      <c r="Q789" s="0"/>
      <c r="R789" s="288"/>
      <c r="S789" s="644"/>
      <c r="T789" s="1"/>
      <c r="U789" s="1"/>
      <c r="V789" s="1"/>
      <c r="W789" s="6"/>
      <c r="X789" s="288"/>
    </row>
    <row r="790" spans="4:24">
      <c r="D790" s="101" t="n">
        <v>6029</v>
      </c>
      <c r="E790" s="288"/>
      <c r="P790" s="0"/>
      <c r="Q790" s="0"/>
      <c r="R790" s="288"/>
      <c r="S790" s="644"/>
      <c r="T790" s="1"/>
      <c r="U790" s="1"/>
      <c r="V790" s="1"/>
      <c r="W790" s="6"/>
      <c r="X790" s="288"/>
    </row>
    <row r="791" spans="4:24">
      <c r="D791" s="101" t="n">
        <v>6037</v>
      </c>
      <c r="E791" s="288"/>
      <c r="P791" s="0"/>
      <c r="Q791" s="0"/>
      <c r="R791" s="288"/>
      <c r="S791" s="644"/>
      <c r="T791" s="1"/>
      <c r="U791" s="1"/>
      <c r="V791" s="1"/>
      <c r="W791" s="6"/>
      <c r="X791" s="288"/>
    </row>
    <row r="792" spans="4:24">
      <c r="D792" s="101" t="n">
        <v>6043</v>
      </c>
      <c r="E792" s="288"/>
      <c r="P792" s="0"/>
      <c r="Q792" s="0"/>
      <c r="R792" s="288"/>
      <c r="S792" s="644"/>
      <c r="T792" s="1"/>
      <c r="U792" s="1"/>
      <c r="V792" s="1"/>
      <c r="W792" s="6"/>
      <c r="X792" s="288"/>
    </row>
    <row r="793" spans="4:24">
      <c r="D793" s="101" t="n">
        <v>6047</v>
      </c>
      <c r="E793" s="288"/>
      <c r="P793" s="0"/>
      <c r="Q793" s="0"/>
      <c r="R793" s="288"/>
      <c r="S793" s="644"/>
      <c r="T793" s="1"/>
      <c r="U793" s="1"/>
      <c r="V793" s="1"/>
      <c r="W793" s="6"/>
      <c r="X793" s="288"/>
    </row>
    <row r="794" spans="4:24">
      <c r="D794" s="101" t="n">
        <v>6053</v>
      </c>
      <c r="E794" s="288"/>
      <c r="P794" s="0"/>
      <c r="Q794" s="0"/>
      <c r="R794" s="288"/>
      <c r="S794" s="644"/>
      <c r="T794" s="1"/>
      <c r="U794" s="1"/>
      <c r="V794" s="1"/>
      <c r="W794" s="6"/>
      <c r="X794" s="288"/>
    </row>
    <row r="795" spans="4:24">
      <c r="D795" s="101" t="n">
        <v>6067</v>
      </c>
      <c r="E795" s="288"/>
      <c r="P795" s="0"/>
      <c r="Q795" s="0"/>
      <c r="R795" s="288"/>
      <c r="S795" s="644"/>
      <c r="T795" s="1"/>
      <c r="U795" s="1"/>
      <c r="V795" s="1"/>
      <c r="W795" s="6"/>
      <c r="X795" s="288"/>
    </row>
    <row r="796" spans="4:24">
      <c r="D796" s="101" t="n">
        <v>6073</v>
      </c>
      <c r="E796" s="288"/>
      <c r="P796" s="0"/>
      <c r="Q796" s="0"/>
      <c r="R796" s="288"/>
      <c r="S796" s="644"/>
      <c r="T796" s="1"/>
      <c r="U796" s="1"/>
      <c r="V796" s="1"/>
      <c r="W796" s="6"/>
      <c r="X796" s="288"/>
    </row>
    <row r="797" spans="4:24">
      <c r="D797" s="101" t="n">
        <v>6079</v>
      </c>
      <c r="E797" s="288"/>
      <c r="P797" s="0"/>
      <c r="Q797" s="0"/>
      <c r="R797" s="288"/>
      <c r="S797" s="644"/>
      <c r="T797" s="1"/>
      <c r="U797" s="1"/>
      <c r="V797" s="1"/>
      <c r="W797" s="6"/>
      <c r="X797" s="288"/>
    </row>
    <row r="798" spans="4:24">
      <c r="D798" s="101" t="n">
        <v>6089</v>
      </c>
      <c r="E798" s="288"/>
      <c r="P798" s="0"/>
      <c r="Q798" s="0"/>
      <c r="R798" s="288"/>
      <c r="S798" s="644"/>
      <c r="T798" s="1"/>
      <c r="U798" s="1"/>
      <c r="V798" s="1"/>
      <c r="W798" s="6"/>
      <c r="X798" s="288"/>
    </row>
    <row r="799" spans="4:24">
      <c r="D799" s="101" t="n">
        <v>6091</v>
      </c>
      <c r="E799" s="288"/>
      <c r="P799" s="0"/>
      <c r="Q799" s="0"/>
      <c r="R799" s="288"/>
      <c r="S799" s="644"/>
      <c r="T799" s="1"/>
      <c r="U799" s="1"/>
      <c r="V799" s="1"/>
      <c r="W799" s="6"/>
      <c r="X799" s="288"/>
    </row>
    <row r="800" spans="4:24">
      <c r="D800" s="101" t="n">
        <v>6101</v>
      </c>
      <c r="E800" s="288"/>
      <c r="P800" s="0"/>
      <c r="Q800" s="0"/>
      <c r="R800" s="288"/>
      <c r="S800" s="644"/>
      <c r="T800" s="1"/>
      <c r="U800" s="1"/>
      <c r="V800" s="1"/>
      <c r="W800" s="6"/>
      <c r="X800" s="288"/>
    </row>
    <row r="801" spans="4:24">
      <c r="D801" s="101" t="n">
        <v>6113</v>
      </c>
      <c r="E801" s="288"/>
      <c r="P801" s="0"/>
      <c r="Q801" s="0"/>
      <c r="R801" s="288"/>
      <c r="S801" s="644"/>
      <c r="T801" s="1"/>
      <c r="U801" s="1"/>
      <c r="V801" s="1"/>
      <c r="W801" s="6"/>
      <c r="X801" s="288"/>
    </row>
    <row r="802" spans="4:24">
      <c r="D802" s="101" t="n">
        <v>6121</v>
      </c>
      <c r="E802" s="288"/>
      <c r="P802" s="0"/>
      <c r="Q802" s="0"/>
      <c r="R802" s="288"/>
      <c r="S802" s="644"/>
      <c r="T802" s="1"/>
      <c r="U802" s="1"/>
      <c r="V802" s="1"/>
      <c r="W802" s="6"/>
      <c r="X802" s="288"/>
    </row>
    <row r="803" spans="4:24">
      <c r="D803" s="101" t="n">
        <v>6131</v>
      </c>
      <c r="E803" s="288"/>
      <c r="P803" s="0"/>
      <c r="Q803" s="0"/>
      <c r="R803" s="288"/>
      <c r="S803" s="644"/>
      <c r="T803" s="1"/>
      <c r="U803" s="1"/>
      <c r="V803" s="1"/>
      <c r="W803" s="6"/>
      <c r="X803" s="288"/>
    </row>
    <row r="804" spans="4:24">
      <c r="D804" s="101" t="n">
        <v>6133</v>
      </c>
      <c r="E804" s="288"/>
      <c r="P804" s="0"/>
      <c r="Q804" s="0"/>
      <c r="R804" s="288"/>
      <c r="S804" s="644"/>
      <c r="T804" s="1"/>
      <c r="U804" s="1"/>
      <c r="V804" s="1"/>
      <c r="W804" s="6"/>
      <c r="X804" s="288"/>
    </row>
    <row r="805" spans="4:24">
      <c r="D805" s="101" t="n">
        <v>6143</v>
      </c>
      <c r="E805" s="288"/>
      <c r="P805" s="0"/>
      <c r="Q805" s="0"/>
      <c r="R805" s="288"/>
      <c r="S805" s="644"/>
      <c r="T805" s="1"/>
      <c r="U805" s="1"/>
      <c r="V805" s="1"/>
      <c r="W805" s="6"/>
      <c r="X805" s="288"/>
    </row>
    <row r="806" spans="4:24">
      <c r="D806" s="101" t="n">
        <v>6151</v>
      </c>
      <c r="E806" s="288"/>
      <c r="P806" s="0"/>
      <c r="Q806" s="0"/>
      <c r="R806" s="288"/>
      <c r="S806" s="644"/>
      <c r="T806" s="1"/>
      <c r="U806" s="1"/>
      <c r="V806" s="1"/>
      <c r="W806" s="6"/>
      <c r="X806" s="288"/>
    </row>
    <row r="807" spans="4:24">
      <c r="D807" s="101" t="n">
        <v>6163</v>
      </c>
      <c r="E807" s="288"/>
      <c r="P807" s="0"/>
      <c r="Q807" s="0"/>
      <c r="R807" s="288"/>
      <c r="S807" s="644"/>
      <c r="T807" s="1"/>
      <c r="U807" s="1"/>
      <c r="V807" s="1"/>
      <c r="W807" s="6"/>
      <c r="X807" s="288"/>
    </row>
    <row r="808" spans="4:24">
      <c r="D808" s="101" t="n">
        <v>6173</v>
      </c>
      <c r="E808" s="288"/>
      <c r="P808" s="0"/>
      <c r="Q808" s="0"/>
      <c r="R808" s="288"/>
      <c r="S808" s="644"/>
      <c r="T808" s="1"/>
      <c r="U808" s="1"/>
      <c r="V808" s="1"/>
      <c r="W808" s="6"/>
      <c r="X808" s="288"/>
    </row>
    <row r="809" spans="4:24">
      <c r="D809" s="101" t="n">
        <v>6197</v>
      </c>
      <c r="E809" s="288"/>
      <c r="P809" s="0"/>
      <c r="Q809" s="0"/>
      <c r="R809" s="288"/>
      <c r="S809" s="644"/>
      <c r="T809" s="1"/>
      <c r="U809" s="1"/>
      <c r="V809" s="1"/>
      <c r="W809" s="6"/>
      <c r="X809" s="288"/>
    </row>
    <row r="810" spans="4:24">
      <c r="D810" s="101" t="n">
        <v>6199</v>
      </c>
      <c r="E810" s="288"/>
      <c r="P810" s="0"/>
      <c r="Q810" s="0"/>
      <c r="R810" s="288"/>
      <c r="S810" s="644"/>
      <c r="T810" s="1"/>
      <c r="U810" s="1"/>
      <c r="V810" s="1"/>
      <c r="W810" s="6"/>
      <c r="X810" s="288"/>
    </row>
    <row r="811" spans="4:24">
      <c r="D811" s="101" t="n">
        <v>6203</v>
      </c>
      <c r="E811" s="288"/>
      <c r="P811" s="0"/>
      <c r="Q811" s="0"/>
      <c r="R811" s="288"/>
      <c r="S811" s="644"/>
      <c r="T811" s="1"/>
      <c r="U811" s="1"/>
      <c r="V811" s="1"/>
      <c r="W811" s="6"/>
      <c r="X811" s="288"/>
    </row>
    <row r="812" spans="4:24">
      <c r="D812" s="101" t="n">
        <v>6211</v>
      </c>
      <c r="E812" s="288"/>
      <c r="P812" s="0"/>
      <c r="Q812" s="0"/>
      <c r="R812" s="288"/>
      <c r="S812" s="644"/>
      <c r="T812" s="1"/>
      <c r="U812" s="1"/>
      <c r="V812" s="1"/>
      <c r="W812" s="6"/>
      <c r="X812" s="288"/>
    </row>
    <row r="813" spans="4:24">
      <c r="D813" s="101" t="n">
        <v>6217</v>
      </c>
      <c r="E813" s="288"/>
      <c r="P813" s="0"/>
      <c r="Q813" s="0"/>
      <c r="R813" s="288"/>
      <c r="S813" s="644"/>
      <c r="T813" s="1"/>
      <c r="U813" s="1"/>
      <c r="V813" s="1"/>
      <c r="W813" s="6"/>
      <c r="X813" s="288"/>
    </row>
    <row r="814" spans="4:24">
      <c r="D814" s="101" t="n">
        <v>6221</v>
      </c>
      <c r="E814" s="288"/>
      <c r="P814" s="0"/>
      <c r="Q814" s="0"/>
      <c r="R814" s="288"/>
      <c r="S814" s="644"/>
      <c r="T814" s="1"/>
      <c r="U814" s="1"/>
      <c r="V814" s="1"/>
      <c r="W814" s="6"/>
      <c r="X814" s="288"/>
    </row>
    <row r="815" spans="4:24">
      <c r="D815" s="101" t="n">
        <v>6229</v>
      </c>
      <c r="E815" s="288"/>
      <c r="P815" s="0"/>
      <c r="Q815" s="0"/>
      <c r="R815" s="288"/>
      <c r="S815" s="644"/>
      <c r="T815" s="1"/>
      <c r="U815" s="1"/>
      <c r="V815" s="1"/>
      <c r="W815" s="6"/>
      <c r="X815" s="288"/>
    </row>
    <row r="816" spans="4:24">
      <c r="D816" s="101" t="n">
        <v>6247</v>
      </c>
      <c r="E816" s="288"/>
      <c r="P816" s="0"/>
      <c r="Q816" s="0"/>
      <c r="R816" s="288"/>
      <c r="S816" s="644"/>
      <c r="T816" s="1"/>
      <c r="U816" s="1"/>
      <c r="V816" s="1"/>
      <c r="W816" s="6"/>
      <c r="X816" s="288"/>
    </row>
    <row r="817" spans="4:24">
      <c r="D817" s="101" t="n">
        <v>6257</v>
      </c>
      <c r="E817" s="288"/>
      <c r="P817" s="0"/>
      <c r="Q817" s="0"/>
      <c r="R817" s="288"/>
      <c r="S817" s="644"/>
      <c r="T817" s="1"/>
      <c r="U817" s="1"/>
      <c r="V817" s="1"/>
      <c r="W817" s="6"/>
      <c r="X817" s="288"/>
    </row>
    <row r="818" spans="4:24">
      <c r="D818" s="101" t="n">
        <v>6263</v>
      </c>
      <c r="E818" s="288"/>
      <c r="P818" s="0"/>
      <c r="Q818" s="0"/>
      <c r="R818" s="288"/>
      <c r="S818" s="644"/>
      <c r="T818" s="1"/>
      <c r="U818" s="1"/>
      <c r="V818" s="1"/>
      <c r="W818" s="6"/>
      <c r="X818" s="288"/>
    </row>
    <row r="819" spans="4:24">
      <c r="D819" s="101" t="n">
        <v>6269</v>
      </c>
      <c r="E819" s="288"/>
      <c r="P819" s="0"/>
      <c r="Q819" s="0"/>
      <c r="R819" s="288"/>
      <c r="S819" s="644"/>
      <c r="T819" s="1"/>
      <c r="U819" s="1"/>
      <c r="V819" s="1"/>
      <c r="W819" s="6"/>
      <c r="X819" s="288"/>
    </row>
    <row r="820" spans="4:24">
      <c r="D820" s="101" t="n">
        <v>6271</v>
      </c>
      <c r="E820" s="288"/>
      <c r="P820" s="0"/>
      <c r="Q820" s="0"/>
      <c r="R820" s="288"/>
      <c r="S820" s="644"/>
      <c r="T820" s="1"/>
      <c r="U820" s="1"/>
      <c r="V820" s="1"/>
      <c r="W820" s="6"/>
      <c r="X820" s="288"/>
    </row>
    <row r="821" spans="4:24">
      <c r="D821" s="101" t="n">
        <v>6277</v>
      </c>
      <c r="E821" s="288"/>
      <c r="P821" s="0"/>
      <c r="Q821" s="0"/>
      <c r="R821" s="288"/>
      <c r="S821" s="644"/>
      <c r="T821" s="1"/>
      <c r="U821" s="1"/>
      <c r="V821" s="1"/>
      <c r="W821" s="6"/>
      <c r="X821" s="288"/>
    </row>
    <row r="822" spans="4:24">
      <c r="D822" s="101" t="n">
        <v>6287</v>
      </c>
      <c r="E822" s="288"/>
      <c r="P822" s="0"/>
      <c r="Q822" s="0"/>
      <c r="R822" s="288"/>
      <c r="S822" s="644"/>
      <c r="T822" s="1"/>
      <c r="U822" s="1"/>
      <c r="V822" s="1"/>
      <c r="W822" s="6"/>
      <c r="X822" s="288"/>
    </row>
    <row r="823" spans="4:24">
      <c r="D823" s="101" t="n">
        <v>6299</v>
      </c>
      <c r="E823" s="288"/>
      <c r="P823" s="0"/>
      <c r="Q823" s="0"/>
      <c r="R823" s="288"/>
      <c r="S823" s="644"/>
      <c r="T823" s="1"/>
      <c r="U823" s="1"/>
      <c r="V823" s="1"/>
      <c r="W823" s="6"/>
      <c r="X823" s="288"/>
    </row>
    <row r="824" spans="4:24">
      <c r="D824" s="101" t="n">
        <v>6301</v>
      </c>
      <c r="E824" s="288"/>
      <c r="P824" s="0"/>
      <c r="Q824" s="0"/>
      <c r="R824" s="288"/>
      <c r="S824" s="644"/>
      <c r="T824" s="1"/>
      <c r="U824" s="1"/>
      <c r="V824" s="1"/>
      <c r="W824" s="6"/>
      <c r="X824" s="288"/>
    </row>
    <row r="825" spans="4:24">
      <c r="D825" s="101" t="n">
        <v>6311</v>
      </c>
      <c r="E825" s="288"/>
      <c r="P825" s="0"/>
      <c r="Q825" s="0"/>
      <c r="R825" s="288"/>
      <c r="S825" s="644"/>
      <c r="T825" s="1"/>
      <c r="U825" s="1"/>
      <c r="V825" s="1"/>
      <c r="W825" s="6"/>
      <c r="X825" s="288"/>
    </row>
    <row r="826" spans="4:24">
      <c r="D826" s="101" t="n">
        <v>6317</v>
      </c>
      <c r="E826" s="288"/>
      <c r="P826" s="0"/>
      <c r="Q826" s="0"/>
      <c r="R826" s="288"/>
      <c r="S826" s="644"/>
      <c r="T826" s="1"/>
      <c r="U826" s="1"/>
      <c r="V826" s="1"/>
      <c r="W826" s="6"/>
      <c r="X826" s="288"/>
    </row>
    <row r="827" spans="4:24">
      <c r="D827" s="101" t="n">
        <v>6323</v>
      </c>
      <c r="E827" s="288"/>
      <c r="P827" s="0"/>
      <c r="Q827" s="0"/>
      <c r="R827" s="288"/>
      <c r="S827" s="644"/>
      <c r="T827" s="1"/>
      <c r="U827" s="1"/>
      <c r="V827" s="1"/>
      <c r="W827" s="6"/>
      <c r="X827" s="288"/>
    </row>
    <row r="828" spans="4:24">
      <c r="D828" s="101" t="n">
        <v>6329</v>
      </c>
      <c r="E828" s="288"/>
      <c r="P828" s="0"/>
      <c r="Q828" s="0"/>
      <c r="R828" s="288"/>
      <c r="S828" s="644"/>
      <c r="T828" s="1"/>
      <c r="U828" s="1"/>
      <c r="V828" s="1"/>
      <c r="W828" s="6"/>
      <c r="X828" s="288"/>
    </row>
    <row r="829" spans="4:24">
      <c r="D829" s="101" t="n">
        <v>6337</v>
      </c>
      <c r="E829" s="288"/>
      <c r="P829" s="0"/>
      <c r="Q829" s="0"/>
      <c r="R829" s="288"/>
      <c r="S829" s="644"/>
      <c r="T829" s="1"/>
      <c r="U829" s="1"/>
      <c r="V829" s="1"/>
      <c r="W829" s="6"/>
      <c r="X829" s="288"/>
    </row>
    <row r="830" spans="4:24">
      <c r="D830" s="101" t="n">
        <v>6343</v>
      </c>
      <c r="E830" s="288"/>
      <c r="P830" s="0"/>
      <c r="Q830" s="0"/>
      <c r="R830" s="288"/>
      <c r="S830" s="644"/>
      <c r="T830" s="1"/>
      <c r="U830" s="1"/>
      <c r="V830" s="1"/>
      <c r="W830" s="6"/>
      <c r="X830" s="288"/>
    </row>
    <row r="831" spans="4:24">
      <c r="D831" s="101" t="n">
        <v>6353</v>
      </c>
      <c r="E831" s="288"/>
      <c r="P831" s="0"/>
      <c r="Q831" s="0"/>
      <c r="R831" s="288"/>
      <c r="S831" s="644"/>
      <c r="T831" s="1"/>
      <c r="U831" s="1"/>
      <c r="V831" s="1"/>
      <c r="W831" s="6"/>
      <c r="X831" s="288"/>
    </row>
    <row r="832" spans="4:24">
      <c r="D832" s="101" t="n">
        <v>6359</v>
      </c>
      <c r="E832" s="288"/>
      <c r="P832" s="0"/>
      <c r="Q832" s="0"/>
      <c r="R832" s="288"/>
      <c r="S832" s="644"/>
      <c r="T832" s="1"/>
      <c r="U832" s="1"/>
      <c r="V832" s="1"/>
      <c r="W832" s="6"/>
      <c r="X832" s="288"/>
    </row>
    <row r="833" spans="4:24">
      <c r="D833" s="101" t="n">
        <v>6361</v>
      </c>
      <c r="E833" s="288"/>
      <c r="P833" s="0"/>
      <c r="Q833" s="0"/>
      <c r="R833" s="288"/>
      <c r="S833" s="644"/>
      <c r="T833" s="1"/>
      <c r="U833" s="1"/>
      <c r="V833" s="1"/>
      <c r="W833" s="6"/>
      <c r="X833" s="288"/>
    </row>
    <row r="834" spans="4:24">
      <c r="D834" s="101" t="n">
        <v>6367</v>
      </c>
      <c r="E834" s="288"/>
      <c r="P834" s="0"/>
      <c r="Q834" s="0"/>
      <c r="R834" s="288"/>
      <c r="S834" s="644"/>
      <c r="T834" s="1"/>
      <c r="U834" s="1"/>
      <c r="V834" s="1"/>
      <c r="W834" s="6"/>
      <c r="X834" s="288"/>
    </row>
    <row r="835" spans="4:24">
      <c r="D835" s="101" t="n">
        <v>6373</v>
      </c>
      <c r="E835" s="288"/>
      <c r="P835" s="0"/>
      <c r="Q835" s="0"/>
      <c r="R835" s="288"/>
      <c r="S835" s="644"/>
      <c r="T835" s="1"/>
      <c r="U835" s="1"/>
      <c r="V835" s="1"/>
      <c r="W835" s="6"/>
      <c r="X835" s="288"/>
    </row>
    <row r="836" spans="4:24">
      <c r="D836" s="101" t="n">
        <v>6379</v>
      </c>
      <c r="E836" s="288"/>
      <c r="P836" s="0"/>
      <c r="Q836" s="0"/>
      <c r="R836" s="288"/>
      <c r="S836" s="644"/>
      <c r="T836" s="1"/>
      <c r="U836" s="1"/>
      <c r="V836" s="1"/>
      <c r="W836" s="6"/>
      <c r="X836" s="288"/>
    </row>
    <row r="837" spans="4:24">
      <c r="D837" s="101" t="n">
        <v>6389</v>
      </c>
      <c r="E837" s="288"/>
      <c r="P837" s="0"/>
      <c r="Q837" s="0"/>
      <c r="R837" s="288"/>
      <c r="S837" s="644"/>
      <c r="T837" s="1"/>
      <c r="U837" s="1"/>
      <c r="V837" s="1"/>
      <c r="W837" s="6"/>
      <c r="X837" s="288"/>
    </row>
    <row r="838" spans="4:24">
      <c r="D838" s="101" t="n">
        <v>6397</v>
      </c>
      <c r="E838" s="288"/>
      <c r="P838" s="0"/>
      <c r="Q838" s="0"/>
      <c r="R838" s="288"/>
      <c r="S838" s="644"/>
      <c r="T838" s="1"/>
      <c r="U838" s="1"/>
      <c r="V838" s="1"/>
      <c r="W838" s="6"/>
      <c r="X838" s="288"/>
    </row>
    <row r="839" spans="4:24">
      <c r="D839" s="101" t="n">
        <v>6421</v>
      </c>
      <c r="E839" s="288"/>
      <c r="P839" s="0"/>
      <c r="Q839" s="0"/>
      <c r="R839" s="288"/>
      <c r="S839" s="644"/>
      <c r="T839" s="1"/>
      <c r="U839" s="1"/>
      <c r="V839" s="1"/>
      <c r="W839" s="6"/>
      <c r="X839" s="288"/>
    </row>
    <row r="840" spans="4:24">
      <c r="D840" s="101" t="n">
        <v>6427</v>
      </c>
      <c r="E840" s="288"/>
      <c r="P840" s="0"/>
      <c r="Q840" s="0"/>
      <c r="R840" s="288"/>
      <c r="S840" s="644"/>
      <c r="T840" s="1"/>
      <c r="U840" s="1"/>
      <c r="V840" s="1"/>
      <c r="W840" s="6"/>
      <c r="X840" s="288"/>
    </row>
    <row r="841" spans="4:24">
      <c r="D841" s="101" t="n">
        <v>6449</v>
      </c>
      <c r="E841" s="288"/>
      <c r="P841" s="0"/>
      <c r="Q841" s="0"/>
      <c r="R841" s="288"/>
      <c r="S841" s="644"/>
      <c r="T841" s="1"/>
      <c r="U841" s="1"/>
      <c r="V841" s="1"/>
      <c r="W841" s="6"/>
      <c r="X841" s="288"/>
    </row>
    <row r="842" spans="4:24">
      <c r="D842" s="101" t="n">
        <v>6451</v>
      </c>
      <c r="E842" s="288"/>
      <c r="P842" s="0"/>
      <c r="Q842" s="0"/>
      <c r="R842" s="288"/>
      <c r="S842" s="644"/>
      <c r="T842" s="1"/>
      <c r="U842" s="1"/>
      <c r="V842" s="1"/>
      <c r="W842" s="6"/>
      <c r="X842" s="288"/>
    </row>
    <row r="843" spans="4:24">
      <c r="D843" s="101" t="n">
        <v>6469</v>
      </c>
      <c r="E843" s="288"/>
      <c r="P843" s="0"/>
      <c r="Q843" s="0"/>
      <c r="R843" s="288"/>
      <c r="S843" s="644"/>
      <c r="T843" s="1"/>
      <c r="U843" s="1"/>
      <c r="V843" s="1"/>
      <c r="W843" s="6"/>
      <c r="X843" s="288"/>
    </row>
    <row r="844" spans="4:24">
      <c r="D844" s="101" t="n">
        <v>6473</v>
      </c>
      <c r="E844" s="288"/>
      <c r="P844" s="0"/>
      <c r="Q844" s="0"/>
      <c r="R844" s="288"/>
      <c r="S844" s="644"/>
      <c r="T844" s="1"/>
      <c r="U844" s="1"/>
      <c r="V844" s="1"/>
      <c r="W844" s="6"/>
      <c r="X844" s="288"/>
    </row>
    <row r="845" spans="4:24">
      <c r="D845" s="101" t="n">
        <v>6481</v>
      </c>
      <c r="E845" s="288"/>
      <c r="P845" s="0"/>
      <c r="Q845" s="0"/>
      <c r="R845" s="288"/>
      <c r="S845" s="644"/>
      <c r="T845" s="1"/>
      <c r="U845" s="1"/>
      <c r="V845" s="1"/>
      <c r="W845" s="6"/>
      <c r="X845" s="288"/>
    </row>
    <row r="846" spans="4:24">
      <c r="D846" s="101" t="n">
        <v>6491</v>
      </c>
      <c r="E846" s="288"/>
      <c r="P846" s="0"/>
      <c r="Q846" s="0"/>
      <c r="R846" s="288"/>
      <c r="S846" s="644"/>
      <c r="T846" s="1"/>
      <c r="U846" s="1"/>
      <c r="V846" s="1"/>
      <c r="W846" s="6"/>
      <c r="X846" s="288"/>
    </row>
    <row r="847" spans="4:24">
      <c r="D847" s="101" t="n">
        <v>6521</v>
      </c>
      <c r="E847" s="288"/>
      <c r="P847" s="0"/>
      <c r="Q847" s="0"/>
      <c r="R847" s="288"/>
      <c r="S847" s="644"/>
      <c r="T847" s="1"/>
      <c r="U847" s="1"/>
      <c r="V847" s="1"/>
      <c r="W847" s="6"/>
      <c r="X847" s="288"/>
    </row>
    <row r="848" spans="4:24">
      <c r="D848" s="101" t="n">
        <v>6529</v>
      </c>
      <c r="E848" s="288"/>
      <c r="P848" s="0"/>
      <c r="Q848" s="0"/>
      <c r="R848" s="288"/>
      <c r="S848" s="644"/>
      <c r="T848" s="1"/>
      <c r="U848" s="1"/>
      <c r="V848" s="1"/>
      <c r="W848" s="6"/>
      <c r="X848" s="288"/>
    </row>
    <row r="849" spans="4:24">
      <c r="D849" s="101" t="n">
        <v>6547</v>
      </c>
      <c r="E849" s="288"/>
      <c r="P849" s="0"/>
      <c r="Q849" s="0"/>
      <c r="R849" s="288"/>
      <c r="S849" s="644"/>
      <c r="T849" s="1"/>
      <c r="U849" s="1"/>
      <c r="V849" s="1"/>
      <c r="W849" s="6"/>
      <c r="X849" s="288"/>
    </row>
    <row r="850" spans="4:24">
      <c r="D850" s="101" t="n">
        <v>6551</v>
      </c>
      <c r="E850" s="288"/>
      <c r="P850" s="0"/>
      <c r="Q850" s="0"/>
      <c r="R850" s="288"/>
      <c r="S850" s="644"/>
      <c r="T850" s="1"/>
      <c r="U850" s="1"/>
      <c r="V850" s="1"/>
      <c r="W850" s="6"/>
      <c r="X850" s="288"/>
    </row>
    <row r="851" spans="4:24">
      <c r="D851" s="101" t="n">
        <v>6553</v>
      </c>
      <c r="E851" s="288"/>
      <c r="P851" s="0"/>
      <c r="Q851" s="0"/>
      <c r="R851" s="288"/>
      <c r="S851" s="644"/>
      <c r="T851" s="1"/>
      <c r="U851" s="1"/>
      <c r="V851" s="1"/>
      <c r="W851" s="6"/>
      <c r="X851" s="288"/>
    </row>
    <row r="852" spans="4:24">
      <c r="D852" s="101" t="n">
        <v>6563</v>
      </c>
      <c r="E852" s="288"/>
      <c r="P852" s="0"/>
      <c r="Q852" s="0"/>
      <c r="R852" s="288"/>
      <c r="S852" s="644"/>
      <c r="T852" s="1"/>
      <c r="U852" s="1"/>
      <c r="V852" s="1"/>
      <c r="W852" s="6"/>
      <c r="X852" s="288"/>
    </row>
    <row r="853" spans="4:24">
      <c r="D853" s="101" t="n">
        <v>6569</v>
      </c>
      <c r="E853" s="288"/>
      <c r="P853" s="0"/>
      <c r="Q853" s="0"/>
      <c r="R853" s="288"/>
      <c r="S853" s="644"/>
      <c r="T853" s="1"/>
      <c r="U853" s="1"/>
      <c r="V853" s="1"/>
      <c r="W853" s="6"/>
      <c r="X853" s="288"/>
    </row>
    <row r="854" spans="4:24">
      <c r="D854" s="101" t="n">
        <v>6571</v>
      </c>
      <c r="E854" s="288"/>
      <c r="P854" s="0"/>
      <c r="Q854" s="0"/>
      <c r="R854" s="288"/>
      <c r="S854" s="644"/>
      <c r="T854" s="1"/>
      <c r="U854" s="1"/>
      <c r="V854" s="1"/>
      <c r="W854" s="6"/>
      <c r="X854" s="288"/>
    </row>
    <row r="855" spans="4:24">
      <c r="D855" s="101" t="n">
        <v>6577</v>
      </c>
      <c r="E855" s="288"/>
      <c r="P855" s="0"/>
      <c r="Q855" s="0"/>
      <c r="R855" s="288"/>
      <c r="S855" s="644"/>
      <c r="T855" s="1"/>
      <c r="U855" s="1"/>
      <c r="V855" s="1"/>
      <c r="W855" s="6"/>
      <c r="X855" s="288"/>
    </row>
    <row r="856" spans="4:24">
      <c r="D856" s="101" t="n">
        <v>6581</v>
      </c>
      <c r="E856" s="288"/>
      <c r="P856" s="0"/>
      <c r="Q856" s="0"/>
      <c r="R856" s="288"/>
      <c r="S856" s="644"/>
      <c r="T856" s="1"/>
      <c r="U856" s="1"/>
      <c r="V856" s="1"/>
      <c r="W856" s="6"/>
      <c r="X856" s="288"/>
    </row>
    <row r="857" spans="4:24">
      <c r="D857" s="101" t="n">
        <v>6599</v>
      </c>
      <c r="E857" s="288"/>
      <c r="P857" s="0"/>
      <c r="Q857" s="0"/>
      <c r="R857" s="288"/>
      <c r="S857" s="644"/>
      <c r="T857" s="1"/>
      <c r="U857" s="1"/>
      <c r="V857" s="1"/>
      <c r="W857" s="6"/>
      <c r="X857" s="288"/>
    </row>
    <row r="858" spans="4:24">
      <c r="D858" s="101" t="n">
        <v>6607</v>
      </c>
      <c r="E858" s="288"/>
      <c r="P858" s="0"/>
      <c r="Q858" s="0"/>
      <c r="R858" s="288"/>
      <c r="S858" s="644"/>
      <c r="T858" s="1"/>
      <c r="U858" s="1"/>
      <c r="V858" s="1"/>
      <c r="W858" s="6"/>
      <c r="X858" s="288"/>
    </row>
    <row r="859" spans="4:24">
      <c r="D859" s="101" t="n">
        <v>6619</v>
      </c>
      <c r="E859" s="288"/>
      <c r="P859" s="0"/>
      <c r="Q859" s="0"/>
      <c r="R859" s="288"/>
      <c r="S859" s="644"/>
      <c r="T859" s="1"/>
      <c r="U859" s="1"/>
      <c r="V859" s="1"/>
      <c r="W859" s="6"/>
      <c r="X859" s="288"/>
    </row>
    <row r="860" spans="4:24">
      <c r="D860" s="101" t="n">
        <v>6637</v>
      </c>
      <c r="E860" s="288"/>
      <c r="P860" s="0"/>
      <c r="Q860" s="0"/>
      <c r="R860" s="288"/>
      <c r="S860" s="644"/>
      <c r="T860" s="1"/>
      <c r="U860" s="1"/>
      <c r="V860" s="1"/>
      <c r="W860" s="6"/>
      <c r="X860" s="288"/>
    </row>
    <row r="861" spans="4:24">
      <c r="D861" s="101" t="n">
        <v>6653</v>
      </c>
      <c r="E861" s="288"/>
      <c r="P861" s="0"/>
      <c r="Q861" s="0"/>
      <c r="R861" s="288"/>
      <c r="S861" s="644"/>
      <c r="T861" s="1"/>
      <c r="U861" s="1"/>
      <c r="V861" s="1"/>
      <c r="W861" s="6"/>
      <c r="X861" s="288"/>
    </row>
    <row r="862" spans="4:24">
      <c r="D862" s="101" t="n">
        <v>6659</v>
      </c>
      <c r="E862" s="288"/>
      <c r="P862" s="0"/>
      <c r="Q862" s="0"/>
      <c r="R862" s="288"/>
      <c r="S862" s="644"/>
      <c r="T862" s="1"/>
      <c r="U862" s="1"/>
      <c r="V862" s="1"/>
      <c r="W862" s="6"/>
      <c r="X862" s="288"/>
    </row>
    <row r="863" spans="4:24">
      <c r="D863" s="101" t="n">
        <v>6661</v>
      </c>
      <c r="E863" s="288"/>
      <c r="P863" s="0"/>
      <c r="Q863" s="0"/>
      <c r="R863" s="288"/>
      <c r="S863" s="644"/>
      <c r="T863" s="1"/>
      <c r="U863" s="1"/>
      <c r="V863" s="1"/>
      <c r="W863" s="6"/>
      <c r="X863" s="288"/>
    </row>
    <row r="864" spans="4:24">
      <c r="D864" s="101" t="n">
        <v>6673</v>
      </c>
      <c r="E864" s="288"/>
      <c r="P864" s="0"/>
      <c r="Q864" s="0"/>
      <c r="R864" s="288"/>
      <c r="S864" s="644"/>
      <c r="T864" s="1"/>
      <c r="U864" s="1"/>
      <c r="V864" s="1"/>
      <c r="W864" s="6"/>
      <c r="X864" s="288"/>
    </row>
    <row r="865" spans="4:24">
      <c r="D865" s="101" t="n">
        <v>6679</v>
      </c>
      <c r="E865" s="288"/>
      <c r="P865" s="0"/>
      <c r="Q865" s="0"/>
      <c r="R865" s="288"/>
      <c r="S865" s="644"/>
      <c r="T865" s="1"/>
      <c r="U865" s="1"/>
      <c r="V865" s="1"/>
      <c r="W865" s="6"/>
      <c r="X865" s="288"/>
    </row>
    <row r="866" spans="4:24">
      <c r="D866" s="101" t="n">
        <v>6689</v>
      </c>
      <c r="E866" s="288"/>
      <c r="P866" s="0"/>
      <c r="Q866" s="0"/>
      <c r="R866" s="288"/>
      <c r="S866" s="644"/>
      <c r="T866" s="1"/>
      <c r="U866" s="1"/>
      <c r="V866" s="1"/>
      <c r="W866" s="6"/>
      <c r="X866" s="288"/>
    </row>
    <row r="867" spans="4:24">
      <c r="D867" s="101" t="n">
        <v>6691</v>
      </c>
      <c r="E867" s="288"/>
      <c r="P867" s="0"/>
      <c r="Q867" s="0"/>
      <c r="R867" s="288"/>
      <c r="S867" s="644"/>
      <c r="T867" s="1"/>
      <c r="U867" s="1"/>
      <c r="V867" s="1"/>
      <c r="W867" s="6"/>
      <c r="X867" s="288"/>
    </row>
    <row r="868" spans="4:24">
      <c r="D868" s="101" t="n">
        <v>6701</v>
      </c>
      <c r="E868" s="288"/>
      <c r="P868" s="0"/>
      <c r="Q868" s="0"/>
      <c r="R868" s="288"/>
      <c r="S868" s="644"/>
      <c r="T868" s="1"/>
      <c r="U868" s="1"/>
      <c r="V868" s="1"/>
      <c r="W868" s="6"/>
      <c r="X868" s="288"/>
    </row>
    <row r="869" spans="4:24">
      <c r="D869" s="101" t="n">
        <v>6703</v>
      </c>
      <c r="E869" s="288"/>
      <c r="P869" s="0"/>
      <c r="Q869" s="0"/>
      <c r="R869" s="288"/>
      <c r="S869" s="644"/>
      <c r="T869" s="1"/>
      <c r="U869" s="1"/>
      <c r="V869" s="1"/>
      <c r="W869" s="6"/>
      <c r="X869" s="288"/>
    </row>
    <row r="870" spans="4:24">
      <c r="D870" s="101" t="n">
        <v>6709</v>
      </c>
      <c r="E870" s="288"/>
      <c r="P870" s="0"/>
      <c r="Q870" s="0"/>
      <c r="R870" s="288"/>
      <c r="S870" s="644"/>
      <c r="T870" s="1"/>
      <c r="U870" s="1"/>
      <c r="V870" s="1"/>
      <c r="W870" s="6"/>
      <c r="X870" s="288"/>
    </row>
    <row r="871" spans="4:24">
      <c r="D871" s="101" t="n">
        <v>6719</v>
      </c>
      <c r="E871" s="288"/>
      <c r="P871" s="0"/>
      <c r="Q871" s="0"/>
      <c r="R871" s="288"/>
      <c r="S871" s="644"/>
      <c r="T871" s="1"/>
      <c r="U871" s="1"/>
      <c r="V871" s="1"/>
      <c r="W871" s="6"/>
      <c r="X871" s="288"/>
    </row>
    <row r="872" spans="4:24">
      <c r="D872" s="101" t="n">
        <v>6733</v>
      </c>
      <c r="E872" s="288"/>
      <c r="P872" s="0"/>
      <c r="Q872" s="0"/>
      <c r="R872" s="288"/>
      <c r="S872" s="644"/>
      <c r="T872" s="1"/>
      <c r="U872" s="1"/>
      <c r="V872" s="1"/>
      <c r="W872" s="6"/>
      <c r="X872" s="288"/>
    </row>
    <row r="873" spans="4:24">
      <c r="D873" s="101" t="n">
        <v>6737</v>
      </c>
      <c r="E873" s="288"/>
      <c r="P873" s="0"/>
      <c r="Q873" s="0"/>
      <c r="R873" s="288"/>
      <c r="S873" s="644"/>
      <c r="T873" s="1"/>
      <c r="U873" s="1"/>
      <c r="V873" s="1"/>
      <c r="W873" s="6"/>
      <c r="X873" s="288"/>
    </row>
    <row r="874" spans="4:24">
      <c r="D874" s="101" t="n">
        <v>6761</v>
      </c>
      <c r="E874" s="288"/>
      <c r="P874" s="0"/>
      <c r="Q874" s="0"/>
      <c r="R874" s="288"/>
      <c r="S874" s="644"/>
      <c r="T874" s="1"/>
      <c r="U874" s="1"/>
      <c r="V874" s="1"/>
      <c r="W874" s="6"/>
      <c r="X874" s="288"/>
    </row>
    <row r="875" spans="4:24">
      <c r="D875" s="101" t="n">
        <v>6763</v>
      </c>
      <c r="E875" s="288"/>
      <c r="P875" s="0"/>
      <c r="Q875" s="0"/>
      <c r="R875" s="288"/>
      <c r="S875" s="644"/>
      <c r="T875" s="1"/>
      <c r="U875" s="1"/>
      <c r="V875" s="1"/>
      <c r="W875" s="6"/>
      <c r="X875" s="288"/>
    </row>
    <row r="876" spans="4:24">
      <c r="D876" s="101" t="n">
        <v>6779</v>
      </c>
      <c r="E876" s="288"/>
      <c r="P876" s="0"/>
      <c r="Q876" s="0"/>
      <c r="R876" s="288"/>
      <c r="S876" s="644"/>
      <c r="T876" s="1"/>
      <c r="U876" s="1"/>
      <c r="V876" s="1"/>
      <c r="W876" s="6"/>
      <c r="X876" s="288"/>
    </row>
    <row r="877" spans="4:24">
      <c r="D877" s="101" t="n">
        <v>6781</v>
      </c>
      <c r="E877" s="288"/>
      <c r="P877" s="0"/>
      <c r="Q877" s="0"/>
      <c r="R877" s="288"/>
      <c r="S877" s="644"/>
      <c r="T877" s="1"/>
      <c r="U877" s="1"/>
      <c r="V877" s="1"/>
      <c r="W877" s="6"/>
      <c r="X877" s="288"/>
    </row>
    <row r="878" spans="4:24">
      <c r="D878" s="101" t="n">
        <v>6791</v>
      </c>
      <c r="E878" s="288"/>
      <c r="P878" s="0"/>
      <c r="Q878" s="0"/>
      <c r="R878" s="288"/>
      <c r="S878" s="644"/>
      <c r="T878" s="1"/>
      <c r="U878" s="1"/>
      <c r="V878" s="1"/>
      <c r="W878" s="6"/>
      <c r="X878" s="288"/>
    </row>
    <row r="879" spans="4:24">
      <c r="D879" s="101" t="n">
        <v>6793</v>
      </c>
      <c r="E879" s="288"/>
      <c r="P879" s="0"/>
      <c r="Q879" s="0"/>
      <c r="R879" s="288"/>
      <c r="S879" s="644"/>
      <c r="T879" s="1"/>
      <c r="U879" s="1"/>
      <c r="V879" s="1"/>
      <c r="W879" s="6"/>
      <c r="X879" s="288"/>
    </row>
    <row r="880" spans="4:24">
      <c r="D880" s="101" t="n">
        <v>6803</v>
      </c>
      <c r="E880" s="288"/>
      <c r="P880" s="0"/>
      <c r="Q880" s="0"/>
      <c r="R880" s="288"/>
      <c r="S880" s="644"/>
      <c r="T880" s="1"/>
      <c r="U880" s="1"/>
      <c r="V880" s="1"/>
      <c r="W880" s="6"/>
      <c r="X880" s="288"/>
    </row>
    <row r="881" spans="4:24">
      <c r="D881" s="101" t="n">
        <v>6823</v>
      </c>
      <c r="E881" s="288"/>
      <c r="P881" s="0"/>
      <c r="Q881" s="0"/>
      <c r="R881" s="288"/>
      <c r="S881" s="644"/>
      <c r="T881" s="1"/>
      <c r="U881" s="1"/>
      <c r="V881" s="1"/>
      <c r="W881" s="6"/>
      <c r="X881" s="288"/>
    </row>
    <row r="882" spans="4:24">
      <c r="D882" s="101" t="n">
        <v>6827</v>
      </c>
      <c r="E882" s="288"/>
      <c r="P882" s="0"/>
      <c r="Q882" s="0"/>
      <c r="R882" s="288"/>
      <c r="S882" s="644"/>
      <c r="T882" s="1"/>
      <c r="U882" s="1"/>
      <c r="V882" s="1"/>
      <c r="W882" s="6"/>
      <c r="X882" s="288"/>
    </row>
    <row r="883" spans="4:24">
      <c r="D883" s="101" t="n">
        <v>6829</v>
      </c>
      <c r="E883" s="288"/>
      <c r="P883" s="0"/>
      <c r="Q883" s="0"/>
      <c r="R883" s="288"/>
      <c r="S883" s="644"/>
      <c r="T883" s="1"/>
      <c r="U883" s="1"/>
      <c r="V883" s="1"/>
      <c r="W883" s="6"/>
      <c r="X883" s="288"/>
    </row>
    <row r="884" spans="4:24">
      <c r="D884" s="101" t="n">
        <v>6833</v>
      </c>
      <c r="E884" s="288"/>
      <c r="P884" s="0"/>
      <c r="Q884" s="0"/>
      <c r="R884" s="288"/>
      <c r="S884" s="644"/>
      <c r="T884" s="1"/>
      <c r="U884" s="1"/>
      <c r="V884" s="1"/>
      <c r="W884" s="6"/>
      <c r="X884" s="288"/>
    </row>
    <row r="885" spans="4:24">
      <c r="D885" s="101" t="n">
        <v>6841</v>
      </c>
      <c r="E885" s="288"/>
      <c r="P885" s="0"/>
      <c r="Q885" s="0"/>
      <c r="R885" s="288"/>
      <c r="S885" s="644"/>
      <c r="T885" s="1"/>
      <c r="U885" s="1"/>
      <c r="V885" s="1"/>
      <c r="W885" s="6"/>
      <c r="X885" s="288"/>
    </row>
    <row r="886" spans="4:24">
      <c r="D886" s="101" t="n">
        <v>6857</v>
      </c>
      <c r="E886" s="288"/>
      <c r="P886" s="0"/>
      <c r="Q886" s="0"/>
      <c r="R886" s="288"/>
      <c r="S886" s="644"/>
      <c r="T886" s="1"/>
      <c r="U886" s="1"/>
      <c r="V886" s="1"/>
      <c r="W886" s="6"/>
      <c r="X886" s="288"/>
    </row>
    <row r="887" spans="4:24">
      <c r="D887" s="101" t="n">
        <v>6863</v>
      </c>
      <c r="E887" s="288"/>
      <c r="P887" s="0"/>
      <c r="Q887" s="0"/>
      <c r="R887" s="288"/>
      <c r="S887" s="644"/>
      <c r="T887" s="1"/>
      <c r="U887" s="1"/>
      <c r="V887" s="1"/>
      <c r="W887" s="6"/>
      <c r="X887" s="288"/>
    </row>
    <row r="888" spans="4:24">
      <c r="D888" s="101" t="n">
        <v>6869</v>
      </c>
      <c r="E888" s="288"/>
      <c r="P888" s="0"/>
      <c r="Q888" s="0"/>
      <c r="R888" s="288"/>
      <c r="S888" s="644"/>
      <c r="T888" s="1"/>
      <c r="U888" s="1"/>
      <c r="V888" s="1"/>
      <c r="W888" s="6"/>
      <c r="X888" s="288"/>
    </row>
    <row r="889" spans="4:24">
      <c r="D889" s="101" t="n">
        <v>6871</v>
      </c>
      <c r="E889" s="288"/>
      <c r="P889" s="0"/>
      <c r="Q889" s="0"/>
      <c r="R889" s="288"/>
      <c r="S889" s="644"/>
      <c r="T889" s="1"/>
      <c r="U889" s="1"/>
      <c r="V889" s="1"/>
      <c r="W889" s="6"/>
      <c r="X889" s="288"/>
    </row>
    <row r="890" spans="4:24">
      <c r="D890" s="101" t="n">
        <v>6883</v>
      </c>
      <c r="E890" s="288"/>
      <c r="P890" s="0"/>
      <c r="Q890" s="0"/>
      <c r="R890" s="288"/>
      <c r="S890" s="644"/>
      <c r="T890" s="1"/>
      <c r="U890" s="1"/>
      <c r="V890" s="1"/>
      <c r="W890" s="6"/>
      <c r="X890" s="288"/>
    </row>
    <row r="891" spans="4:24">
      <c r="D891" s="101" t="n">
        <v>6899</v>
      </c>
      <c r="E891" s="288"/>
      <c r="P891" s="0"/>
      <c r="Q891" s="0"/>
      <c r="R891" s="288"/>
      <c r="S891" s="644"/>
      <c r="T891" s="1"/>
      <c r="U891" s="1"/>
      <c r="V891" s="1"/>
      <c r="W891" s="6"/>
      <c r="X891" s="288"/>
    </row>
    <row r="892" spans="4:24">
      <c r="D892" s="101" t="n">
        <v>6907</v>
      </c>
      <c r="E892" s="288"/>
      <c r="P892" s="0"/>
      <c r="Q892" s="0"/>
      <c r="R892" s="288"/>
      <c r="S892" s="644"/>
      <c r="T892" s="1"/>
      <c r="U892" s="1"/>
      <c r="V892" s="1"/>
      <c r="W892" s="6"/>
      <c r="X892" s="288"/>
    </row>
    <row r="893" spans="4:24">
      <c r="D893" s="101" t="n">
        <v>6911</v>
      </c>
      <c r="E893" s="288"/>
      <c r="P893" s="0"/>
      <c r="Q893" s="0"/>
      <c r="R893" s="288"/>
      <c r="S893" s="644"/>
      <c r="T893" s="1"/>
      <c r="U893" s="1"/>
      <c r="V893" s="1"/>
      <c r="W893" s="6"/>
      <c r="X893" s="288"/>
    </row>
    <row r="894" spans="4:24">
      <c r="D894" s="101" t="n">
        <v>6917</v>
      </c>
      <c r="E894" s="288"/>
      <c r="P894" s="0"/>
      <c r="Q894" s="0"/>
      <c r="R894" s="288"/>
      <c r="S894" s="644"/>
      <c r="T894" s="1"/>
      <c r="U894" s="1"/>
      <c r="V894" s="1"/>
      <c r="W894" s="6"/>
      <c r="X894" s="288"/>
    </row>
    <row r="895" spans="4:24">
      <c r="D895" s="101" t="n">
        <v>6947</v>
      </c>
      <c r="E895" s="288"/>
      <c r="P895" s="0"/>
      <c r="Q895" s="0"/>
      <c r="R895" s="288"/>
      <c r="S895" s="644"/>
      <c r="T895" s="1"/>
      <c r="U895" s="1"/>
      <c r="V895" s="1"/>
      <c r="W895" s="6"/>
      <c r="X895" s="288"/>
    </row>
    <row r="896" spans="4:24">
      <c r="D896" s="101" t="n">
        <v>6949</v>
      </c>
      <c r="E896" s="288"/>
      <c r="P896" s="0"/>
      <c r="Q896" s="0"/>
      <c r="R896" s="288"/>
      <c r="S896" s="644"/>
      <c r="T896" s="1"/>
      <c r="U896" s="1"/>
      <c r="V896" s="1"/>
      <c r="W896" s="6"/>
      <c r="X896" s="288"/>
    </row>
    <row r="897" spans="4:24">
      <c r="D897" s="101" t="n">
        <v>6959</v>
      </c>
      <c r="E897" s="288"/>
      <c r="P897" s="0"/>
      <c r="Q897" s="0"/>
      <c r="R897" s="288"/>
      <c r="S897" s="644"/>
      <c r="T897" s="1"/>
      <c r="U897" s="1"/>
      <c r="V897" s="1"/>
      <c r="W897" s="6"/>
      <c r="X897" s="288"/>
    </row>
    <row r="898" spans="4:24">
      <c r="D898" s="101" t="n">
        <v>6961</v>
      </c>
      <c r="E898" s="288"/>
      <c r="P898" s="0"/>
      <c r="Q898" s="0"/>
      <c r="R898" s="288"/>
      <c r="S898" s="644"/>
      <c r="T898" s="1"/>
      <c r="U898" s="1"/>
      <c r="V898" s="1"/>
      <c r="W898" s="6"/>
      <c r="X898" s="288"/>
    </row>
    <row r="899" spans="4:24">
      <c r="D899" s="101" t="n">
        <v>6967</v>
      </c>
      <c r="E899" s="288"/>
      <c r="P899" s="0"/>
      <c r="Q899" s="0"/>
      <c r="R899" s="288"/>
      <c r="S899" s="644"/>
      <c r="T899" s="1"/>
      <c r="U899" s="1"/>
      <c r="V899" s="1"/>
      <c r="W899" s="6"/>
      <c r="X899" s="288"/>
    </row>
    <row r="900" spans="4:24">
      <c r="D900" s="101" t="n">
        <v>6971</v>
      </c>
      <c r="E900" s="288"/>
      <c r="P900" s="0"/>
      <c r="Q900" s="0"/>
      <c r="R900" s="288"/>
      <c r="S900" s="644"/>
      <c r="T900" s="1"/>
      <c r="U900" s="1"/>
      <c r="V900" s="1"/>
      <c r="W900" s="6"/>
      <c r="X900" s="288"/>
    </row>
    <row r="901" spans="4:24">
      <c r="D901" s="101" t="n">
        <v>6977</v>
      </c>
      <c r="E901" s="288"/>
      <c r="P901" s="0"/>
      <c r="Q901" s="0"/>
      <c r="R901" s="288"/>
      <c r="S901" s="644"/>
      <c r="T901" s="1"/>
      <c r="U901" s="1"/>
      <c r="V901" s="1"/>
      <c r="W901" s="6"/>
      <c r="X901" s="288"/>
    </row>
    <row r="902" spans="4:24">
      <c r="D902" s="101" t="n">
        <v>6983</v>
      </c>
      <c r="E902" s="288"/>
      <c r="P902" s="0"/>
      <c r="Q902" s="0"/>
      <c r="R902" s="288"/>
      <c r="S902" s="644"/>
      <c r="T902" s="1"/>
      <c r="U902" s="1"/>
      <c r="V902" s="1"/>
      <c r="W902" s="6"/>
      <c r="X902" s="288"/>
    </row>
    <row r="903" spans="4:24">
      <c r="D903" s="101" t="n">
        <v>6991</v>
      </c>
      <c r="E903" s="288"/>
      <c r="P903" s="0"/>
      <c r="Q903" s="0"/>
      <c r="R903" s="288"/>
      <c r="S903" s="644"/>
      <c r="T903" s="1"/>
      <c r="U903" s="1"/>
      <c r="V903" s="1"/>
      <c r="W903" s="6"/>
      <c r="X903" s="288"/>
    </row>
    <row r="904" spans="4:24">
      <c r="D904" s="101" t="n">
        <v>6997</v>
      </c>
      <c r="E904" s="288"/>
      <c r="P904" s="0"/>
      <c r="Q904" s="0"/>
      <c r="R904" s="288"/>
      <c r="S904" s="644"/>
      <c r="T904" s="1"/>
      <c r="U904" s="1"/>
      <c r="V904" s="1"/>
      <c r="W904" s="6"/>
      <c r="X904" s="288"/>
    </row>
    <row r="905" spans="4:24">
      <c r="D905" s="101" t="n">
        <v>7001</v>
      </c>
      <c r="E905" s="288"/>
      <c r="P905" s="0"/>
      <c r="Q905" s="0"/>
      <c r="R905" s="288"/>
      <c r="S905" s="644"/>
      <c r="T905" s="1"/>
      <c r="U905" s="1"/>
      <c r="V905" s="1"/>
      <c r="W905" s="6"/>
      <c r="X905" s="288"/>
    </row>
    <row r="906" spans="4:24">
      <c r="D906" s="101" t="n">
        <v>7013</v>
      </c>
      <c r="E906" s="288"/>
      <c r="P906" s="0"/>
      <c r="Q906" s="0"/>
      <c r="R906" s="288"/>
      <c r="S906" s="644"/>
      <c r="T906" s="1"/>
      <c r="U906" s="1"/>
      <c r="V906" s="1"/>
      <c r="W906" s="6"/>
      <c r="X906" s="288"/>
    </row>
    <row r="907" spans="4:24">
      <c r="D907" s="101" t="n">
        <v>7019</v>
      </c>
      <c r="E907" s="288"/>
      <c r="P907" s="0"/>
      <c r="Q907" s="0"/>
      <c r="R907" s="288"/>
      <c r="S907" s="644"/>
      <c r="T907" s="1"/>
      <c r="U907" s="1"/>
      <c r="V907" s="1"/>
      <c r="W907" s="6"/>
      <c r="X907" s="288"/>
    </row>
    <row r="908" spans="4:24">
      <c r="D908" s="101" t="n">
        <v>7027</v>
      </c>
      <c r="E908" s="288"/>
      <c r="P908" s="0"/>
      <c r="Q908" s="0"/>
      <c r="R908" s="288"/>
      <c r="S908" s="644"/>
      <c r="T908" s="1"/>
      <c r="U908" s="1"/>
      <c r="V908" s="1"/>
      <c r="W908" s="6"/>
      <c r="X908" s="288"/>
    </row>
    <row r="909" spans="4:24">
      <c r="D909" s="101" t="n">
        <v>7039</v>
      </c>
      <c r="E909" s="288"/>
      <c r="P909" s="0"/>
      <c r="Q909" s="0"/>
      <c r="R909" s="288"/>
      <c r="S909" s="644"/>
      <c r="T909" s="1"/>
      <c r="U909" s="1"/>
      <c r="V909" s="1"/>
      <c r="W909" s="6"/>
      <c r="X909" s="288"/>
    </row>
    <row r="910" spans="4:24">
      <c r="D910" s="101" t="n">
        <v>7043</v>
      </c>
      <c r="E910" s="288"/>
      <c r="P910" s="0"/>
      <c r="Q910" s="0"/>
      <c r="R910" s="288"/>
      <c r="S910" s="644"/>
      <c r="T910" s="1"/>
      <c r="U910" s="1"/>
      <c r="V910" s="1"/>
      <c r="W910" s="6"/>
      <c r="X910" s="288"/>
    </row>
    <row r="911" spans="4:24">
      <c r="D911" s="101" t="n">
        <v>7057</v>
      </c>
      <c r="E911" s="288"/>
      <c r="P911" s="0"/>
      <c r="Q911" s="0"/>
      <c r="R911" s="288"/>
      <c r="S911" s="644"/>
      <c r="T911" s="1"/>
      <c r="U911" s="1"/>
      <c r="V911" s="1"/>
      <c r="W911" s="6"/>
      <c r="X911" s="288"/>
    </row>
    <row r="912" spans="4:24">
      <c r="D912" s="101" t="n">
        <v>7069</v>
      </c>
      <c r="E912" s="288"/>
      <c r="P912" s="0"/>
      <c r="Q912" s="0"/>
      <c r="R912" s="288"/>
      <c r="S912" s="644"/>
      <c r="T912" s="1"/>
      <c r="U912" s="1"/>
      <c r="V912" s="1"/>
      <c r="W912" s="6"/>
      <c r="X912" s="288"/>
    </row>
    <row r="913" spans="4:24">
      <c r="D913" s="101" t="n">
        <v>7079</v>
      </c>
      <c r="E913" s="288"/>
      <c r="P913" s="0"/>
      <c r="Q913" s="0"/>
      <c r="R913" s="288"/>
      <c r="S913" s="644"/>
      <c r="T913" s="1"/>
      <c r="U913" s="1"/>
      <c r="V913" s="1"/>
      <c r="W913" s="6"/>
      <c r="X913" s="288"/>
    </row>
    <row r="914" spans="4:24">
      <c r="D914" s="101" t="n">
        <v>7103</v>
      </c>
      <c r="E914" s="288"/>
      <c r="P914" s="0"/>
      <c r="Q914" s="0"/>
      <c r="R914" s="288"/>
      <c r="S914" s="644"/>
      <c r="T914" s="1"/>
      <c r="U914" s="1"/>
      <c r="V914" s="1"/>
      <c r="W914" s="6"/>
      <c r="X914" s="288"/>
    </row>
    <row r="915" spans="4:24">
      <c r="D915" s="101" t="n">
        <v>7109</v>
      </c>
      <c r="E915" s="288"/>
      <c r="P915" s="0"/>
      <c r="Q915" s="0"/>
      <c r="R915" s="288"/>
      <c r="S915" s="644"/>
      <c r="T915" s="1"/>
      <c r="U915" s="1"/>
      <c r="V915" s="1"/>
      <c r="W915" s="6"/>
      <c r="X915" s="288"/>
    </row>
    <row r="916" spans="4:24">
      <c r="D916" s="101" t="n">
        <v>7121</v>
      </c>
      <c r="E916" s="288"/>
      <c r="P916" s="0"/>
      <c r="Q916" s="0"/>
      <c r="R916" s="288"/>
      <c r="S916" s="644"/>
      <c r="T916" s="1"/>
      <c r="U916" s="1"/>
      <c r="V916" s="1"/>
      <c r="W916" s="6"/>
      <c r="X916" s="288"/>
    </row>
    <row r="917" spans="4:24">
      <c r="D917" s="101" t="n">
        <v>7127</v>
      </c>
      <c r="E917" s="288"/>
      <c r="P917" s="0"/>
      <c r="Q917" s="0"/>
      <c r="R917" s="288"/>
      <c r="S917" s="644"/>
      <c r="T917" s="1"/>
      <c r="U917" s="1"/>
      <c r="V917" s="1"/>
      <c r="W917" s="6"/>
      <c r="X917" s="288"/>
    </row>
    <row r="918" spans="4:24">
      <c r="D918" s="101" t="n">
        <v>7129</v>
      </c>
      <c r="E918" s="288"/>
      <c r="P918" s="0"/>
      <c r="Q918" s="0"/>
      <c r="R918" s="288"/>
      <c r="S918" s="644"/>
      <c r="T918" s="1"/>
      <c r="U918" s="1"/>
      <c r="V918" s="1"/>
      <c r="W918" s="6"/>
      <c r="X918" s="288"/>
    </row>
    <row r="919" spans="4:24">
      <c r="D919" s="101" t="n">
        <v>7151</v>
      </c>
      <c r="E919" s="288"/>
      <c r="P919" s="0"/>
      <c r="Q919" s="0"/>
      <c r="R919" s="288"/>
      <c r="S919" s="644"/>
      <c r="T919" s="1"/>
      <c r="U919" s="1"/>
      <c r="V919" s="1"/>
      <c r="W919" s="6"/>
      <c r="X919" s="288"/>
    </row>
    <row r="920" spans="4:24">
      <c r="D920" s="101" t="n">
        <v>7159</v>
      </c>
      <c r="E920" s="288"/>
      <c r="P920" s="0"/>
      <c r="Q920" s="0"/>
      <c r="R920" s="288"/>
      <c r="S920" s="644"/>
      <c r="T920" s="1"/>
      <c r="U920" s="1"/>
      <c r="V920" s="1"/>
      <c r="W920" s="6"/>
      <c r="X920" s="288"/>
    </row>
    <row r="921" spans="4:24">
      <c r="D921" s="101" t="n">
        <v>7177</v>
      </c>
      <c r="E921" s="288"/>
      <c r="P921" s="0"/>
      <c r="Q921" s="0"/>
      <c r="R921" s="288"/>
      <c r="S921" s="644"/>
      <c r="T921" s="1"/>
      <c r="U921" s="1"/>
      <c r="V921" s="1"/>
      <c r="W921" s="6"/>
      <c r="X921" s="288"/>
    </row>
    <row r="922" spans="4:24">
      <c r="D922" s="101" t="n">
        <v>7187</v>
      </c>
      <c r="E922" s="288"/>
      <c r="P922" s="0"/>
      <c r="Q922" s="0"/>
      <c r="R922" s="288"/>
      <c r="S922" s="644"/>
      <c r="T922" s="1"/>
      <c r="U922" s="1"/>
      <c r="V922" s="1"/>
      <c r="W922" s="6"/>
      <c r="X922" s="288"/>
    </row>
    <row r="923" spans="4:24">
      <c r="D923" s="101" t="n">
        <v>7193</v>
      </c>
      <c r="E923" s="288"/>
      <c r="P923" s="0"/>
      <c r="Q923" s="0"/>
      <c r="R923" s="288"/>
      <c r="S923" s="644"/>
      <c r="T923" s="1"/>
      <c r="U923" s="1"/>
      <c r="V923" s="1"/>
      <c r="W923" s="6"/>
      <c r="X923" s="288"/>
    </row>
    <row r="924" spans="4:24">
      <c r="D924" s="101" t="n">
        <v>7207</v>
      </c>
      <c r="E924" s="288"/>
      <c r="P924" s="0"/>
      <c r="Q924" s="0"/>
      <c r="R924" s="288"/>
      <c r="S924" s="644"/>
      <c r="T924" s="1"/>
      <c r="U924" s="1"/>
      <c r="V924" s="1"/>
      <c r="W924" s="6"/>
      <c r="X924" s="288"/>
    </row>
    <row r="925" spans="4:24">
      <c r="D925" s="101" t="n">
        <v>7211</v>
      </c>
      <c r="E925" s="288"/>
      <c r="P925" s="0"/>
      <c r="Q925" s="0"/>
      <c r="R925" s="288"/>
      <c r="S925" s="644"/>
      <c r="T925" s="1"/>
      <c r="U925" s="1"/>
      <c r="V925" s="1"/>
      <c r="W925" s="6"/>
      <c r="X925" s="288"/>
    </row>
    <row r="926" spans="4:24">
      <c r="D926" s="101" t="n">
        <v>7213</v>
      </c>
      <c r="E926" s="288"/>
      <c r="P926" s="0"/>
      <c r="Q926" s="0"/>
      <c r="R926" s="288"/>
      <c r="S926" s="644"/>
      <c r="T926" s="1"/>
      <c r="U926" s="1"/>
      <c r="V926" s="1"/>
      <c r="W926" s="6"/>
      <c r="X926" s="288"/>
    </row>
    <row r="927" spans="4:24">
      <c r="D927" s="101" t="n">
        <v>7219</v>
      </c>
      <c r="E927" s="288"/>
      <c r="P927" s="0"/>
      <c r="Q927" s="0"/>
      <c r="R927" s="288"/>
      <c r="S927" s="644"/>
      <c r="T927" s="1"/>
      <c r="U927" s="1"/>
      <c r="V927" s="1"/>
      <c r="W927" s="6"/>
      <c r="X927" s="288"/>
    </row>
    <row r="928" spans="4:24">
      <c r="D928" s="101" t="n">
        <v>7229</v>
      </c>
      <c r="E928" s="288"/>
      <c r="P928" s="0"/>
      <c r="Q928" s="0"/>
      <c r="R928" s="288"/>
      <c r="S928" s="644"/>
      <c r="T928" s="1"/>
      <c r="U928" s="1"/>
      <c r="V928" s="1"/>
      <c r="W928" s="6"/>
      <c r="X928" s="288"/>
    </row>
    <row r="929" spans="4:24">
      <c r="D929" s="101" t="n">
        <v>7237</v>
      </c>
      <c r="E929" s="288"/>
      <c r="P929" s="0"/>
      <c r="Q929" s="0"/>
      <c r="R929" s="288"/>
      <c r="S929" s="644"/>
      <c r="T929" s="1"/>
      <c r="U929" s="1"/>
      <c r="V929" s="1"/>
      <c r="W929" s="6"/>
      <c r="X929" s="288"/>
    </row>
    <row r="930" spans="4:24">
      <c r="D930" s="101" t="n">
        <v>7243</v>
      </c>
      <c r="E930" s="288"/>
      <c r="P930" s="0"/>
      <c r="Q930" s="0"/>
      <c r="R930" s="288"/>
      <c r="S930" s="644"/>
      <c r="T930" s="1"/>
      <c r="U930" s="1"/>
      <c r="V930" s="1"/>
      <c r="W930" s="6"/>
      <c r="X930" s="288"/>
    </row>
    <row r="931" spans="4:24">
      <c r="D931" s="101" t="n">
        <v>7247</v>
      </c>
      <c r="E931" s="288"/>
      <c r="P931" s="0"/>
      <c r="Q931" s="0"/>
      <c r="R931" s="288"/>
      <c r="S931" s="644"/>
      <c r="T931" s="1"/>
      <c r="U931" s="1"/>
      <c r="V931" s="1"/>
      <c r="W931" s="6"/>
      <c r="X931" s="288"/>
    </row>
    <row r="932" spans="4:24">
      <c r="D932" s="101" t="n">
        <v>7253</v>
      </c>
      <c r="E932" s="288"/>
      <c r="P932" s="0"/>
      <c r="Q932" s="0"/>
      <c r="R932" s="288"/>
      <c r="S932" s="644"/>
      <c r="T932" s="1"/>
      <c r="U932" s="1"/>
      <c r="V932" s="1"/>
      <c r="W932" s="6"/>
      <c r="X932" s="288"/>
    </row>
    <row r="933" spans="4:24">
      <c r="D933" s="101" t="n">
        <v>7283</v>
      </c>
      <c r="E933" s="288"/>
      <c r="P933" s="0"/>
      <c r="Q933" s="0"/>
      <c r="R933" s="288"/>
      <c r="S933" s="644"/>
      <c r="T933" s="1"/>
      <c r="U933" s="1"/>
      <c r="V933" s="1"/>
      <c r="W933" s="6"/>
      <c r="X933" s="288"/>
    </row>
    <row r="934" spans="4:24">
      <c r="D934" s="101" t="n">
        <v>7297</v>
      </c>
      <c r="E934" s="288"/>
      <c r="P934" s="0"/>
      <c r="Q934" s="0"/>
      <c r="R934" s="288"/>
      <c r="S934" s="644"/>
      <c r="T934" s="1"/>
      <c r="U934" s="1"/>
      <c r="V934" s="1"/>
      <c r="W934" s="6"/>
      <c r="X934" s="288"/>
    </row>
    <row r="935" spans="4:24">
      <c r="D935" s="101" t="n">
        <v>7307</v>
      </c>
      <c r="E935" s="288"/>
      <c r="P935" s="0"/>
      <c r="Q935" s="0"/>
      <c r="R935" s="288"/>
      <c r="S935" s="644"/>
      <c r="T935" s="1"/>
      <c r="U935" s="1"/>
      <c r="V935" s="1"/>
      <c r="W935" s="6"/>
      <c r="X935" s="288"/>
    </row>
    <row r="936" spans="4:24">
      <c r="D936" s="101" t="n">
        <v>7309</v>
      </c>
      <c r="E936" s="288"/>
      <c r="P936" s="0"/>
      <c r="Q936" s="0"/>
      <c r="R936" s="288"/>
      <c r="S936" s="644"/>
      <c r="T936" s="1"/>
      <c r="U936" s="1"/>
      <c r="V936" s="1"/>
      <c r="W936" s="6"/>
      <c r="X936" s="288"/>
    </row>
    <row r="937" spans="4:24">
      <c r="D937" s="101" t="n">
        <v>7321</v>
      </c>
      <c r="E937" s="288"/>
      <c r="P937" s="0"/>
      <c r="Q937" s="0"/>
      <c r="R937" s="288"/>
      <c r="S937" s="644"/>
      <c r="T937" s="1"/>
      <c r="U937" s="1"/>
      <c r="V937" s="1"/>
      <c r="W937" s="6"/>
      <c r="X937" s="288"/>
    </row>
    <row r="938" spans="4:24">
      <c r="D938" s="101" t="n">
        <v>7331</v>
      </c>
      <c r="E938" s="288"/>
      <c r="P938" s="0"/>
      <c r="Q938" s="0"/>
      <c r="R938" s="288"/>
      <c r="S938" s="644"/>
      <c r="T938" s="1"/>
      <c r="U938" s="1"/>
      <c r="V938" s="1"/>
      <c r="W938" s="6"/>
      <c r="X938" s="288"/>
    </row>
    <row r="939" spans="4:24">
      <c r="D939" s="101" t="n">
        <v>7333</v>
      </c>
      <c r="E939" s="288"/>
      <c r="P939" s="0"/>
      <c r="Q939" s="0"/>
      <c r="R939" s="288"/>
      <c r="S939" s="644"/>
      <c r="T939" s="1"/>
      <c r="U939" s="1"/>
      <c r="V939" s="1"/>
      <c r="W939" s="6"/>
      <c r="X939" s="288"/>
    </row>
    <row r="940" spans="4:24">
      <c r="D940" s="101" t="n">
        <v>7349</v>
      </c>
      <c r="E940" s="288"/>
      <c r="P940" s="0"/>
      <c r="Q940" s="0"/>
      <c r="R940" s="288"/>
      <c r="S940" s="644"/>
      <c r="T940" s="1"/>
      <c r="U940" s="1"/>
      <c r="V940" s="1"/>
      <c r="W940" s="6"/>
      <c r="X940" s="288"/>
    </row>
    <row r="941" spans="4:24">
      <c r="D941" s="101" t="n">
        <v>7351</v>
      </c>
      <c r="E941" s="288"/>
      <c r="P941" s="0"/>
      <c r="Q941" s="0"/>
      <c r="R941" s="288"/>
      <c r="S941" s="644"/>
      <c r="T941" s="1"/>
      <c r="U941" s="1"/>
      <c r="V941" s="1"/>
      <c r="W941" s="6"/>
      <c r="X941" s="288"/>
    </row>
    <row r="942" spans="4:24">
      <c r="D942" s="101" t="n">
        <v>7369</v>
      </c>
      <c r="E942" s="288"/>
      <c r="P942" s="0"/>
      <c r="Q942" s="0"/>
      <c r="R942" s="288"/>
      <c r="S942" s="644"/>
      <c r="T942" s="1"/>
      <c r="U942" s="1"/>
      <c r="V942" s="1"/>
      <c r="W942" s="6"/>
      <c r="X942" s="288"/>
    </row>
    <row r="943" spans="4:24">
      <c r="D943" s="101" t="n">
        <v>7393</v>
      </c>
      <c r="E943" s="288"/>
      <c r="P943" s="0"/>
      <c r="Q943" s="0"/>
      <c r="R943" s="288"/>
      <c r="S943" s="644"/>
      <c r="T943" s="1"/>
      <c r="U943" s="1"/>
      <c r="V943" s="1"/>
      <c r="W943" s="6"/>
      <c r="X943" s="288"/>
    </row>
    <row r="944" spans="4:24">
      <c r="D944" s="101" t="n">
        <v>7411</v>
      </c>
      <c r="E944" s="288"/>
      <c r="P944" s="0"/>
      <c r="Q944" s="0"/>
      <c r="R944" s="288"/>
      <c r="S944" s="644"/>
      <c r="T944" s="1"/>
      <c r="U944" s="1"/>
      <c r="V944" s="1"/>
      <c r="W944" s="6"/>
      <c r="X944" s="288"/>
    </row>
    <row r="945" spans="4:24">
      <c r="D945" s="101" t="n">
        <v>7417</v>
      </c>
      <c r="E945" s="288"/>
      <c r="P945" s="0"/>
      <c r="Q945" s="0"/>
      <c r="R945" s="288"/>
      <c r="S945" s="644"/>
      <c r="T945" s="1"/>
      <c r="U945" s="1"/>
      <c r="V945" s="1"/>
      <c r="W945" s="6"/>
      <c r="X945" s="288"/>
    </row>
    <row r="946" spans="4:24">
      <c r="D946" s="101" t="n">
        <v>7433</v>
      </c>
      <c r="E946" s="288"/>
      <c r="P946" s="0"/>
      <c r="Q946" s="0"/>
      <c r="R946" s="288"/>
      <c r="S946" s="644"/>
      <c r="T946" s="1"/>
      <c r="U946" s="1"/>
      <c r="V946" s="1"/>
      <c r="W946" s="6"/>
      <c r="X946" s="288"/>
    </row>
    <row r="947" spans="4:24">
      <c r="D947" s="101" t="n">
        <v>7451</v>
      </c>
      <c r="E947" s="288"/>
      <c r="P947" s="0"/>
      <c r="Q947" s="0"/>
      <c r="R947" s="288"/>
      <c r="S947" s="644"/>
      <c r="T947" s="1"/>
      <c r="U947" s="1"/>
      <c r="V947" s="1"/>
      <c r="W947" s="6"/>
      <c r="X947" s="288"/>
    </row>
    <row r="948" spans="4:24">
      <c r="D948" s="101" t="n">
        <v>7457</v>
      </c>
      <c r="E948" s="288"/>
      <c r="P948" s="0"/>
      <c r="Q948" s="0"/>
      <c r="R948" s="288"/>
      <c r="S948" s="644"/>
      <c r="T948" s="1"/>
      <c r="U948" s="1"/>
      <c r="V948" s="1"/>
      <c r="W948" s="6"/>
      <c r="X948" s="288"/>
    </row>
    <row r="949" spans="4:24">
      <c r="D949" s="101" t="n">
        <v>7459</v>
      </c>
      <c r="E949" s="288"/>
      <c r="P949" s="0"/>
      <c r="Q949" s="0"/>
      <c r="R949" s="288"/>
      <c r="S949" s="644"/>
      <c r="T949" s="1"/>
      <c r="U949" s="1"/>
      <c r="V949" s="1"/>
      <c r="W949" s="6"/>
      <c r="X949" s="288"/>
    </row>
    <row r="950" spans="4:24">
      <c r="D950" s="101" t="n">
        <v>7477</v>
      </c>
      <c r="E950" s="288"/>
      <c r="P950" s="0"/>
      <c r="Q950" s="0"/>
      <c r="R950" s="288"/>
      <c r="S950" s="644"/>
      <c r="T950" s="1"/>
      <c r="U950" s="1"/>
      <c r="V950" s="1"/>
      <c r="W950" s="6"/>
      <c r="X950" s="288"/>
    </row>
    <row r="951" spans="4:24">
      <c r="D951" s="101" t="n">
        <v>7481</v>
      </c>
      <c r="E951" s="288"/>
      <c r="P951" s="0"/>
      <c r="Q951" s="0"/>
      <c r="R951" s="288"/>
      <c r="S951" s="644"/>
      <c r="T951" s="1"/>
      <c r="U951" s="1"/>
      <c r="V951" s="1"/>
      <c r="W951" s="6"/>
      <c r="X951" s="288"/>
    </row>
    <row r="952" spans="4:24">
      <c r="D952" s="101" t="n">
        <v>7487</v>
      </c>
      <c r="E952" s="288"/>
      <c r="P952" s="0"/>
      <c r="Q952" s="0"/>
      <c r="R952" s="288"/>
      <c r="S952" s="644"/>
      <c r="T952" s="1"/>
      <c r="U952" s="1"/>
      <c r="V952" s="1"/>
      <c r="W952" s="6"/>
      <c r="X952" s="288"/>
    </row>
    <row r="953" spans="4:24">
      <c r="D953" s="101" t="n">
        <v>7489</v>
      </c>
      <c r="E953" s="288"/>
      <c r="P953" s="0"/>
      <c r="Q953" s="0"/>
      <c r="R953" s="288"/>
      <c r="S953" s="644"/>
      <c r="T953" s="1"/>
      <c r="U953" s="1"/>
      <c r="V953" s="1"/>
      <c r="W953" s="6"/>
      <c r="X953" s="288"/>
    </row>
    <row r="954" spans="4:24">
      <c r="D954" s="101" t="n">
        <v>7499</v>
      </c>
      <c r="E954" s="288"/>
      <c r="P954" s="0"/>
      <c r="Q954" s="0"/>
      <c r="R954" s="288"/>
      <c r="S954" s="644"/>
      <c r="T954" s="1"/>
      <c r="U954" s="1"/>
      <c r="V954" s="1"/>
      <c r="W954" s="6"/>
      <c r="X954" s="288"/>
    </row>
    <row r="955" spans="4:24">
      <c r="D955" s="101" t="n">
        <v>7507</v>
      </c>
      <c r="E955" s="288"/>
      <c r="P955" s="0"/>
      <c r="Q955" s="0"/>
      <c r="R955" s="288"/>
      <c r="S955" s="644"/>
      <c r="T955" s="1"/>
      <c r="U955" s="1"/>
      <c r="V955" s="1"/>
      <c r="W955" s="6"/>
      <c r="X955" s="288"/>
    </row>
    <row r="956" spans="4:24">
      <c r="D956" s="101" t="n">
        <v>7517</v>
      </c>
      <c r="E956" s="288"/>
      <c r="P956" s="0"/>
      <c r="Q956" s="0"/>
      <c r="R956" s="288"/>
      <c r="S956" s="644"/>
      <c r="T956" s="1"/>
      <c r="U956" s="1"/>
      <c r="V956" s="1"/>
      <c r="W956" s="6"/>
      <c r="X956" s="288"/>
    </row>
    <row r="957" spans="4:24">
      <c r="D957" s="101" t="n">
        <v>7523</v>
      </c>
      <c r="E957" s="288"/>
      <c r="P957" s="0"/>
      <c r="Q957" s="0"/>
      <c r="R957" s="288"/>
      <c r="S957" s="644"/>
      <c r="T957" s="1"/>
      <c r="U957" s="1"/>
      <c r="V957" s="1"/>
      <c r="W957" s="6"/>
      <c r="X957" s="288"/>
    </row>
    <row r="958" spans="4:24">
      <c r="D958" s="101" t="n">
        <v>7529</v>
      </c>
      <c r="E958" s="288"/>
      <c r="P958" s="0"/>
      <c r="Q958" s="0"/>
      <c r="R958" s="288"/>
      <c r="S958" s="644"/>
      <c r="T958" s="1"/>
      <c r="U958" s="1"/>
      <c r="V958" s="1"/>
      <c r="W958" s="6"/>
      <c r="X958" s="288"/>
    </row>
    <row r="959" spans="4:24">
      <c r="D959" s="101" t="n">
        <v>7537</v>
      </c>
      <c r="E959" s="288"/>
      <c r="P959" s="0"/>
      <c r="Q959" s="0"/>
      <c r="R959" s="288"/>
      <c r="S959" s="644"/>
      <c r="T959" s="1"/>
      <c r="U959" s="1"/>
      <c r="V959" s="1"/>
      <c r="W959" s="6"/>
      <c r="X959" s="288"/>
    </row>
    <row r="960" spans="4:24">
      <c r="D960" s="101" t="n">
        <v>7541</v>
      </c>
      <c r="E960" s="288"/>
      <c r="P960" s="0"/>
      <c r="Q960" s="0"/>
      <c r="R960" s="288"/>
      <c r="S960" s="644"/>
      <c r="T960" s="1"/>
      <c r="U960" s="1"/>
      <c r="V960" s="1"/>
      <c r="W960" s="6"/>
      <c r="X960" s="288"/>
    </row>
    <row r="961" spans="4:24">
      <c r="D961" s="101" t="n">
        <v>7547</v>
      </c>
      <c r="E961" s="288"/>
      <c r="P961" s="0"/>
      <c r="Q961" s="0"/>
      <c r="R961" s="288"/>
      <c r="S961" s="644"/>
      <c r="T961" s="1"/>
      <c r="U961" s="1"/>
      <c r="V961" s="1"/>
      <c r="W961" s="6"/>
      <c r="X961" s="288"/>
    </row>
    <row r="962" spans="4:24">
      <c r="D962" s="101" t="n">
        <v>7549</v>
      </c>
      <c r="E962" s="288"/>
      <c r="P962" s="0"/>
      <c r="Q962" s="0"/>
      <c r="R962" s="288"/>
      <c r="S962" s="644"/>
      <c r="T962" s="1"/>
      <c r="U962" s="1"/>
      <c r="V962" s="1"/>
      <c r="W962" s="6"/>
      <c r="X962" s="288"/>
    </row>
    <row r="963" spans="4:24">
      <c r="D963" s="101" t="n">
        <v>7559</v>
      </c>
      <c r="E963" s="288"/>
      <c r="P963" s="0"/>
      <c r="Q963" s="0"/>
      <c r="R963" s="288"/>
      <c r="S963" s="644"/>
      <c r="T963" s="1"/>
      <c r="U963" s="1"/>
      <c r="V963" s="1"/>
      <c r="W963" s="6"/>
      <c r="X963" s="288"/>
    </row>
    <row r="964" spans="4:24">
      <c r="D964" s="101" t="n">
        <v>7561</v>
      </c>
      <c r="E964" s="288"/>
      <c r="P964" s="0"/>
      <c r="Q964" s="0"/>
      <c r="R964" s="288"/>
      <c r="S964" s="644"/>
      <c r="T964" s="1"/>
      <c r="U964" s="1"/>
      <c r="V964" s="1"/>
      <c r="W964" s="6"/>
      <c r="X964" s="288"/>
    </row>
    <row r="965" spans="4:24">
      <c r="D965" s="101" t="n">
        <v>7573</v>
      </c>
      <c r="E965" s="288"/>
      <c r="P965" s="0"/>
      <c r="Q965" s="0"/>
      <c r="R965" s="288"/>
      <c r="S965" s="644"/>
      <c r="T965" s="1"/>
      <c r="U965" s="1"/>
      <c r="V965" s="1"/>
      <c r="W965" s="6"/>
      <c r="X965" s="288"/>
    </row>
    <row r="966" spans="4:24">
      <c r="D966" s="101" t="n">
        <v>7577</v>
      </c>
      <c r="E966" s="288"/>
      <c r="P966" s="0"/>
      <c r="Q966" s="0"/>
      <c r="R966" s="288"/>
      <c r="S966" s="644"/>
      <c r="T966" s="1"/>
      <c r="U966" s="1"/>
      <c r="V966" s="1"/>
      <c r="W966" s="6"/>
      <c r="X966" s="288"/>
    </row>
    <row r="967" spans="4:24">
      <c r="D967" s="101" t="n">
        <v>7583</v>
      </c>
      <c r="E967" s="288"/>
      <c r="P967" s="0"/>
      <c r="Q967" s="0"/>
      <c r="R967" s="288"/>
      <c r="S967" s="644"/>
      <c r="T967" s="1"/>
      <c r="U967" s="1"/>
      <c r="V967" s="1"/>
      <c r="W967" s="6"/>
      <c r="X967" s="288"/>
    </row>
    <row r="968" spans="4:24">
      <c r="D968" s="101" t="n">
        <v>7589</v>
      </c>
      <c r="E968" s="288"/>
      <c r="P968" s="0"/>
      <c r="Q968" s="0"/>
      <c r="R968" s="288"/>
      <c r="S968" s="644"/>
      <c r="T968" s="1"/>
      <c r="U968" s="1"/>
      <c r="V968" s="1"/>
      <c r="W968" s="6"/>
      <c r="X968" s="288"/>
    </row>
    <row r="969" spans="4:24">
      <c r="D969" s="101" t="n">
        <v>7591</v>
      </c>
      <c r="E969" s="288"/>
      <c r="P969" s="0"/>
      <c r="Q969" s="0"/>
      <c r="R969" s="288"/>
      <c r="S969" s="644"/>
      <c r="T969" s="1"/>
      <c r="U969" s="1"/>
      <c r="V969" s="1"/>
      <c r="W969" s="6"/>
      <c r="X969" s="288"/>
    </row>
    <row r="970" spans="4:24">
      <c r="D970" s="101" t="n">
        <v>7603</v>
      </c>
      <c r="E970" s="288"/>
      <c r="P970" s="0"/>
      <c r="Q970" s="0"/>
      <c r="R970" s="288"/>
      <c r="S970" s="644"/>
      <c r="T970" s="1"/>
      <c r="U970" s="1"/>
      <c r="V970" s="1"/>
      <c r="W970" s="6"/>
      <c r="X970" s="288"/>
    </row>
    <row r="971" spans="4:24">
      <c r="D971" s="101" t="n">
        <v>7607</v>
      </c>
      <c r="E971" s="288"/>
      <c r="P971" s="0"/>
      <c r="Q971" s="0"/>
      <c r="R971" s="288"/>
      <c r="S971" s="644"/>
      <c r="T971" s="1"/>
      <c r="U971" s="1"/>
      <c r="V971" s="1"/>
      <c r="W971" s="6"/>
      <c r="X971" s="288"/>
    </row>
    <row r="972" spans="4:24">
      <c r="D972" s="101" t="n">
        <v>7621</v>
      </c>
      <c r="E972" s="288"/>
      <c r="P972" s="0"/>
      <c r="Q972" s="0"/>
      <c r="R972" s="288"/>
      <c r="S972" s="644"/>
      <c r="T972" s="1"/>
      <c r="U972" s="1"/>
      <c r="V972" s="1"/>
      <c r="W972" s="6"/>
      <c r="X972" s="288"/>
    </row>
    <row r="973" spans="4:24">
      <c r="D973" s="101" t="n">
        <v>7639</v>
      </c>
      <c r="E973" s="288"/>
      <c r="P973" s="0"/>
      <c r="Q973" s="0"/>
      <c r="R973" s="288"/>
      <c r="S973" s="644"/>
      <c r="T973" s="1"/>
      <c r="U973" s="1"/>
      <c r="V973" s="1"/>
      <c r="W973" s="6"/>
      <c r="X973" s="288"/>
    </row>
    <row r="974" spans="4:24">
      <c r="D974" s="101" t="n">
        <v>7643</v>
      </c>
      <c r="E974" s="288"/>
      <c r="P974" s="0"/>
      <c r="Q974" s="0"/>
      <c r="R974" s="288"/>
      <c r="S974" s="644"/>
      <c r="T974" s="1"/>
      <c r="U974" s="1"/>
      <c r="V974" s="1"/>
      <c r="W974" s="6"/>
      <c r="X974" s="288"/>
    </row>
    <row r="975" spans="4:24">
      <c r="D975" s="101" t="n">
        <v>7649</v>
      </c>
      <c r="E975" s="288"/>
      <c r="P975" s="0"/>
      <c r="Q975" s="0"/>
      <c r="R975" s="288"/>
      <c r="S975" s="644"/>
      <c r="T975" s="1"/>
      <c r="U975" s="1"/>
      <c r="V975" s="1"/>
      <c r="W975" s="6"/>
      <c r="X975" s="288"/>
    </row>
    <row r="976" spans="4:24">
      <c r="D976" s="101" t="n">
        <v>7669</v>
      </c>
      <c r="E976" s="288"/>
      <c r="P976" s="0"/>
      <c r="Q976" s="0"/>
      <c r="R976" s="288"/>
      <c r="S976" s="644"/>
      <c r="T976" s="1"/>
      <c r="U976" s="1"/>
      <c r="V976" s="1"/>
      <c r="W976" s="6"/>
      <c r="X976" s="288"/>
    </row>
    <row r="977" spans="4:24">
      <c r="D977" s="101" t="n">
        <v>7673</v>
      </c>
      <c r="E977" s="288"/>
      <c r="P977" s="0"/>
      <c r="Q977" s="0"/>
      <c r="R977" s="288"/>
      <c r="S977" s="644"/>
      <c r="T977" s="1"/>
      <c r="U977" s="1"/>
      <c r="V977" s="1"/>
      <c r="W977" s="6"/>
      <c r="X977" s="288"/>
    </row>
    <row r="978" spans="4:24">
      <c r="D978" s="101" t="n">
        <v>7681</v>
      </c>
      <c r="E978" s="288"/>
      <c r="P978" s="0"/>
      <c r="Q978" s="0"/>
      <c r="R978" s="288"/>
      <c r="S978" s="644"/>
      <c r="T978" s="1"/>
      <c r="U978" s="1"/>
      <c r="V978" s="1"/>
      <c r="W978" s="6"/>
      <c r="X978" s="288"/>
    </row>
    <row r="979" spans="4:24">
      <c r="D979" s="101" t="n">
        <v>7687</v>
      </c>
      <c r="E979" s="288"/>
      <c r="P979" s="0"/>
      <c r="Q979" s="0"/>
      <c r="R979" s="288"/>
      <c r="S979" s="644"/>
      <c r="T979" s="1"/>
      <c r="U979" s="1"/>
      <c r="V979" s="1"/>
      <c r="W979" s="6"/>
      <c r="X979" s="288"/>
    </row>
    <row r="980" spans="4:24">
      <c r="D980" s="101" t="n">
        <v>7691</v>
      </c>
      <c r="E980" s="288"/>
      <c r="P980" s="0"/>
      <c r="Q980" s="0"/>
      <c r="R980" s="288"/>
      <c r="S980" s="644"/>
      <c r="T980" s="1"/>
      <c r="U980" s="1"/>
      <c r="V980" s="1"/>
      <c r="W980" s="6"/>
      <c r="X980" s="288"/>
    </row>
    <row r="981" spans="4:24">
      <c r="D981" s="101" t="n">
        <v>7699</v>
      </c>
      <c r="E981" s="288"/>
      <c r="P981" s="0"/>
      <c r="Q981" s="0"/>
      <c r="R981" s="288"/>
      <c r="S981" s="644"/>
      <c r="T981" s="1"/>
      <c r="U981" s="1"/>
      <c r="V981" s="1"/>
      <c r="W981" s="6"/>
      <c r="X981" s="288"/>
    </row>
    <row r="982" spans="4:24">
      <c r="D982" s="101" t="n">
        <v>7703</v>
      </c>
      <c r="E982" s="288"/>
      <c r="P982" s="0"/>
      <c r="Q982" s="0"/>
      <c r="R982" s="288"/>
      <c r="S982" s="644"/>
      <c r="T982" s="1"/>
      <c r="U982" s="1"/>
      <c r="V982" s="1"/>
      <c r="W982" s="6"/>
      <c r="X982" s="288"/>
    </row>
    <row r="983" spans="4:24">
      <c r="D983" s="101" t="n">
        <v>7717</v>
      </c>
      <c r="E983" s="288"/>
      <c r="P983" s="0"/>
      <c r="Q983" s="0"/>
      <c r="R983" s="288"/>
      <c r="S983" s="644"/>
      <c r="T983" s="1"/>
      <c r="U983" s="1"/>
      <c r="V983" s="1"/>
      <c r="W983" s="6"/>
      <c r="X983" s="288"/>
    </row>
    <row r="984" spans="4:24">
      <c r="D984" s="101" t="n">
        <v>7723</v>
      </c>
      <c r="E984" s="288"/>
      <c r="P984" s="0"/>
      <c r="Q984" s="0"/>
      <c r="R984" s="288"/>
      <c r="S984" s="644"/>
      <c r="T984" s="1"/>
      <c r="U984" s="1"/>
      <c r="V984" s="1"/>
      <c r="W984" s="6"/>
      <c r="X984" s="288"/>
    </row>
    <row r="985" spans="4:24">
      <c r="D985" s="101" t="n">
        <v>7727</v>
      </c>
      <c r="E985" s="288"/>
      <c r="P985" s="0"/>
      <c r="Q985" s="0"/>
      <c r="R985" s="288"/>
      <c r="S985" s="644"/>
      <c r="T985" s="1"/>
      <c r="U985" s="1"/>
      <c r="V985" s="1"/>
      <c r="W985" s="6"/>
      <c r="X985" s="288"/>
    </row>
    <row r="986" spans="4:24">
      <c r="D986" s="101" t="n">
        <v>7741</v>
      </c>
      <c r="E986" s="288"/>
      <c r="P986" s="0"/>
      <c r="Q986" s="0"/>
      <c r="R986" s="288"/>
      <c r="S986" s="644"/>
      <c r="T986" s="1"/>
      <c r="U986" s="1"/>
      <c r="V986" s="1"/>
      <c r="W986" s="6"/>
      <c r="X986" s="288"/>
    </row>
    <row r="987" spans="4:24">
      <c r="D987" s="101" t="n">
        <v>7753</v>
      </c>
      <c r="E987" s="288"/>
      <c r="P987" s="0"/>
      <c r="Q987" s="0"/>
      <c r="R987" s="288"/>
      <c r="S987" s="644"/>
      <c r="T987" s="1"/>
      <c r="U987" s="1"/>
      <c r="V987" s="1"/>
      <c r="W987" s="6"/>
      <c r="X987" s="288"/>
    </row>
    <row r="988" spans="4:24">
      <c r="D988" s="101" t="n">
        <v>7757</v>
      </c>
      <c r="E988" s="288"/>
      <c r="P988" s="0"/>
      <c r="Q988" s="0"/>
      <c r="R988" s="288"/>
      <c r="S988" s="644"/>
      <c r="T988" s="1"/>
      <c r="U988" s="1"/>
      <c r="V988" s="1"/>
      <c r="W988" s="6"/>
      <c r="X988" s="288"/>
    </row>
    <row r="989" spans="4:24">
      <c r="D989" s="101" t="n">
        <v>7759</v>
      </c>
      <c r="E989" s="288"/>
      <c r="P989" s="0"/>
      <c r="Q989" s="0"/>
      <c r="R989" s="288"/>
      <c r="S989" s="644"/>
      <c r="T989" s="1"/>
      <c r="U989" s="1"/>
      <c r="V989" s="1"/>
      <c r="W989" s="6"/>
      <c r="X989" s="288"/>
    </row>
    <row r="990" spans="4:24">
      <c r="D990" s="101" t="n">
        <v>7789</v>
      </c>
      <c r="E990" s="288"/>
      <c r="P990" s="0"/>
      <c r="Q990" s="0"/>
      <c r="R990" s="288"/>
      <c r="S990" s="644"/>
      <c r="T990" s="1"/>
      <c r="U990" s="1"/>
      <c r="V990" s="1"/>
      <c r="W990" s="6"/>
      <c r="X990" s="288"/>
    </row>
    <row r="991" spans="4:24">
      <c r="D991" s="101" t="n">
        <v>7793</v>
      </c>
      <c r="E991" s="288"/>
      <c r="P991" s="0"/>
      <c r="Q991" s="0"/>
      <c r="R991" s="288"/>
      <c r="S991" s="644"/>
      <c r="T991" s="1"/>
      <c r="U991" s="1"/>
      <c r="V991" s="1"/>
      <c r="W991" s="6"/>
      <c r="X991" s="288"/>
    </row>
    <row r="992" spans="4:24">
      <c r="D992" s="101" t="n">
        <v>7817</v>
      </c>
      <c r="E992" s="288"/>
      <c r="P992" s="0"/>
      <c r="Q992" s="0"/>
      <c r="R992" s="288"/>
      <c r="S992" s="644"/>
      <c r="T992" s="1"/>
      <c r="U992" s="1"/>
      <c r="V992" s="1"/>
      <c r="W992" s="6"/>
      <c r="X992" s="288"/>
    </row>
    <row r="993" spans="4:24">
      <c r="D993" s="101" t="n">
        <v>7823</v>
      </c>
      <c r="E993" s="288"/>
      <c r="P993" s="0"/>
      <c r="Q993" s="0"/>
      <c r="R993" s="288"/>
      <c r="S993" s="644"/>
      <c r="T993" s="1"/>
      <c r="U993" s="1"/>
      <c r="V993" s="1"/>
      <c r="W993" s="6"/>
      <c r="X993" s="288"/>
    </row>
    <row r="994" spans="4:24">
      <c r="D994" s="101" t="n">
        <v>7829</v>
      </c>
      <c r="E994" s="288"/>
      <c r="P994" s="0"/>
      <c r="Q994" s="0"/>
      <c r="R994" s="288"/>
      <c r="S994" s="644"/>
      <c r="T994" s="1"/>
      <c r="U994" s="1"/>
      <c r="V994" s="1"/>
      <c r="W994" s="6"/>
      <c r="X994" s="288"/>
    </row>
    <row r="995" spans="4:24">
      <c r="D995" s="101" t="n">
        <v>7841</v>
      </c>
      <c r="E995" s="288"/>
      <c r="P995" s="0"/>
      <c r="Q995" s="0"/>
      <c r="R995" s="288"/>
      <c r="S995" s="644"/>
      <c r="T995" s="1"/>
      <c r="U995" s="1"/>
      <c r="V995" s="1"/>
      <c r="W995" s="6"/>
      <c r="X995" s="288"/>
    </row>
    <row r="996" spans="4:24">
      <c r="D996" s="101" t="n">
        <v>7853</v>
      </c>
      <c r="E996" s="288"/>
      <c r="P996" s="0"/>
      <c r="Q996" s="0"/>
      <c r="R996" s="288"/>
      <c r="S996" s="644"/>
      <c r="T996" s="1"/>
      <c r="U996" s="1"/>
      <c r="V996" s="1"/>
      <c r="W996" s="6"/>
      <c r="X996" s="288"/>
    </row>
    <row r="997" spans="4:24">
      <c r="D997" s="101" t="n">
        <v>7867</v>
      </c>
      <c r="E997" s="288"/>
      <c r="P997" s="0"/>
      <c r="Q997" s="0"/>
      <c r="R997" s="288"/>
      <c r="S997" s="644"/>
      <c r="T997" s="1"/>
      <c r="U997" s="1"/>
      <c r="V997" s="1"/>
      <c r="W997" s="6"/>
      <c r="X997" s="288"/>
    </row>
    <row r="998" spans="4:24">
      <c r="D998" s="101" t="n">
        <v>7873</v>
      </c>
      <c r="E998" s="288"/>
      <c r="P998" s="0"/>
      <c r="Q998" s="0"/>
      <c r="R998" s="288"/>
      <c r="S998" s="644"/>
      <c r="T998" s="1"/>
      <c r="U998" s="1"/>
      <c r="V998" s="1"/>
      <c r="W998" s="6"/>
      <c r="X998" s="288"/>
    </row>
    <row r="999" spans="4:24">
      <c r="D999" s="101" t="n">
        <v>7877</v>
      </c>
      <c r="E999" s="288"/>
      <c r="P999" s="0"/>
      <c r="Q999" s="0"/>
      <c r="R999" s="288"/>
      <c r="S999" s="644"/>
      <c r="T999" s="1"/>
      <c r="U999" s="1"/>
      <c r="V999" s="1"/>
      <c r="W999" s="6"/>
      <c r="X999" s="288"/>
    </row>
    <row r="1000" spans="4:24">
      <c r="D1000" s="101" t="n">
        <v>7879</v>
      </c>
      <c r="E1000" s="288"/>
      <c r="P1000" s="0"/>
      <c r="Q1000" s="0"/>
      <c r="R1000" s="288"/>
      <c r="S1000" s="644"/>
      <c r="T1000" s="1"/>
      <c r="U1000" s="1"/>
      <c r="V1000" s="1"/>
      <c r="W1000" s="6"/>
      <c r="X1000" s="288"/>
    </row>
    <row r="1001" spans="4:24">
      <c r="D1001" s="101" t="n">
        <v>7883</v>
      </c>
      <c r="E1001" s="288"/>
      <c r="P1001" s="0"/>
      <c r="Q1001" s="0"/>
      <c r="R1001" s="288"/>
      <c r="S1001" s="644"/>
      <c r="T1001" s="1"/>
      <c r="U1001" s="1"/>
      <c r="V1001" s="1"/>
      <c r="W1001" s="6"/>
      <c r="X1001" s="288"/>
    </row>
    <row r="1002" spans="4:24">
      <c r="D1002" s="101" t="n">
        <v>7901</v>
      </c>
      <c r="E1002" s="288"/>
      <c r="P1002" s="0"/>
      <c r="Q1002" s="0"/>
      <c r="R1002" s="288"/>
      <c r="S1002" s="644"/>
      <c r="T1002" s="1"/>
      <c r="U1002" s="1"/>
      <c r="V1002" s="1"/>
      <c r="W1002" s="6"/>
      <c r="X1002" s="288"/>
    </row>
    <row r="1003" spans="4:24">
      <c r="D1003" s="101" t="n">
        <v>7907</v>
      </c>
      <c r="E1003" s="288"/>
      <c r="P1003" s="0"/>
      <c r="Q1003" s="0"/>
      <c r="R1003" s="288"/>
      <c r="S1003" s="644"/>
      <c r="T1003" s="1"/>
      <c r="U1003" s="1"/>
      <c r="V1003" s="1"/>
      <c r="W1003" s="6"/>
      <c r="X1003" s="288"/>
    </row>
    <row r="1004" spans="4:24">
      <c r="D1004" s="101" t="n">
        <v>7919</v>
      </c>
      <c r="E1004" s="288"/>
      <c r="P1004" s="0"/>
      <c r="Q1004" s="0"/>
      <c r="R1004" s="288"/>
      <c r="S1004" s="644"/>
      <c r="T1004" s="1"/>
      <c r="U1004" s="1"/>
      <c r="V1004" s="1"/>
      <c r="W1004" s="6"/>
      <c r="X1004" s="288"/>
    </row>
    <row r="1005" spans="4:24">
      <c r="D1005" s="101" t="n">
        <v>7927</v>
      </c>
      <c r="E1005" s="288"/>
      <c r="P1005" s="0"/>
      <c r="Q1005" s="0"/>
      <c r="R1005" s="288"/>
      <c r="S1005" s="644"/>
      <c r="T1005" s="1"/>
      <c r="U1005" s="1"/>
      <c r="V1005" s="1"/>
      <c r="W1005" s="6"/>
      <c r="X1005" s="288"/>
    </row>
    <row r="1006" spans="4:24">
      <c r="D1006" s="101" t="n">
        <v>7933</v>
      </c>
      <c r="E1006" s="288"/>
      <c r="P1006" s="0"/>
      <c r="Q1006" s="0"/>
      <c r="R1006" s="288"/>
      <c r="S1006" s="644"/>
      <c r="T1006" s="1"/>
      <c r="U1006" s="1"/>
      <c r="V1006" s="1"/>
      <c r="W1006" s="6"/>
      <c r="X1006" s="288"/>
    </row>
    <row r="1007" spans="4:24">
      <c r="D1007" s="101" t="n">
        <v>7937</v>
      </c>
      <c r="E1007" s="288"/>
      <c r="P1007" s="0"/>
      <c r="Q1007" s="0"/>
      <c r="R1007" s="288"/>
      <c r="S1007" s="644"/>
      <c r="T1007" s="1"/>
      <c r="U1007" s="1"/>
      <c r="V1007" s="1"/>
      <c r="W1007" s="6"/>
      <c r="X1007" s="288"/>
    </row>
    <row r="1008" spans="4:24">
      <c r="D1008" s="101" t="n">
        <v>7949</v>
      </c>
      <c r="E1008" s="288"/>
      <c r="P1008" s="0"/>
      <c r="Q1008" s="0"/>
      <c r="R1008" s="288"/>
      <c r="S1008" s="644"/>
      <c r="T1008" s="1"/>
      <c r="U1008" s="1"/>
      <c r="V1008" s="1"/>
      <c r="W1008" s="6"/>
      <c r="X1008" s="288"/>
    </row>
    <row r="1009" spans="4:24">
      <c r="D1009" s="101" t="n">
        <v>7951</v>
      </c>
      <c r="E1009" s="288"/>
      <c r="P1009" s="0"/>
      <c r="Q1009" s="0"/>
      <c r="R1009" s="288"/>
      <c r="S1009" s="644"/>
      <c r="T1009" s="1"/>
      <c r="U1009" s="1"/>
      <c r="V1009" s="1"/>
      <c r="W1009" s="6"/>
      <c r="X1009" s="288"/>
    </row>
    <row r="1010" spans="4:24">
      <c r="D1010" s="101" t="n">
        <v>7963</v>
      </c>
      <c r="E1010" s="288"/>
      <c r="P1010" s="0"/>
      <c r="Q1010" s="0"/>
      <c r="R1010" s="288"/>
      <c r="S1010" s="644"/>
      <c r="T1010" s="1"/>
      <c r="U1010" s="1"/>
      <c r="V1010" s="1"/>
      <c r="W1010" s="6"/>
      <c r="X1010" s="288"/>
    </row>
    <row r="1011" spans="4:24">
      <c r="D1011" s="101" t="n">
        <v>7993</v>
      </c>
      <c r="E1011" s="288"/>
      <c r="P1011" s="0"/>
      <c r="Q1011" s="0"/>
      <c r="R1011" s="288"/>
      <c r="S1011" s="644"/>
      <c r="T1011" s="1"/>
      <c r="U1011" s="1"/>
      <c r="V1011" s="1"/>
      <c r="W1011" s="6"/>
      <c r="X1011" s="288"/>
    </row>
    <row r="1012" spans="4:24">
      <c r="D1012" s="101" t="n">
        <v>8009</v>
      </c>
      <c r="E1012" s="288"/>
      <c r="P1012" s="0"/>
      <c r="Q1012" s="0"/>
      <c r="R1012" s="288"/>
      <c r="S1012" s="644"/>
      <c r="T1012" s="1"/>
      <c r="U1012" s="1"/>
      <c r="V1012" s="1"/>
      <c r="W1012" s="6"/>
      <c r="X1012" s="288"/>
    </row>
    <row r="1013" spans="4:24">
      <c r="D1013" s="101" t="n">
        <v>8011</v>
      </c>
      <c r="E1013" s="288"/>
      <c r="P1013" s="0"/>
      <c r="Q1013" s="0"/>
      <c r="R1013" s="288"/>
      <c r="S1013" s="644"/>
      <c r="T1013" s="1"/>
      <c r="U1013" s="1"/>
      <c r="V1013" s="1"/>
      <c r="W1013" s="6"/>
      <c r="X1013" s="288"/>
    </row>
    <row r="1014" spans="4:24">
      <c r="D1014" s="101" t="n">
        <v>8017</v>
      </c>
      <c r="E1014" s="288"/>
      <c r="P1014" s="0"/>
      <c r="Q1014" s="0"/>
      <c r="R1014" s="288"/>
      <c r="S1014" s="644"/>
      <c r="T1014" s="1"/>
      <c r="U1014" s="1"/>
      <c r="V1014" s="1"/>
      <c r="W1014" s="6"/>
      <c r="X1014" s="288"/>
    </row>
    <row r="1015" spans="4:24">
      <c r="D1015" s="101" t="n">
        <v>8039</v>
      </c>
      <c r="E1015" s="288"/>
      <c r="P1015" s="0"/>
      <c r="Q1015" s="0"/>
      <c r="R1015" s="288"/>
      <c r="S1015" s="644"/>
      <c r="T1015" s="1"/>
      <c r="U1015" s="1"/>
      <c r="V1015" s="1"/>
      <c r="W1015" s="6"/>
      <c r="X1015" s="288"/>
    </row>
    <row r="1016" spans="4:24">
      <c r="D1016" s="101" t="n">
        <v>8053</v>
      </c>
      <c r="E1016" s="288"/>
      <c r="P1016" s="0"/>
      <c r="Q1016" s="0"/>
      <c r="R1016" s="288"/>
      <c r="S1016" s="644"/>
      <c r="T1016" s="1"/>
      <c r="U1016" s="1"/>
      <c r="V1016" s="1"/>
      <c r="W1016" s="6"/>
      <c r="X1016" s="288"/>
    </row>
    <row r="1017" spans="4:24">
      <c r="D1017" s="101" t="n">
        <v>8059</v>
      </c>
      <c r="E1017" s="288"/>
      <c r="P1017" s="0"/>
      <c r="Q1017" s="0"/>
      <c r="R1017" s="288"/>
      <c r="S1017" s="644"/>
      <c r="T1017" s="1"/>
      <c r="U1017" s="1"/>
      <c r="V1017" s="1"/>
      <c r="W1017" s="6"/>
      <c r="X1017" s="288"/>
    </row>
    <row r="1018" spans="4:24">
      <c r="D1018" s="101" t="n">
        <v>8069</v>
      </c>
      <c r="E1018" s="288"/>
      <c r="P1018" s="0"/>
      <c r="Q1018" s="0"/>
      <c r="R1018" s="288"/>
      <c r="S1018" s="644"/>
      <c r="T1018" s="1"/>
      <c r="U1018" s="1"/>
      <c r="V1018" s="1"/>
      <c r="W1018" s="6"/>
      <c r="X1018" s="288"/>
    </row>
    <row r="1019" spans="4:24">
      <c r="D1019" s="101" t="n">
        <v>8081</v>
      </c>
      <c r="E1019" s="288"/>
      <c r="P1019" s="0"/>
      <c r="Q1019" s="0"/>
      <c r="R1019" s="288"/>
      <c r="S1019" s="644"/>
      <c r="T1019" s="1"/>
      <c r="U1019" s="1"/>
      <c r="V1019" s="1"/>
      <c r="W1019" s="6"/>
      <c r="X1019" s="288"/>
    </row>
    <row r="1020" spans="4:24">
      <c r="D1020" s="101" t="n">
        <v>8087</v>
      </c>
      <c r="E1020" s="288"/>
      <c r="P1020" s="0"/>
      <c r="Q1020" s="0"/>
      <c r="R1020" s="288"/>
      <c r="S1020" s="644"/>
      <c r="T1020" s="1"/>
      <c r="U1020" s="1"/>
      <c r="V1020" s="1"/>
      <c r="W1020" s="6"/>
      <c r="X1020" s="288"/>
    </row>
    <row r="1021" spans="4:24">
      <c r="D1021" s="101" t="n">
        <v>8089</v>
      </c>
      <c r="E1021" s="288"/>
      <c r="P1021" s="0"/>
      <c r="Q1021" s="0"/>
      <c r="R1021" s="288"/>
      <c r="S1021" s="644"/>
      <c r="T1021" s="1"/>
      <c r="U1021" s="1"/>
      <c r="V1021" s="1"/>
      <c r="W1021" s="6"/>
      <c r="X1021" s="288"/>
    </row>
    <row r="1022" spans="4:24">
      <c r="D1022" s="101" t="n">
        <v>8093</v>
      </c>
      <c r="E1022" s="288"/>
      <c r="P1022" s="0"/>
      <c r="Q1022" s="0"/>
      <c r="R1022" s="288"/>
      <c r="S1022" s="644"/>
      <c r="T1022" s="1"/>
      <c r="U1022" s="1"/>
      <c r="V1022" s="1"/>
      <c r="W1022" s="6"/>
      <c r="X1022" s="288"/>
    </row>
    <row r="1023" spans="4:24">
      <c r="D1023" s="101" t="n">
        <v>8101</v>
      </c>
      <c r="E1023" s="288"/>
      <c r="P1023" s="0"/>
      <c r="Q1023" s="0"/>
      <c r="R1023" s="288"/>
      <c r="S1023" s="644"/>
      <c r="T1023" s="1"/>
      <c r="U1023" s="1"/>
      <c r="V1023" s="1"/>
      <c r="W1023" s="6"/>
      <c r="X1023" s="288"/>
    </row>
    <row r="1024" spans="4:24">
      <c r="D1024" s="101" t="n">
        <v>8111</v>
      </c>
      <c r="E1024" s="288"/>
      <c r="P1024" s="0"/>
      <c r="Q1024" s="0"/>
      <c r="R1024" s="288"/>
      <c r="S1024" s="644"/>
      <c r="T1024" s="1"/>
      <c r="U1024" s="1"/>
      <c r="V1024" s="1"/>
      <c r="W1024" s="6"/>
      <c r="X1024" s="288"/>
    </row>
    <row r="1025" spans="4:24">
      <c r="D1025" s="101" t="n">
        <v>8117</v>
      </c>
      <c r="E1025" s="288"/>
      <c r="P1025" s="0"/>
      <c r="Q1025" s="0"/>
      <c r="R1025" s="288"/>
      <c r="S1025" s="644"/>
      <c r="T1025" s="1"/>
      <c r="U1025" s="1"/>
      <c r="V1025" s="1"/>
      <c r="W1025" s="6"/>
      <c r="X1025" s="288"/>
    </row>
    <row r="1026" spans="4:24">
      <c r="D1026" s="101" t="n">
        <v>8123</v>
      </c>
      <c r="E1026" s="288"/>
      <c r="P1026" s="0"/>
      <c r="Q1026" s="0"/>
      <c r="R1026" s="288"/>
      <c r="S1026" s="644"/>
      <c r="T1026" s="1"/>
      <c r="U1026" s="1"/>
      <c r="V1026" s="1"/>
      <c r="W1026" s="6"/>
      <c r="X1026" s="288"/>
    </row>
    <row r="1027" spans="4:24">
      <c r="D1027" s="101" t="n">
        <v>8147</v>
      </c>
      <c r="E1027" s="288"/>
      <c r="P1027" s="0"/>
      <c r="Q1027" s="0"/>
      <c r="R1027" s="288"/>
      <c r="S1027" s="644"/>
      <c r="T1027" s="1"/>
      <c r="U1027" s="1"/>
      <c r="V1027" s="1"/>
      <c r="W1027" s="6"/>
      <c r="X1027" s="288"/>
    </row>
    <row r="1028" spans="4:24">
      <c r="D1028" s="101" t="n">
        <v>8161</v>
      </c>
      <c r="E1028" s="288"/>
      <c r="P1028" s="0"/>
      <c r="Q1028" s="0"/>
      <c r="R1028" s="288"/>
      <c r="S1028" s="644"/>
      <c r="T1028" s="1"/>
      <c r="U1028" s="1"/>
      <c r="V1028" s="1"/>
      <c r="W1028" s="6"/>
      <c r="X1028" s="288"/>
    </row>
    <row r="1029" spans="4:24">
      <c r="D1029" s="101" t="n">
        <v>8167</v>
      </c>
      <c r="E1029" s="288"/>
      <c r="P1029" s="0"/>
      <c r="Q1029" s="0"/>
      <c r="R1029" s="288"/>
      <c r="S1029" s="644"/>
      <c r="T1029" s="1"/>
      <c r="U1029" s="1"/>
      <c r="V1029" s="1"/>
      <c r="W1029" s="6"/>
      <c r="X1029" s="288"/>
    </row>
    <row r="1030" spans="4:24">
      <c r="D1030" s="101" t="n">
        <v>8171</v>
      </c>
      <c r="E1030" s="288"/>
      <c r="P1030" s="0"/>
      <c r="Q1030" s="0"/>
      <c r="R1030" s="288"/>
      <c r="S1030" s="644"/>
      <c r="T1030" s="1"/>
      <c r="U1030" s="1"/>
      <c r="V1030" s="1"/>
      <c r="W1030" s="6"/>
      <c r="X1030" s="288"/>
    </row>
    <row r="1031" spans="4:24">
      <c r="D1031" s="101" t="n">
        <v>8179</v>
      </c>
      <c r="E1031" s="288"/>
      <c r="P1031" s="0"/>
      <c r="Q1031" s="0"/>
      <c r="R1031" s="288"/>
      <c r="S1031" s="644"/>
      <c r="T1031" s="1"/>
      <c r="U1031" s="1"/>
      <c r="V1031" s="1"/>
      <c r="W1031" s="6"/>
      <c r="X1031" s="288"/>
    </row>
    <row r="1032" spans="4:24">
      <c r="D1032" s="101" t="n">
        <v>8191</v>
      </c>
      <c r="E1032" s="288"/>
      <c r="P1032" s="0"/>
      <c r="Q1032" s="0"/>
      <c r="R1032" s="288"/>
      <c r="S1032" s="644"/>
      <c r="T1032" s="1"/>
      <c r="U1032" s="1"/>
      <c r="V1032" s="1"/>
      <c r="W1032" s="6"/>
      <c r="X1032" s="288"/>
    </row>
    <row r="1033" spans="4:24">
      <c r="D1033" s="101" t="n">
        <v>8209</v>
      </c>
      <c r="E1033" s="288"/>
      <c r="P1033" s="0"/>
      <c r="Q1033" s="0"/>
      <c r="R1033" s="288"/>
      <c r="S1033" s="644"/>
      <c r="T1033" s="1"/>
      <c r="U1033" s="1"/>
      <c r="V1033" s="1"/>
      <c r="W1033" s="6"/>
      <c r="X1033" s="288"/>
    </row>
    <row r="1034" spans="4:24">
      <c r="D1034" s="101" t="n">
        <v>8219</v>
      </c>
      <c r="E1034" s="288"/>
      <c r="P1034" s="0"/>
      <c r="Q1034" s="0"/>
      <c r="R1034" s="288"/>
      <c r="S1034" s="644"/>
      <c r="T1034" s="1"/>
      <c r="U1034" s="1"/>
      <c r="V1034" s="1"/>
      <c r="W1034" s="6"/>
      <c r="X1034" s="288"/>
    </row>
    <row r="1035" spans="4:24">
      <c r="D1035" s="101" t="n">
        <v>8221</v>
      </c>
      <c r="E1035" s="288"/>
      <c r="P1035" s="0"/>
      <c r="Q1035" s="0"/>
      <c r="R1035" s="288"/>
      <c r="S1035" s="644"/>
      <c r="T1035" s="1"/>
      <c r="U1035" s="1"/>
      <c r="V1035" s="1"/>
      <c r="W1035" s="6"/>
      <c r="X1035" s="288"/>
    </row>
    <row r="1036" spans="4:24">
      <c r="D1036" s="101" t="n">
        <v>8231</v>
      </c>
      <c r="E1036" s="288"/>
      <c r="P1036" s="0"/>
      <c r="Q1036" s="0"/>
      <c r="R1036" s="288"/>
      <c r="S1036" s="644"/>
      <c r="T1036" s="1"/>
      <c r="U1036" s="1"/>
      <c r="V1036" s="1"/>
      <c r="W1036" s="6"/>
      <c r="X1036" s="288"/>
    </row>
    <row r="1037" spans="4:24">
      <c r="D1037" s="101" t="n">
        <v>8233</v>
      </c>
      <c r="E1037" s="288"/>
      <c r="P1037" s="0"/>
      <c r="Q1037" s="0"/>
      <c r="R1037" s="288"/>
      <c r="S1037" s="644"/>
      <c r="T1037" s="1"/>
      <c r="U1037" s="1"/>
      <c r="V1037" s="1"/>
      <c r="W1037" s="6"/>
      <c r="X1037" s="288"/>
    </row>
    <row r="1038" spans="4:24">
      <c r="D1038" s="101" t="n">
        <v>8237</v>
      </c>
      <c r="E1038" s="288"/>
      <c r="P1038" s="0"/>
      <c r="Q1038" s="0"/>
      <c r="R1038" s="288"/>
      <c r="S1038" s="644"/>
      <c r="T1038" s="1"/>
      <c r="U1038" s="1"/>
      <c r="V1038" s="1"/>
      <c r="W1038" s="6"/>
      <c r="X1038" s="288"/>
    </row>
    <row r="1039" spans="4:24">
      <c r="D1039" s="101" t="n">
        <v>8243</v>
      </c>
      <c r="E1039" s="288"/>
      <c r="P1039" s="0"/>
      <c r="Q1039" s="0"/>
      <c r="R1039" s="288"/>
      <c r="S1039" s="644"/>
      <c r="T1039" s="1"/>
      <c r="U1039" s="1"/>
      <c r="V1039" s="1"/>
      <c r="W1039" s="6"/>
      <c r="X1039" s="288"/>
    </row>
    <row r="1040" spans="4:24">
      <c r="D1040" s="101" t="n">
        <v>8263</v>
      </c>
      <c r="E1040" s="288"/>
      <c r="P1040" s="0"/>
      <c r="Q1040" s="0"/>
      <c r="R1040" s="288"/>
      <c r="S1040" s="644"/>
      <c r="T1040" s="1"/>
      <c r="U1040" s="1"/>
      <c r="V1040" s="1"/>
      <c r="W1040" s="6"/>
      <c r="X1040" s="288"/>
    </row>
    <row r="1041" spans="4:24">
      <c r="D1041" s="101" t="n">
        <v>8269</v>
      </c>
      <c r="E1041" s="288"/>
      <c r="P1041" s="0"/>
      <c r="Q1041" s="0"/>
      <c r="R1041" s="288"/>
      <c r="S1041" s="644"/>
      <c r="T1041" s="1"/>
      <c r="U1041" s="1"/>
      <c r="V1041" s="1"/>
      <c r="W1041" s="6"/>
      <c r="X1041" s="288"/>
    </row>
    <row r="1042" spans="4:24">
      <c r="D1042" s="101" t="n">
        <v>8273</v>
      </c>
      <c r="E1042" s="288"/>
      <c r="P1042" s="0"/>
      <c r="Q1042" s="0"/>
      <c r="R1042" s="288"/>
      <c r="S1042" s="644"/>
      <c r="T1042" s="1"/>
      <c r="U1042" s="1"/>
      <c r="V1042" s="1"/>
      <c r="W1042" s="6"/>
      <c r="X1042" s="288"/>
    </row>
    <row r="1043" spans="4:24">
      <c r="D1043" s="101" t="n">
        <v>8287</v>
      </c>
      <c r="E1043" s="288"/>
      <c r="P1043" s="0"/>
      <c r="Q1043" s="0"/>
      <c r="R1043" s="288"/>
      <c r="S1043" s="644"/>
      <c r="T1043" s="1"/>
      <c r="U1043" s="1"/>
      <c r="V1043" s="1"/>
      <c r="W1043" s="6"/>
      <c r="X1043" s="288"/>
    </row>
    <row r="1044" spans="4:24">
      <c r="D1044" s="101" t="n">
        <v>8291</v>
      </c>
      <c r="E1044" s="288"/>
      <c r="P1044" s="0"/>
      <c r="Q1044" s="0"/>
      <c r="R1044" s="288"/>
      <c r="S1044" s="644"/>
      <c r="T1044" s="1"/>
      <c r="U1044" s="1"/>
      <c r="V1044" s="1"/>
      <c r="W1044" s="6"/>
      <c r="X1044" s="288"/>
    </row>
    <row r="1045" spans="4:24">
      <c r="D1045" s="101" t="n">
        <v>8293</v>
      </c>
      <c r="E1045" s="288"/>
      <c r="P1045" s="0"/>
      <c r="Q1045" s="0"/>
      <c r="R1045" s="288"/>
      <c r="S1045" s="644"/>
      <c r="T1045" s="1"/>
      <c r="U1045" s="1"/>
      <c r="V1045" s="1"/>
      <c r="W1045" s="6"/>
      <c r="X1045" s="288"/>
    </row>
    <row r="1046" spans="4:24">
      <c r="D1046" s="101" t="n">
        <v>8297</v>
      </c>
      <c r="E1046" s="288"/>
      <c r="P1046" s="0"/>
      <c r="Q1046" s="0"/>
      <c r="R1046" s="288"/>
      <c r="S1046" s="644"/>
      <c r="T1046" s="1"/>
      <c r="U1046" s="1"/>
      <c r="V1046" s="1"/>
      <c r="W1046" s="6"/>
      <c r="X1046" s="288"/>
    </row>
    <row r="1047" spans="4:24">
      <c r="D1047" s="101" t="n">
        <v>8311</v>
      </c>
      <c r="E1047" s="288"/>
      <c r="P1047" s="0"/>
      <c r="Q1047" s="0"/>
      <c r="R1047" s="288"/>
      <c r="S1047" s="644"/>
      <c r="T1047" s="1"/>
      <c r="U1047" s="1"/>
      <c r="V1047" s="1"/>
      <c r="W1047" s="6"/>
      <c r="X1047" s="288"/>
    </row>
    <row r="1048" spans="4:24">
      <c r="D1048" s="101" t="n">
        <v>8317</v>
      </c>
      <c r="E1048" s="288"/>
      <c r="P1048" s="0"/>
      <c r="Q1048" s="0"/>
      <c r="R1048" s="288"/>
      <c r="S1048" s="644"/>
      <c r="T1048" s="1"/>
      <c r="U1048" s="1"/>
      <c r="V1048" s="1"/>
      <c r="W1048" s="6"/>
      <c r="X1048" s="288"/>
    </row>
    <row r="1049" spans="4:24">
      <c r="D1049" s="101" t="n">
        <v>8329</v>
      </c>
      <c r="E1049" s="288"/>
      <c r="P1049" s="0"/>
      <c r="Q1049" s="0"/>
      <c r="R1049" s="288"/>
      <c r="S1049" s="644"/>
      <c r="T1049" s="1"/>
      <c r="U1049" s="1"/>
      <c r="V1049" s="1"/>
      <c r="W1049" s="6"/>
      <c r="X1049" s="288"/>
    </row>
    <row r="1050" spans="4:24">
      <c r="D1050" s="101" t="n">
        <v>8353</v>
      </c>
      <c r="E1050" s="288"/>
      <c r="P1050" s="0"/>
      <c r="Q1050" s="0"/>
      <c r="R1050" s="288"/>
      <c r="S1050" s="644"/>
      <c r="T1050" s="1"/>
      <c r="U1050" s="1"/>
      <c r="V1050" s="1"/>
      <c r="W1050" s="6"/>
      <c r="X1050" s="288"/>
    </row>
    <row r="1051" spans="4:24">
      <c r="D1051" s="101" t="n">
        <v>8363</v>
      </c>
      <c r="E1051" s="288"/>
      <c r="P1051" s="0"/>
      <c r="Q1051" s="0"/>
      <c r="R1051" s="288"/>
      <c r="S1051" s="644"/>
      <c r="T1051" s="1"/>
      <c r="U1051" s="1"/>
      <c r="V1051" s="1"/>
      <c r="W1051" s="6"/>
      <c r="X1051" s="288"/>
    </row>
    <row r="1052" spans="4:24">
      <c r="D1052" s="101" t="n">
        <v>8369</v>
      </c>
      <c r="E1052" s="288"/>
      <c r="P1052" s="0"/>
      <c r="Q1052" s="0"/>
      <c r="R1052" s="288"/>
      <c r="S1052" s="644"/>
      <c r="T1052" s="1"/>
      <c r="U1052" s="1"/>
      <c r="V1052" s="1"/>
      <c r="W1052" s="6"/>
      <c r="X1052" s="288"/>
    </row>
    <row r="1053" spans="4:24">
      <c r="D1053" s="101" t="n">
        <v>8377</v>
      </c>
      <c r="E1053" s="288"/>
      <c r="P1053" s="0"/>
      <c r="Q1053" s="0"/>
      <c r="R1053" s="288"/>
      <c r="S1053" s="644"/>
      <c r="T1053" s="1"/>
      <c r="U1053" s="1"/>
      <c r="V1053" s="1"/>
      <c r="W1053" s="6"/>
      <c r="X1053" s="288"/>
    </row>
    <row r="1054" spans="4:24">
      <c r="D1054" s="101" t="n">
        <v>8387</v>
      </c>
      <c r="E1054" s="288"/>
      <c r="P1054" s="0"/>
      <c r="Q1054" s="0"/>
      <c r="R1054" s="288"/>
      <c r="S1054" s="644"/>
      <c r="T1054" s="1"/>
      <c r="U1054" s="1"/>
      <c r="V1054" s="1"/>
      <c r="W1054" s="6"/>
      <c r="X1054" s="288"/>
    </row>
    <row r="1055" spans="4:24">
      <c r="D1055" s="101" t="n">
        <v>8389</v>
      </c>
      <c r="E1055" s="288"/>
      <c r="P1055" s="0"/>
      <c r="Q1055" s="0"/>
      <c r="R1055" s="288"/>
      <c r="S1055" s="644"/>
      <c r="T1055" s="1"/>
      <c r="U1055" s="1"/>
      <c r="V1055" s="1"/>
      <c r="W1055" s="6"/>
      <c r="X1055" s="288"/>
    </row>
    <row r="1056" spans="4:24">
      <c r="D1056" s="101" t="n">
        <v>8419</v>
      </c>
      <c r="E1056" s="288"/>
      <c r="P1056" s="0"/>
      <c r="Q1056" s="0"/>
      <c r="R1056" s="288"/>
      <c r="S1056" s="644"/>
      <c r="T1056" s="1"/>
      <c r="U1056" s="1"/>
      <c r="V1056" s="1"/>
      <c r="W1056" s="6"/>
      <c r="X1056" s="288"/>
    </row>
    <row r="1057" spans="4:24">
      <c r="D1057" s="101" t="n">
        <v>8423</v>
      </c>
      <c r="E1057" s="288"/>
      <c r="P1057" s="0"/>
      <c r="Q1057" s="0"/>
      <c r="R1057" s="288"/>
      <c r="S1057" s="644"/>
      <c r="T1057" s="1"/>
      <c r="U1057" s="1"/>
      <c r="V1057" s="1"/>
      <c r="W1057" s="6"/>
      <c r="X1057" s="288"/>
    </row>
    <row r="1058" spans="4:24">
      <c r="D1058" s="101" t="n">
        <v>8429</v>
      </c>
      <c r="E1058" s="288"/>
      <c r="P1058" s="0"/>
      <c r="Q1058" s="0"/>
      <c r="R1058" s="288"/>
      <c r="S1058" s="644"/>
      <c r="T1058" s="1"/>
      <c r="U1058" s="1"/>
      <c r="V1058" s="1"/>
      <c r="W1058" s="6"/>
      <c r="X1058" s="288"/>
    </row>
    <row r="1059" spans="4:24">
      <c r="D1059" s="101" t="n">
        <v>8431</v>
      </c>
      <c r="E1059" s="288"/>
      <c r="P1059" s="0"/>
      <c r="Q1059" s="0"/>
      <c r="R1059" s="288"/>
      <c r="S1059" s="644"/>
      <c r="T1059" s="1"/>
      <c r="U1059" s="1"/>
      <c r="V1059" s="1"/>
      <c r="W1059" s="6"/>
      <c r="X1059" s="288"/>
    </row>
    <row r="1060" spans="4:24">
      <c r="D1060" s="101" t="n">
        <v>8443</v>
      </c>
      <c r="E1060" s="288"/>
      <c r="P1060" s="0"/>
      <c r="Q1060" s="0"/>
      <c r="R1060" s="288"/>
      <c r="S1060" s="644"/>
      <c r="T1060" s="1"/>
      <c r="U1060" s="1"/>
      <c r="V1060" s="1"/>
      <c r="W1060" s="6"/>
      <c r="X1060" s="288"/>
    </row>
    <row r="1061" spans="4:24">
      <c r="D1061" s="101" t="n">
        <v>8447</v>
      </c>
      <c r="E1061" s="288"/>
      <c r="P1061" s="0"/>
      <c r="Q1061" s="0"/>
      <c r="R1061" s="288"/>
      <c r="S1061" s="644"/>
      <c r="T1061" s="1"/>
      <c r="U1061" s="1"/>
      <c r="V1061" s="1"/>
      <c r="W1061" s="6"/>
      <c r="X1061" s="288"/>
    </row>
    <row r="1062" spans="4:24">
      <c r="D1062" s="101" t="n">
        <v>8461</v>
      </c>
      <c r="E1062" s="288"/>
      <c r="P1062" s="0"/>
      <c r="Q1062" s="0"/>
      <c r="R1062" s="288"/>
      <c r="S1062" s="644"/>
      <c r="T1062" s="1"/>
      <c r="U1062" s="1"/>
      <c r="V1062" s="1"/>
      <c r="W1062" s="6"/>
      <c r="X1062" s="288"/>
    </row>
    <row r="1063" spans="4:24">
      <c r="D1063" s="101" t="n">
        <v>8467</v>
      </c>
      <c r="E1063" s="288"/>
      <c r="P1063" s="0"/>
      <c r="Q1063" s="0"/>
      <c r="R1063" s="288"/>
      <c r="S1063" s="644"/>
      <c r="T1063" s="1"/>
      <c r="U1063" s="1"/>
      <c r="V1063" s="1"/>
      <c r="W1063" s="6"/>
      <c r="X1063" s="288"/>
    </row>
    <row r="1064" spans="4:24">
      <c r="D1064" s="101" t="n">
        <v>8501</v>
      </c>
      <c r="E1064" s="288"/>
      <c r="P1064" s="0"/>
      <c r="Q1064" s="0"/>
      <c r="R1064" s="288"/>
      <c r="S1064" s="644"/>
      <c r="T1064" s="1"/>
      <c r="U1064" s="1"/>
      <c r="V1064" s="1"/>
      <c r="W1064" s="6"/>
      <c r="X1064" s="288"/>
    </row>
    <row r="1065" spans="4:24">
      <c r="D1065" s="101" t="n">
        <v>8513</v>
      </c>
      <c r="E1065" s="288"/>
      <c r="P1065" s="0"/>
      <c r="Q1065" s="0"/>
      <c r="R1065" s="288"/>
      <c r="S1065" s="644"/>
      <c r="T1065" s="1"/>
      <c r="U1065" s="1"/>
      <c r="V1065" s="1"/>
      <c r="W1065" s="6"/>
      <c r="X1065" s="288"/>
    </row>
    <row r="1066" spans="4:24">
      <c r="D1066" s="101" t="n">
        <v>8521</v>
      </c>
      <c r="E1066" s="288"/>
      <c r="P1066" s="0"/>
      <c r="Q1066" s="0"/>
      <c r="R1066" s="288"/>
      <c r="S1066" s="644"/>
      <c r="T1066" s="1"/>
      <c r="U1066" s="1"/>
      <c r="V1066" s="1"/>
      <c r="W1066" s="6"/>
      <c r="X1066" s="288"/>
    </row>
    <row r="1067" spans="4:24">
      <c r="D1067" s="101" t="n">
        <v>8527</v>
      </c>
      <c r="E1067" s="288"/>
      <c r="P1067" s="0"/>
      <c r="Q1067" s="0"/>
      <c r="R1067" s="288"/>
      <c r="S1067" s="644"/>
      <c r="T1067" s="1"/>
      <c r="U1067" s="1"/>
      <c r="V1067" s="1"/>
      <c r="W1067" s="6"/>
      <c r="X1067" s="288"/>
    </row>
    <row r="1068" spans="4:24">
      <c r="D1068" s="101" t="n">
        <v>8537</v>
      </c>
      <c r="E1068" s="288"/>
      <c r="P1068" s="0"/>
      <c r="Q1068" s="0"/>
      <c r="R1068" s="288"/>
      <c r="S1068" s="644"/>
      <c r="T1068" s="1"/>
      <c r="U1068" s="1"/>
      <c r="V1068" s="1"/>
      <c r="W1068" s="6"/>
      <c r="X1068" s="288"/>
    </row>
    <row r="1069" spans="4:24">
      <c r="D1069" s="101" t="n">
        <v>8539</v>
      </c>
      <c r="E1069" s="288"/>
      <c r="P1069" s="0"/>
      <c r="Q1069" s="0"/>
      <c r="R1069" s="288"/>
      <c r="S1069" s="644"/>
      <c r="T1069" s="1"/>
      <c r="U1069" s="1"/>
      <c r="V1069" s="1"/>
      <c r="W1069" s="6"/>
      <c r="X1069" s="288"/>
    </row>
    <row r="1070" spans="4:24">
      <c r="D1070" s="101" t="n">
        <v>8543</v>
      </c>
      <c r="E1070" s="288"/>
      <c r="P1070" s="0"/>
      <c r="Q1070" s="0"/>
      <c r="R1070" s="288"/>
      <c r="S1070" s="644"/>
      <c r="T1070" s="1"/>
      <c r="U1070" s="1"/>
      <c r="V1070" s="1"/>
      <c r="W1070" s="6"/>
      <c r="X1070" s="288"/>
    </row>
    <row r="1071" spans="4:24">
      <c r="D1071" s="101" t="n">
        <v>8563</v>
      </c>
      <c r="E1071" s="288"/>
      <c r="P1071" s="0"/>
      <c r="Q1071" s="0"/>
      <c r="R1071" s="288"/>
      <c r="S1071" s="644"/>
      <c r="T1071" s="1"/>
      <c r="U1071" s="1"/>
      <c r="V1071" s="1"/>
      <c r="W1071" s="6"/>
      <c r="X1071" s="288"/>
    </row>
    <row r="1072" spans="4:24">
      <c r="D1072" s="101" t="n">
        <v>8573</v>
      </c>
      <c r="E1072" s="288"/>
      <c r="P1072" s="0"/>
      <c r="Q1072" s="0"/>
      <c r="R1072" s="288"/>
      <c r="S1072" s="644"/>
      <c r="T1072" s="1"/>
      <c r="U1072" s="1"/>
      <c r="V1072" s="1"/>
      <c r="W1072" s="6"/>
      <c r="X1072" s="288"/>
    </row>
    <row r="1073" spans="4:24">
      <c r="D1073" s="101" t="n">
        <v>8581</v>
      </c>
      <c r="E1073" s="288"/>
      <c r="P1073" s="0"/>
      <c r="Q1073" s="0"/>
      <c r="R1073" s="288"/>
      <c r="S1073" s="644"/>
      <c r="T1073" s="1"/>
      <c r="U1073" s="1"/>
      <c r="V1073" s="1"/>
      <c r="W1073" s="6"/>
      <c r="X1073" s="288"/>
    </row>
    <row r="1074" spans="4:24">
      <c r="D1074" s="101" t="n">
        <v>8597</v>
      </c>
      <c r="E1074" s="288"/>
      <c r="P1074" s="0"/>
      <c r="Q1074" s="0"/>
      <c r="R1074" s="288"/>
      <c r="S1074" s="644"/>
      <c r="T1074" s="1"/>
      <c r="U1074" s="1"/>
      <c r="V1074" s="1"/>
      <c r="W1074" s="6"/>
      <c r="X1074" s="288"/>
    </row>
    <row r="1075" spans="4:24">
      <c r="D1075" s="101" t="n">
        <v>8599</v>
      </c>
      <c r="E1075" s="288"/>
      <c r="P1075" s="0"/>
      <c r="Q1075" s="0"/>
      <c r="R1075" s="288"/>
      <c r="S1075" s="644"/>
      <c r="T1075" s="1"/>
      <c r="U1075" s="1"/>
      <c r="V1075" s="1"/>
      <c r="W1075" s="6"/>
      <c r="X1075" s="288"/>
    </row>
    <row r="1076" spans="4:24">
      <c r="D1076" s="101" t="n">
        <v>8609</v>
      </c>
      <c r="E1076" s="288"/>
      <c r="P1076" s="0"/>
      <c r="Q1076" s="0"/>
      <c r="R1076" s="288"/>
      <c r="S1076" s="644"/>
      <c r="T1076" s="1"/>
      <c r="U1076" s="1"/>
      <c r="V1076" s="1"/>
      <c r="W1076" s="6"/>
      <c r="X1076" s="288"/>
    </row>
    <row r="1077" spans="4:24">
      <c r="D1077" s="101" t="n">
        <v>8623</v>
      </c>
      <c r="E1077" s="288"/>
      <c r="P1077" s="0"/>
      <c r="Q1077" s="0"/>
      <c r="R1077" s="288"/>
      <c r="S1077" s="644"/>
      <c r="T1077" s="1"/>
      <c r="U1077" s="1"/>
      <c r="V1077" s="1"/>
      <c r="W1077" s="6"/>
      <c r="X1077" s="288"/>
    </row>
    <row r="1078" spans="4:24">
      <c r="D1078" s="101" t="n">
        <v>8627</v>
      </c>
      <c r="E1078" s="288"/>
      <c r="P1078" s="0"/>
      <c r="Q1078" s="0"/>
      <c r="R1078" s="288"/>
      <c r="S1078" s="644"/>
      <c r="T1078" s="1"/>
      <c r="U1078" s="1"/>
      <c r="V1078" s="1"/>
      <c r="W1078" s="6"/>
      <c r="X1078" s="288"/>
    </row>
    <row r="1079" spans="4:24">
      <c r="D1079" s="101" t="n">
        <v>8629</v>
      </c>
      <c r="E1079" s="288"/>
      <c r="P1079" s="0"/>
      <c r="Q1079" s="0"/>
      <c r="R1079" s="288"/>
      <c r="S1079" s="644"/>
      <c r="T1079" s="1"/>
      <c r="U1079" s="1"/>
      <c r="V1079" s="1"/>
      <c r="W1079" s="6"/>
      <c r="X1079" s="288"/>
    </row>
    <row r="1080" spans="4:24">
      <c r="D1080" s="101" t="n">
        <v>8641</v>
      </c>
      <c r="E1080" s="288"/>
      <c r="P1080" s="0"/>
      <c r="Q1080" s="0"/>
      <c r="R1080" s="288"/>
      <c r="S1080" s="644"/>
      <c r="T1080" s="1"/>
      <c r="U1080" s="1"/>
      <c r="V1080" s="1"/>
      <c r="W1080" s="6"/>
      <c r="X1080" s="288"/>
    </row>
    <row r="1081" spans="4:24">
      <c r="D1081" s="101" t="n">
        <v>8647</v>
      </c>
      <c r="E1081" s="288"/>
      <c r="P1081" s="0"/>
      <c r="Q1081" s="0"/>
      <c r="R1081" s="288"/>
      <c r="S1081" s="644"/>
      <c r="T1081" s="1"/>
      <c r="U1081" s="1"/>
      <c r="V1081" s="1"/>
      <c r="W1081" s="6"/>
      <c r="X1081" s="288"/>
    </row>
    <row r="1082" spans="4:24">
      <c r="D1082" s="101" t="n">
        <v>8663</v>
      </c>
      <c r="E1082" s="288"/>
      <c r="P1082" s="0"/>
      <c r="Q1082" s="0"/>
      <c r="R1082" s="288"/>
      <c r="S1082" s="644"/>
      <c r="T1082" s="1"/>
      <c r="U1082" s="1"/>
      <c r="V1082" s="1"/>
      <c r="W1082" s="6"/>
      <c r="X1082" s="288"/>
    </row>
    <row r="1083" spans="4:24">
      <c r="D1083" s="101" t="n">
        <v>8669</v>
      </c>
      <c r="E1083" s="288"/>
      <c r="P1083" s="0"/>
      <c r="Q1083" s="0"/>
      <c r="R1083" s="288"/>
      <c r="S1083" s="644"/>
      <c r="T1083" s="1"/>
      <c r="U1083" s="1"/>
      <c r="V1083" s="1"/>
      <c r="W1083" s="6"/>
      <c r="X1083" s="288"/>
    </row>
    <row r="1084" spans="4:24">
      <c r="D1084" s="101" t="n">
        <v>8677</v>
      </c>
      <c r="E1084" s="288"/>
      <c r="P1084" s="0"/>
      <c r="Q1084" s="0"/>
      <c r="R1084" s="288"/>
      <c r="S1084" s="644"/>
      <c r="T1084" s="1"/>
      <c r="U1084" s="1"/>
      <c r="V1084" s="1"/>
      <c r="W1084" s="6"/>
      <c r="X1084" s="288"/>
    </row>
    <row r="1085" spans="4:24">
      <c r="D1085" s="101" t="n">
        <v>8681</v>
      </c>
      <c r="E1085" s="288"/>
      <c r="P1085" s="0"/>
      <c r="Q1085" s="0"/>
      <c r="R1085" s="288"/>
      <c r="S1085" s="644"/>
      <c r="T1085" s="1"/>
      <c r="U1085" s="1"/>
      <c r="V1085" s="1"/>
      <c r="W1085" s="6"/>
      <c r="X1085" s="288"/>
    </row>
    <row r="1086" spans="4:24">
      <c r="D1086" s="101" t="n">
        <v>8689</v>
      </c>
      <c r="E1086" s="288"/>
      <c r="P1086" s="0"/>
      <c r="Q1086" s="0"/>
      <c r="R1086" s="288"/>
      <c r="S1086" s="644"/>
      <c r="T1086" s="1"/>
      <c r="U1086" s="1"/>
      <c r="V1086" s="1"/>
      <c r="W1086" s="6"/>
      <c r="X1086" s="288"/>
    </row>
    <row r="1087" spans="4:24">
      <c r="D1087" s="101" t="n">
        <v>8693</v>
      </c>
      <c r="E1087" s="288"/>
      <c r="P1087" s="0"/>
      <c r="Q1087" s="0"/>
      <c r="R1087" s="288"/>
      <c r="S1087" s="644"/>
      <c r="T1087" s="1"/>
      <c r="U1087" s="1"/>
      <c r="V1087" s="1"/>
      <c r="W1087" s="6"/>
      <c r="X1087" s="288"/>
    </row>
    <row r="1088" spans="4:24">
      <c r="D1088" s="101" t="n">
        <v>8699</v>
      </c>
      <c r="E1088" s="288"/>
      <c r="P1088" s="0"/>
      <c r="Q1088" s="0"/>
      <c r="R1088" s="288"/>
      <c r="S1088" s="644"/>
      <c r="T1088" s="1"/>
      <c r="U1088" s="1"/>
      <c r="V1088" s="1"/>
      <c r="W1088" s="6"/>
      <c r="X1088" s="288"/>
    </row>
    <row r="1089" spans="4:24">
      <c r="D1089" s="101" t="n">
        <v>8707</v>
      </c>
      <c r="E1089" s="288"/>
      <c r="P1089" s="0"/>
      <c r="Q1089" s="0"/>
      <c r="R1089" s="288"/>
      <c r="S1089" s="644"/>
      <c r="T1089" s="1"/>
      <c r="U1089" s="1"/>
      <c r="V1089" s="1"/>
      <c r="W1089" s="6"/>
      <c r="X1089" s="288"/>
    </row>
    <row r="1090" spans="4:24">
      <c r="D1090" s="101" t="n">
        <v>8713</v>
      </c>
      <c r="E1090" s="288"/>
      <c r="P1090" s="0"/>
      <c r="Q1090" s="0"/>
      <c r="R1090" s="288"/>
      <c r="S1090" s="644"/>
      <c r="T1090" s="1"/>
      <c r="U1090" s="1"/>
      <c r="V1090" s="1"/>
      <c r="W1090" s="6"/>
      <c r="X1090" s="288"/>
    </row>
    <row r="1091" spans="4:24">
      <c r="D1091" s="101" t="n">
        <v>8719</v>
      </c>
      <c r="E1091" s="288"/>
      <c r="P1091" s="0"/>
      <c r="Q1091" s="0"/>
      <c r="R1091" s="288"/>
      <c r="S1091" s="644"/>
      <c r="T1091" s="1"/>
      <c r="U1091" s="1"/>
      <c r="V1091" s="1"/>
      <c r="W1091" s="6"/>
      <c r="X1091" s="288"/>
    </row>
    <row r="1092" spans="4:24">
      <c r="D1092" s="101" t="n">
        <v>8731</v>
      </c>
      <c r="E1092" s="288"/>
      <c r="P1092" s="0"/>
      <c r="Q1092" s="0"/>
      <c r="R1092" s="288"/>
      <c r="S1092" s="644"/>
      <c r="T1092" s="1"/>
      <c r="U1092" s="1"/>
      <c r="V1092" s="1"/>
      <c r="W1092" s="6"/>
      <c r="X1092" s="288"/>
    </row>
    <row r="1093" spans="4:24">
      <c r="D1093" s="101" t="n">
        <v>8737</v>
      </c>
      <c r="E1093" s="288"/>
      <c r="P1093" s="0"/>
      <c r="Q1093" s="0"/>
      <c r="R1093" s="288"/>
      <c r="S1093" s="644"/>
      <c r="T1093" s="1"/>
      <c r="U1093" s="1"/>
      <c r="V1093" s="1"/>
      <c r="W1093" s="6"/>
      <c r="X1093" s="288"/>
    </row>
    <row r="1094" spans="4:24">
      <c r="D1094" s="101" t="n">
        <v>8741</v>
      </c>
      <c r="E1094" s="288"/>
      <c r="P1094" s="0"/>
      <c r="Q1094" s="0"/>
      <c r="R1094" s="288"/>
      <c r="S1094" s="644"/>
      <c r="T1094" s="1"/>
      <c r="U1094" s="1"/>
      <c r="V1094" s="1"/>
      <c r="W1094" s="6"/>
      <c r="X1094" s="288"/>
    </row>
    <row r="1095" spans="4:24">
      <c r="D1095" s="101" t="n">
        <v>8747</v>
      </c>
      <c r="E1095" s="288"/>
      <c r="P1095" s="0"/>
      <c r="Q1095" s="0"/>
      <c r="R1095" s="288"/>
      <c r="S1095" s="644"/>
      <c r="T1095" s="1"/>
      <c r="U1095" s="1"/>
      <c r="V1095" s="1"/>
      <c r="W1095" s="6"/>
      <c r="X1095" s="288"/>
    </row>
    <row r="1096" spans="4:24">
      <c r="D1096" s="101" t="n">
        <v>8753</v>
      </c>
      <c r="E1096" s="288"/>
      <c r="P1096" s="0"/>
      <c r="Q1096" s="0"/>
      <c r="R1096" s="288"/>
      <c r="S1096" s="644"/>
      <c r="T1096" s="1"/>
      <c r="U1096" s="1"/>
      <c r="V1096" s="1"/>
      <c r="W1096" s="6"/>
      <c r="X1096" s="288"/>
    </row>
    <row r="1097" spans="4:24">
      <c r="D1097" s="101" t="n">
        <v>8761</v>
      </c>
      <c r="E1097" s="288"/>
      <c r="P1097" s="0"/>
      <c r="Q1097" s="0"/>
      <c r="R1097" s="288"/>
      <c r="S1097" s="644"/>
      <c r="T1097" s="1"/>
      <c r="U1097" s="1"/>
      <c r="V1097" s="1"/>
      <c r="W1097" s="6"/>
      <c r="X1097" s="288"/>
    </row>
    <row r="1098" spans="4:24">
      <c r="D1098" s="101" t="n">
        <v>8779</v>
      </c>
      <c r="E1098" s="288"/>
      <c r="P1098" s="0"/>
      <c r="Q1098" s="0"/>
      <c r="R1098" s="288"/>
      <c r="S1098" s="644"/>
      <c r="T1098" s="1"/>
      <c r="U1098" s="1"/>
      <c r="V1098" s="1"/>
      <c r="W1098" s="6"/>
      <c r="X1098" s="288"/>
    </row>
    <row r="1099" spans="4:24">
      <c r="D1099" s="101" t="n">
        <v>8783</v>
      </c>
      <c r="E1099" s="288"/>
      <c r="P1099" s="0"/>
      <c r="Q1099" s="0"/>
      <c r="R1099" s="288"/>
      <c r="S1099" s="644"/>
      <c r="T1099" s="1"/>
      <c r="U1099" s="1"/>
      <c r="V1099" s="1"/>
      <c r="W1099" s="6"/>
      <c r="X1099" s="288"/>
    </row>
    <row r="1100" spans="4:24">
      <c r="D1100" s="101" t="n">
        <v>8803</v>
      </c>
      <c r="E1100" s="288"/>
      <c r="P1100" s="0"/>
      <c r="Q1100" s="0"/>
      <c r="R1100" s="288"/>
      <c r="S1100" s="644"/>
      <c r="T1100" s="1"/>
      <c r="U1100" s="1"/>
      <c r="V1100" s="1"/>
      <c r="W1100" s="6"/>
      <c r="X1100" s="288"/>
    </row>
    <row r="1101" spans="4:24">
      <c r="D1101" s="101" t="n">
        <v>8807</v>
      </c>
      <c r="E1101" s="288"/>
      <c r="P1101" s="0"/>
      <c r="Q1101" s="0"/>
      <c r="R1101" s="288"/>
      <c r="S1101" s="644"/>
      <c r="T1101" s="1"/>
      <c r="U1101" s="1"/>
      <c r="V1101" s="1"/>
      <c r="W1101" s="6"/>
      <c r="X1101" s="288"/>
    </row>
    <row r="1102" spans="4:24">
      <c r="D1102" s="101" t="n">
        <v>8819</v>
      </c>
      <c r="E1102" s="288"/>
      <c r="P1102" s="0"/>
      <c r="Q1102" s="0"/>
      <c r="R1102" s="288"/>
      <c r="S1102" s="644"/>
      <c r="T1102" s="1"/>
      <c r="U1102" s="1"/>
      <c r="V1102" s="1"/>
      <c r="W1102" s="6"/>
      <c r="X1102" s="288"/>
    </row>
    <row r="1103" spans="4:24">
      <c r="D1103" s="101" t="n">
        <v>8821</v>
      </c>
      <c r="E1103" s="288"/>
      <c r="P1103" s="0"/>
      <c r="Q1103" s="0"/>
      <c r="R1103" s="288"/>
      <c r="S1103" s="644"/>
      <c r="T1103" s="1"/>
      <c r="U1103" s="1"/>
      <c r="V1103" s="1"/>
      <c r="W1103" s="6"/>
      <c r="X1103" s="288"/>
    </row>
    <row r="1104" spans="4:24">
      <c r="D1104" s="101" t="n">
        <v>8831</v>
      </c>
      <c r="E1104" s="288"/>
      <c r="P1104" s="0"/>
      <c r="Q1104" s="0"/>
      <c r="R1104" s="288"/>
      <c r="S1104" s="644"/>
      <c r="T1104" s="1"/>
      <c r="U1104" s="1"/>
      <c r="V1104" s="1"/>
      <c r="W1104" s="6"/>
      <c r="X1104" s="288"/>
    </row>
    <row r="1105" spans="4:24">
      <c r="D1105" s="101" t="n">
        <v>8837</v>
      </c>
      <c r="E1105" s="288"/>
      <c r="P1105" s="0"/>
      <c r="Q1105" s="0"/>
      <c r="R1105" s="288"/>
      <c r="S1105" s="644"/>
      <c r="T1105" s="1"/>
      <c r="U1105" s="1"/>
      <c r="V1105" s="1"/>
      <c r="W1105" s="6"/>
      <c r="X1105" s="288"/>
    </row>
    <row r="1106" spans="4:24">
      <c r="D1106" s="101" t="n">
        <v>8839</v>
      </c>
      <c r="E1106" s="288"/>
      <c r="P1106" s="0"/>
      <c r="Q1106" s="0"/>
      <c r="R1106" s="288"/>
      <c r="S1106" s="644"/>
      <c r="T1106" s="1"/>
      <c r="U1106" s="1"/>
      <c r="V1106" s="1"/>
      <c r="W1106" s="6"/>
      <c r="X1106" s="288"/>
    </row>
    <row r="1107" spans="4:24">
      <c r="D1107" s="101" t="n">
        <v>8849</v>
      </c>
      <c r="E1107" s="288"/>
      <c r="P1107" s="0"/>
      <c r="Q1107" s="0"/>
      <c r="R1107" s="288"/>
      <c r="S1107" s="644"/>
      <c r="T1107" s="1"/>
      <c r="U1107" s="1"/>
      <c r="V1107" s="1"/>
      <c r="W1107" s="6"/>
      <c r="X1107" s="288"/>
    </row>
    <row r="1108" spans="4:24">
      <c r="D1108" s="101" t="n">
        <v>8861</v>
      </c>
      <c r="E1108" s="288"/>
      <c r="P1108" s="0"/>
      <c r="Q1108" s="0"/>
      <c r="R1108" s="288"/>
      <c r="S1108" s="644"/>
      <c r="T1108" s="1"/>
      <c r="U1108" s="1"/>
      <c r="V1108" s="1"/>
      <c r="W1108" s="6"/>
      <c r="X1108" s="288"/>
    </row>
    <row r="1109" spans="4:24">
      <c r="D1109" s="101" t="n">
        <v>8863</v>
      </c>
      <c r="E1109" s="288"/>
      <c r="P1109" s="0"/>
      <c r="Q1109" s="0"/>
      <c r="R1109" s="288"/>
      <c r="S1109" s="644"/>
      <c r="T1109" s="1"/>
      <c r="U1109" s="1"/>
      <c r="V1109" s="1"/>
      <c r="W1109" s="6"/>
      <c r="X1109" s="288"/>
    </row>
    <row r="1110" spans="4:24">
      <c r="D1110" s="101" t="n">
        <v>8867</v>
      </c>
      <c r="E1110" s="288"/>
      <c r="P1110" s="0"/>
      <c r="Q1110" s="0"/>
      <c r="R1110" s="288"/>
      <c r="S1110" s="644"/>
      <c r="T1110" s="1"/>
      <c r="U1110" s="1"/>
      <c r="V1110" s="1"/>
      <c r="W1110" s="6"/>
      <c r="X1110" s="288"/>
    </row>
    <row r="1111" spans="4:24">
      <c r="D1111" s="101" t="n">
        <v>8887</v>
      </c>
      <c r="E1111" s="288"/>
      <c r="P1111" s="0"/>
      <c r="Q1111" s="0"/>
      <c r="R1111" s="288"/>
      <c r="S1111" s="644"/>
      <c r="T1111" s="1"/>
      <c r="U1111" s="1"/>
      <c r="V1111" s="1"/>
      <c r="W1111" s="6"/>
      <c r="X1111" s="288"/>
    </row>
    <row r="1112" spans="4:24">
      <c r="D1112" s="101" t="n">
        <v>8893</v>
      </c>
      <c r="E1112" s="288"/>
      <c r="P1112" s="0"/>
      <c r="Q1112" s="0"/>
      <c r="R1112" s="288"/>
      <c r="S1112" s="644"/>
      <c r="T1112" s="1"/>
      <c r="U1112" s="1"/>
      <c r="V1112" s="1"/>
      <c r="W1112" s="6"/>
      <c r="X1112" s="288"/>
    </row>
    <row r="1113" spans="4:24">
      <c r="D1113" s="101" t="n">
        <v>8923</v>
      </c>
      <c r="E1113" s="288"/>
      <c r="P1113" s="0"/>
      <c r="Q1113" s="0"/>
      <c r="R1113" s="288"/>
      <c r="S1113" s="644"/>
      <c r="T1113" s="1"/>
      <c r="U1113" s="1"/>
      <c r="V1113" s="1"/>
      <c r="W1113" s="6"/>
      <c r="X1113" s="288"/>
    </row>
    <row r="1114" spans="4:24">
      <c r="D1114" s="101" t="n">
        <v>8929</v>
      </c>
      <c r="E1114" s="288"/>
      <c r="P1114" s="0"/>
      <c r="Q1114" s="0"/>
      <c r="R1114" s="288"/>
      <c r="S1114" s="644"/>
      <c r="T1114" s="1"/>
      <c r="U1114" s="1"/>
      <c r="V1114" s="1"/>
      <c r="W1114" s="6"/>
      <c r="X1114" s="288"/>
    </row>
    <row r="1115" spans="4:24">
      <c r="D1115" s="101" t="n">
        <v>8933</v>
      </c>
      <c r="E1115" s="288"/>
      <c r="P1115" s="0"/>
      <c r="Q1115" s="0"/>
      <c r="R1115" s="288"/>
      <c r="S1115" s="644"/>
      <c r="T1115" s="1"/>
      <c r="U1115" s="1"/>
      <c r="V1115" s="1"/>
      <c r="W1115" s="6"/>
      <c r="X1115" s="288"/>
    </row>
    <row r="1116" spans="4:24">
      <c r="D1116" s="101" t="n">
        <v>8941</v>
      </c>
      <c r="E1116" s="288"/>
      <c r="P1116" s="0"/>
      <c r="Q1116" s="0"/>
      <c r="R1116" s="288"/>
      <c r="S1116" s="644"/>
      <c r="T1116" s="1"/>
      <c r="U1116" s="1"/>
      <c r="V1116" s="1"/>
      <c r="W1116" s="6"/>
      <c r="X1116" s="288"/>
    </row>
    <row r="1117" spans="4:24">
      <c r="D1117" s="101" t="n">
        <v>8951</v>
      </c>
      <c r="E1117" s="288"/>
      <c r="P1117" s="0"/>
      <c r="Q1117" s="0"/>
      <c r="R1117" s="288"/>
      <c r="S1117" s="644"/>
      <c r="T1117" s="1"/>
      <c r="U1117" s="1"/>
      <c r="V1117" s="1"/>
      <c r="W1117" s="6"/>
      <c r="X1117" s="288"/>
    </row>
    <row r="1118" spans="4:24">
      <c r="D1118" s="101" t="n">
        <v>8963</v>
      </c>
      <c r="E1118" s="288"/>
      <c r="P1118" s="0"/>
      <c r="Q1118" s="0"/>
      <c r="R1118" s="288"/>
      <c r="S1118" s="644"/>
      <c r="T1118" s="1"/>
      <c r="U1118" s="1"/>
      <c r="V1118" s="1"/>
      <c r="W1118" s="6"/>
      <c r="X1118" s="288"/>
    </row>
    <row r="1119" spans="4:24">
      <c r="D1119" s="101" t="n">
        <v>8969</v>
      </c>
      <c r="E1119" s="288"/>
      <c r="P1119" s="0"/>
      <c r="Q1119" s="0"/>
      <c r="R1119" s="288"/>
      <c r="S1119" s="644"/>
      <c r="T1119" s="1"/>
      <c r="U1119" s="1"/>
      <c r="V1119" s="1"/>
      <c r="W1119" s="6"/>
      <c r="X1119" s="288"/>
    </row>
    <row r="1120" spans="4:24">
      <c r="D1120" s="101" t="n">
        <v>8971</v>
      </c>
      <c r="E1120" s="288"/>
      <c r="P1120" s="0"/>
      <c r="Q1120" s="0"/>
      <c r="R1120" s="288"/>
      <c r="S1120" s="644"/>
      <c r="T1120" s="1"/>
      <c r="U1120" s="1"/>
      <c r="V1120" s="1"/>
      <c r="W1120" s="6"/>
      <c r="X1120" s="288"/>
    </row>
    <row r="1121" spans="4:24">
      <c r="D1121" s="101" t="n">
        <v>8999</v>
      </c>
      <c r="E1121" s="288"/>
      <c r="P1121" s="0"/>
      <c r="Q1121" s="0"/>
      <c r="R1121" s="288"/>
      <c r="S1121" s="644"/>
      <c r="T1121" s="1"/>
      <c r="U1121" s="1"/>
      <c r="V1121" s="1"/>
      <c r="W1121" s="6"/>
      <c r="X1121" s="288"/>
    </row>
    <row r="1122" spans="4:24">
      <c r="D1122" s="101" t="n">
        <v>9001</v>
      </c>
      <c r="E1122" s="288"/>
      <c r="P1122" s="0"/>
      <c r="Q1122" s="0"/>
      <c r="R1122" s="288"/>
      <c r="S1122" s="644"/>
      <c r="T1122" s="1"/>
      <c r="U1122" s="1"/>
      <c r="V1122" s="1"/>
      <c r="W1122" s="6"/>
      <c r="X1122" s="288"/>
    </row>
    <row r="1123" spans="4:24">
      <c r="D1123" s="101" t="n">
        <v>9007</v>
      </c>
      <c r="E1123" s="288"/>
      <c r="P1123" s="0"/>
      <c r="Q1123" s="0"/>
      <c r="R1123" s="288"/>
      <c r="S1123" s="644"/>
      <c r="T1123" s="1"/>
      <c r="U1123" s="1"/>
      <c r="V1123" s="1"/>
      <c r="W1123" s="6"/>
      <c r="X1123" s="288"/>
    </row>
    <row r="1124" spans="4:24">
      <c r="D1124" s="101" t="n">
        <v>9011</v>
      </c>
      <c r="E1124" s="288"/>
      <c r="P1124" s="0"/>
      <c r="Q1124" s="0"/>
      <c r="R1124" s="288"/>
      <c r="S1124" s="644"/>
      <c r="T1124" s="1"/>
      <c r="U1124" s="1"/>
      <c r="V1124" s="1"/>
      <c r="W1124" s="6"/>
      <c r="X1124" s="288"/>
    </row>
    <row r="1125" spans="4:24">
      <c r="D1125" s="101" t="n">
        <v>9013</v>
      </c>
      <c r="E1125" s="288"/>
      <c r="P1125" s="0"/>
      <c r="Q1125" s="0"/>
      <c r="R1125" s="288"/>
      <c r="S1125" s="644"/>
      <c r="T1125" s="1"/>
      <c r="U1125" s="1"/>
      <c r="V1125" s="1"/>
      <c r="W1125" s="6"/>
      <c r="X1125" s="288"/>
    </row>
    <row r="1126" spans="4:24">
      <c r="D1126" s="101" t="n">
        <v>9029</v>
      </c>
      <c r="E1126" s="288"/>
      <c r="P1126" s="0"/>
      <c r="Q1126" s="0"/>
      <c r="R1126" s="288"/>
      <c r="S1126" s="644"/>
      <c r="T1126" s="1"/>
      <c r="U1126" s="1"/>
      <c r="V1126" s="1"/>
      <c r="W1126" s="6"/>
      <c r="X1126" s="288"/>
    </row>
    <row r="1127" spans="4:24">
      <c r="D1127" s="101" t="n">
        <v>9041</v>
      </c>
      <c r="E1127" s="288"/>
      <c r="P1127" s="0"/>
      <c r="Q1127" s="0"/>
      <c r="R1127" s="288"/>
      <c r="S1127" s="644"/>
      <c r="T1127" s="1"/>
      <c r="U1127" s="1"/>
      <c r="V1127" s="1"/>
      <c r="W1127" s="6"/>
      <c r="X1127" s="288"/>
    </row>
    <row r="1128" spans="4:24">
      <c r="D1128" s="101" t="n">
        <v>9043</v>
      </c>
      <c r="E1128" s="288"/>
      <c r="P1128" s="0"/>
      <c r="Q1128" s="0"/>
      <c r="R1128" s="288"/>
      <c r="S1128" s="644"/>
      <c r="T1128" s="1"/>
      <c r="U1128" s="1"/>
      <c r="V1128" s="1"/>
      <c r="W1128" s="6"/>
      <c r="X1128" s="288"/>
    </row>
    <row r="1129" spans="4:24">
      <c r="D1129" s="101" t="n">
        <v>9049</v>
      </c>
      <c r="E1129" s="288"/>
      <c r="P1129" s="0"/>
      <c r="Q1129" s="0"/>
      <c r="R1129" s="288"/>
      <c r="S1129" s="644"/>
      <c r="T1129" s="1"/>
      <c r="U1129" s="1"/>
      <c r="V1129" s="1"/>
      <c r="W1129" s="6"/>
      <c r="X1129" s="288"/>
    </row>
    <row r="1130" spans="4:24">
      <c r="D1130" s="101" t="n">
        <v>9059</v>
      </c>
      <c r="E1130" s="288"/>
      <c r="P1130" s="0"/>
      <c r="Q1130" s="0"/>
      <c r="R1130" s="288"/>
      <c r="S1130" s="644"/>
      <c r="T1130" s="1"/>
      <c r="U1130" s="1"/>
      <c r="V1130" s="1"/>
      <c r="W1130" s="6"/>
      <c r="X1130" s="288"/>
    </row>
    <row r="1131" spans="4:24">
      <c r="D1131" s="101" t="n">
        <v>9067</v>
      </c>
      <c r="E1131" s="288"/>
      <c r="P1131" s="0"/>
      <c r="Q1131" s="0"/>
      <c r="R1131" s="288"/>
      <c r="S1131" s="644"/>
      <c r="T1131" s="1"/>
      <c r="U1131" s="1"/>
      <c r="V1131" s="1"/>
      <c r="W1131" s="6"/>
      <c r="X1131" s="288"/>
    </row>
    <row r="1132" spans="4:24">
      <c r="D1132" s="101" t="n">
        <v>9091</v>
      </c>
      <c r="E1132" s="288"/>
      <c r="P1132" s="0"/>
      <c r="Q1132" s="0"/>
      <c r="R1132" s="288"/>
      <c r="S1132" s="644"/>
      <c r="T1132" s="1"/>
      <c r="U1132" s="1"/>
      <c r="V1132" s="1"/>
      <c r="W1132" s="6"/>
      <c r="X1132" s="288"/>
    </row>
    <row r="1133" spans="4:24">
      <c r="D1133" s="101" t="n">
        <v>9103</v>
      </c>
      <c r="E1133" s="288"/>
      <c r="P1133" s="0"/>
      <c r="Q1133" s="0"/>
      <c r="R1133" s="288"/>
      <c r="S1133" s="644"/>
      <c r="T1133" s="1"/>
      <c r="U1133" s="1"/>
      <c r="V1133" s="1"/>
      <c r="W1133" s="6"/>
      <c r="X1133" s="288"/>
    </row>
    <row r="1134" spans="4:24">
      <c r="D1134" s="101" t="n">
        <v>9109</v>
      </c>
      <c r="E1134" s="288"/>
      <c r="P1134" s="0"/>
      <c r="Q1134" s="0"/>
      <c r="R1134" s="288"/>
      <c r="S1134" s="644"/>
      <c r="T1134" s="1"/>
      <c r="U1134" s="1"/>
      <c r="V1134" s="1"/>
      <c r="W1134" s="6"/>
      <c r="X1134" s="288"/>
    </row>
    <row r="1135" spans="4:24">
      <c r="D1135" s="101" t="n">
        <v>9127</v>
      </c>
      <c r="E1135" s="288"/>
      <c r="P1135" s="0"/>
      <c r="Q1135" s="0"/>
      <c r="R1135" s="288"/>
      <c r="S1135" s="644"/>
      <c r="T1135" s="1"/>
      <c r="U1135" s="1"/>
      <c r="V1135" s="1"/>
      <c r="W1135" s="6"/>
      <c r="X1135" s="288"/>
    </row>
    <row r="1136" spans="4:24">
      <c r="D1136" s="101" t="n">
        <v>9133</v>
      </c>
      <c r="E1136" s="288"/>
      <c r="P1136" s="0"/>
      <c r="Q1136" s="0"/>
      <c r="R1136" s="288"/>
      <c r="S1136" s="644"/>
      <c r="T1136" s="1"/>
      <c r="U1136" s="1"/>
      <c r="V1136" s="1"/>
      <c r="W1136" s="6"/>
      <c r="X1136" s="288"/>
    </row>
    <row r="1137" spans="4:24">
      <c r="D1137" s="101" t="n">
        <v>9137</v>
      </c>
      <c r="E1137" s="288"/>
      <c r="P1137" s="0"/>
      <c r="Q1137" s="0"/>
      <c r="R1137" s="288"/>
      <c r="S1137" s="644"/>
      <c r="T1137" s="1"/>
      <c r="U1137" s="1"/>
      <c r="V1137" s="1"/>
      <c r="W1137" s="6"/>
      <c r="X1137" s="288"/>
    </row>
    <row r="1138" spans="4:24">
      <c r="D1138" s="101" t="n">
        <v>9151</v>
      </c>
      <c r="E1138" s="288"/>
      <c r="P1138" s="0"/>
      <c r="Q1138" s="0"/>
      <c r="R1138" s="288"/>
      <c r="S1138" s="644"/>
      <c r="T1138" s="1"/>
      <c r="U1138" s="1"/>
      <c r="V1138" s="1"/>
      <c r="W1138" s="6"/>
      <c r="X1138" s="288"/>
    </row>
    <row r="1139" spans="4:24">
      <c r="D1139" s="101" t="n">
        <v>9157</v>
      </c>
      <c r="E1139" s="288"/>
      <c r="P1139" s="0"/>
      <c r="Q1139" s="0"/>
      <c r="R1139" s="288"/>
      <c r="S1139" s="644"/>
      <c r="T1139" s="1"/>
      <c r="U1139" s="1"/>
      <c r="V1139" s="1"/>
      <c r="W1139" s="6"/>
      <c r="X1139" s="288"/>
    </row>
    <row r="1140" spans="4:24">
      <c r="D1140" s="101" t="n">
        <v>9161</v>
      </c>
      <c r="E1140" s="288"/>
      <c r="P1140" s="0"/>
      <c r="Q1140" s="0"/>
      <c r="R1140" s="288"/>
      <c r="S1140" s="644"/>
      <c r="T1140" s="1"/>
      <c r="U1140" s="1"/>
      <c r="V1140" s="1"/>
      <c r="W1140" s="6"/>
      <c r="X1140" s="288"/>
    </row>
    <row r="1141" spans="4:24">
      <c r="D1141" s="101" t="n">
        <v>9173</v>
      </c>
      <c r="E1141" s="288"/>
      <c r="P1141" s="0"/>
      <c r="Q1141" s="0"/>
      <c r="R1141" s="288"/>
      <c r="S1141" s="644"/>
      <c r="T1141" s="1"/>
      <c r="U1141" s="1"/>
      <c r="V1141" s="1"/>
      <c r="W1141" s="6"/>
      <c r="X1141" s="288"/>
    </row>
    <row r="1142" spans="4:24">
      <c r="D1142" s="101" t="n">
        <v>9181</v>
      </c>
      <c r="E1142" s="288"/>
      <c r="P1142" s="0"/>
      <c r="Q1142" s="0"/>
      <c r="R1142" s="288"/>
      <c r="S1142" s="644"/>
      <c r="T1142" s="1"/>
      <c r="U1142" s="1"/>
      <c r="V1142" s="1"/>
      <c r="W1142" s="6"/>
      <c r="X1142" s="288"/>
    </row>
    <row r="1143" spans="4:24">
      <c r="D1143" s="101" t="n">
        <v>9187</v>
      </c>
      <c r="E1143" s="288"/>
      <c r="P1143" s="0"/>
      <c r="Q1143" s="0"/>
      <c r="R1143" s="288"/>
      <c r="S1143" s="644"/>
      <c r="T1143" s="1"/>
      <c r="U1143" s="1"/>
      <c r="V1143" s="1"/>
      <c r="W1143" s="6"/>
      <c r="X1143" s="288"/>
    </row>
    <row r="1144" spans="4:24">
      <c r="D1144" s="101" t="n">
        <v>9199</v>
      </c>
      <c r="E1144" s="288"/>
      <c r="P1144" s="0"/>
      <c r="Q1144" s="0"/>
      <c r="R1144" s="288"/>
      <c r="S1144" s="644"/>
      <c r="T1144" s="1"/>
      <c r="U1144" s="1"/>
      <c r="V1144" s="1"/>
      <c r="W1144" s="6"/>
      <c r="X1144" s="288"/>
    </row>
    <row r="1145" spans="4:24">
      <c r="D1145" s="101" t="n">
        <v>9203</v>
      </c>
      <c r="E1145" s="288"/>
      <c r="P1145" s="0"/>
      <c r="Q1145" s="0"/>
      <c r="R1145" s="288"/>
      <c r="S1145" s="644"/>
      <c r="T1145" s="1"/>
      <c r="U1145" s="1"/>
      <c r="V1145" s="1"/>
      <c r="W1145" s="6"/>
      <c r="X1145" s="288"/>
    </row>
    <row r="1146" spans="4:24">
      <c r="D1146" s="101" t="n">
        <v>9209</v>
      </c>
      <c r="E1146" s="288"/>
      <c r="P1146" s="0"/>
      <c r="Q1146" s="0"/>
      <c r="R1146" s="288"/>
      <c r="S1146" s="644"/>
      <c r="T1146" s="1"/>
      <c r="U1146" s="1"/>
      <c r="V1146" s="1"/>
      <c r="W1146" s="6"/>
      <c r="X1146" s="288"/>
    </row>
    <row r="1147" spans="4:24">
      <c r="D1147" s="101" t="n">
        <v>9221</v>
      </c>
      <c r="E1147" s="288"/>
      <c r="P1147" s="0"/>
      <c r="Q1147" s="0"/>
      <c r="R1147" s="288"/>
      <c r="S1147" s="644"/>
      <c r="T1147" s="1"/>
      <c r="U1147" s="1"/>
      <c r="V1147" s="1"/>
      <c r="W1147" s="6"/>
      <c r="X1147" s="288"/>
    </row>
    <row r="1148" spans="4:24">
      <c r="D1148" s="101" t="n">
        <v>9227</v>
      </c>
      <c r="E1148" s="288"/>
      <c r="P1148" s="0"/>
      <c r="Q1148" s="0"/>
      <c r="R1148" s="288"/>
      <c r="S1148" s="644"/>
      <c r="T1148" s="1"/>
      <c r="U1148" s="1"/>
      <c r="V1148" s="1"/>
      <c r="W1148" s="6"/>
      <c r="X1148" s="288"/>
    </row>
    <row r="1149" spans="4:24">
      <c r="D1149" s="101" t="n">
        <v>9239</v>
      </c>
      <c r="E1149" s="288"/>
      <c r="P1149" s="0"/>
      <c r="Q1149" s="0"/>
      <c r="R1149" s="288"/>
      <c r="S1149" s="644"/>
      <c r="T1149" s="1"/>
      <c r="U1149" s="1"/>
      <c r="V1149" s="1"/>
      <c r="W1149" s="6"/>
      <c r="X1149" s="288"/>
    </row>
    <row r="1150" spans="4:24">
      <c r="D1150" s="101" t="n">
        <v>9241</v>
      </c>
      <c r="E1150" s="288"/>
      <c r="P1150" s="0"/>
      <c r="Q1150" s="0"/>
      <c r="R1150" s="288"/>
      <c r="S1150" s="644"/>
      <c r="T1150" s="1"/>
      <c r="U1150" s="1"/>
      <c r="V1150" s="1"/>
      <c r="W1150" s="6"/>
      <c r="X1150" s="288"/>
    </row>
    <row r="1151" spans="4:24">
      <c r="D1151" s="101" t="n">
        <v>9257</v>
      </c>
      <c r="E1151" s="288"/>
      <c r="P1151" s="0"/>
      <c r="Q1151" s="0"/>
      <c r="R1151" s="288"/>
      <c r="S1151" s="644"/>
      <c r="T1151" s="1"/>
      <c r="U1151" s="1"/>
      <c r="V1151" s="1"/>
      <c r="W1151" s="6"/>
      <c r="X1151" s="288"/>
    </row>
    <row r="1152" spans="4:24">
      <c r="D1152" s="101" t="n">
        <v>9277</v>
      </c>
      <c r="E1152" s="288"/>
      <c r="P1152" s="0"/>
      <c r="Q1152" s="0"/>
      <c r="R1152" s="288"/>
      <c r="S1152" s="644"/>
      <c r="T1152" s="1"/>
      <c r="U1152" s="1"/>
      <c r="V1152" s="1"/>
      <c r="W1152" s="6"/>
      <c r="X1152" s="288"/>
    </row>
    <row r="1153" spans="4:24">
      <c r="D1153" s="101" t="n">
        <v>9281</v>
      </c>
      <c r="E1153" s="288"/>
      <c r="P1153" s="0"/>
      <c r="Q1153" s="0"/>
      <c r="R1153" s="288"/>
      <c r="S1153" s="644"/>
      <c r="T1153" s="1"/>
      <c r="U1153" s="1"/>
      <c r="V1153" s="1"/>
      <c r="W1153" s="6"/>
      <c r="X1153" s="288"/>
    </row>
    <row r="1154" spans="4:24">
      <c r="D1154" s="101" t="n">
        <v>9283</v>
      </c>
      <c r="E1154" s="288"/>
      <c r="P1154" s="0"/>
      <c r="Q1154" s="0"/>
      <c r="R1154" s="288"/>
      <c r="S1154" s="644"/>
      <c r="T1154" s="1"/>
      <c r="U1154" s="1"/>
      <c r="V1154" s="1"/>
      <c r="W1154" s="6"/>
      <c r="X1154" s="288"/>
    </row>
    <row r="1155" spans="4:24">
      <c r="D1155" s="101" t="n">
        <v>9293</v>
      </c>
      <c r="E1155" s="288"/>
      <c r="P1155" s="0"/>
      <c r="Q1155" s="0"/>
      <c r="R1155" s="288"/>
      <c r="S1155" s="644"/>
      <c r="T1155" s="1"/>
      <c r="U1155" s="1"/>
      <c r="V1155" s="1"/>
      <c r="W1155" s="6"/>
      <c r="X1155" s="288"/>
    </row>
    <row r="1156" spans="4:24">
      <c r="D1156" s="101" t="n">
        <v>9311</v>
      </c>
      <c r="E1156" s="288"/>
      <c r="P1156" s="0"/>
      <c r="Q1156" s="0"/>
      <c r="R1156" s="288"/>
      <c r="S1156" s="644"/>
      <c r="T1156" s="1"/>
      <c r="U1156" s="1"/>
      <c r="V1156" s="1"/>
      <c r="W1156" s="6"/>
      <c r="X1156" s="288"/>
    </row>
    <row r="1157" spans="4:24">
      <c r="D1157" s="101" t="n">
        <v>9319</v>
      </c>
      <c r="E1157" s="288"/>
      <c r="P1157" s="0"/>
      <c r="Q1157" s="0"/>
      <c r="R1157" s="288"/>
      <c r="S1157" s="644"/>
      <c r="T1157" s="1"/>
      <c r="U1157" s="1"/>
      <c r="V1157" s="1"/>
      <c r="W1157" s="6"/>
      <c r="X1157" s="288"/>
    </row>
    <row r="1158" spans="4:24">
      <c r="D1158" s="101" t="n">
        <v>9323</v>
      </c>
      <c r="E1158" s="288"/>
      <c r="P1158" s="0"/>
      <c r="Q1158" s="0"/>
      <c r="R1158" s="288"/>
      <c r="S1158" s="644"/>
      <c r="T1158" s="1"/>
      <c r="U1158" s="1"/>
      <c r="V1158" s="1"/>
      <c r="W1158" s="6"/>
      <c r="X1158" s="288"/>
    </row>
    <row r="1159" spans="4:24">
      <c r="D1159" s="101" t="n">
        <v>9337</v>
      </c>
      <c r="E1159" s="288"/>
      <c r="P1159" s="0"/>
      <c r="Q1159" s="0"/>
      <c r="R1159" s="288"/>
      <c r="S1159" s="644"/>
      <c r="T1159" s="1"/>
      <c r="U1159" s="1"/>
      <c r="V1159" s="1"/>
      <c r="W1159" s="6"/>
      <c r="X1159" s="288"/>
    </row>
    <row r="1160" spans="4:24">
      <c r="D1160" s="101" t="n">
        <v>9341</v>
      </c>
      <c r="E1160" s="288"/>
      <c r="P1160" s="0"/>
      <c r="Q1160" s="0"/>
      <c r="R1160" s="288"/>
      <c r="S1160" s="644"/>
      <c r="T1160" s="1"/>
      <c r="U1160" s="1"/>
      <c r="V1160" s="1"/>
      <c r="W1160" s="6"/>
      <c r="X1160" s="288"/>
    </row>
    <row r="1161" spans="4:24">
      <c r="D1161" s="101" t="n">
        <v>9343</v>
      </c>
      <c r="E1161" s="288"/>
      <c r="P1161" s="0"/>
      <c r="Q1161" s="0"/>
      <c r="R1161" s="288"/>
      <c r="S1161" s="644"/>
      <c r="T1161" s="1"/>
      <c r="U1161" s="1"/>
      <c r="V1161" s="1"/>
      <c r="W1161" s="6"/>
      <c r="X1161" s="288"/>
    </row>
    <row r="1162" spans="4:24">
      <c r="D1162" s="101" t="n">
        <v>9349</v>
      </c>
      <c r="E1162" s="288"/>
      <c r="P1162" s="0"/>
      <c r="Q1162" s="0"/>
      <c r="R1162" s="288"/>
      <c r="S1162" s="644"/>
      <c r="T1162" s="1"/>
      <c r="U1162" s="1"/>
      <c r="V1162" s="1"/>
      <c r="W1162" s="6"/>
      <c r="X1162" s="288"/>
    </row>
    <row r="1163" spans="4:24">
      <c r="D1163" s="101" t="n">
        <v>9371</v>
      </c>
      <c r="E1163" s="288"/>
      <c r="P1163" s="0"/>
      <c r="Q1163" s="0"/>
      <c r="R1163" s="288"/>
      <c r="S1163" s="644"/>
      <c r="T1163" s="1"/>
      <c r="U1163" s="1"/>
      <c r="V1163" s="1"/>
      <c r="W1163" s="6"/>
      <c r="X1163" s="288"/>
    </row>
    <row r="1164" spans="4:24">
      <c r="D1164" s="101" t="n">
        <v>9377</v>
      </c>
      <c r="E1164" s="288"/>
      <c r="P1164" s="0"/>
      <c r="Q1164" s="0"/>
      <c r="R1164" s="288"/>
      <c r="S1164" s="644"/>
      <c r="T1164" s="1"/>
      <c r="U1164" s="1"/>
      <c r="V1164" s="1"/>
      <c r="W1164" s="6"/>
      <c r="X1164" s="288"/>
    </row>
    <row r="1165" spans="4:24">
      <c r="D1165" s="101" t="n">
        <v>9391</v>
      </c>
      <c r="E1165" s="288"/>
      <c r="P1165" s="0"/>
      <c r="Q1165" s="0"/>
      <c r="R1165" s="288"/>
      <c r="S1165" s="644"/>
      <c r="T1165" s="1"/>
      <c r="U1165" s="1"/>
      <c r="V1165" s="1"/>
      <c r="W1165" s="6"/>
      <c r="X1165" s="288"/>
    </row>
    <row r="1166" spans="4:24">
      <c r="D1166" s="101" t="n">
        <v>9397</v>
      </c>
      <c r="E1166" s="288"/>
      <c r="P1166" s="0"/>
      <c r="Q1166" s="0"/>
      <c r="R1166" s="288"/>
      <c r="S1166" s="644"/>
      <c r="T1166" s="1"/>
      <c r="U1166" s="1"/>
      <c r="V1166" s="1"/>
      <c r="W1166" s="6"/>
      <c r="X1166" s="288"/>
    </row>
    <row r="1167" spans="4:24">
      <c r="D1167" s="101" t="n">
        <v>9403</v>
      </c>
      <c r="E1167" s="288"/>
      <c r="P1167" s="0"/>
      <c r="Q1167" s="0"/>
      <c r="R1167" s="288"/>
      <c r="S1167" s="644"/>
      <c r="T1167" s="1"/>
      <c r="U1167" s="1"/>
      <c r="V1167" s="1"/>
      <c r="W1167" s="6"/>
      <c r="X1167" s="288"/>
    </row>
    <row r="1168" spans="4:24">
      <c r="D1168" s="101" t="n">
        <v>9413</v>
      </c>
      <c r="E1168" s="288"/>
      <c r="P1168" s="0"/>
      <c r="Q1168" s="0"/>
      <c r="R1168" s="288"/>
      <c r="S1168" s="644"/>
      <c r="T1168" s="1"/>
      <c r="U1168" s="1"/>
      <c r="V1168" s="1"/>
      <c r="W1168" s="6"/>
      <c r="X1168" s="288"/>
    </row>
    <row r="1169" spans="4:24">
      <c r="D1169" s="101" t="n">
        <v>9419</v>
      </c>
      <c r="E1169" s="288"/>
      <c r="P1169" s="0"/>
      <c r="Q1169" s="0"/>
      <c r="R1169" s="288"/>
      <c r="S1169" s="644"/>
      <c r="T1169" s="1"/>
      <c r="U1169" s="1"/>
      <c r="V1169" s="1"/>
      <c r="W1169" s="6"/>
      <c r="X1169" s="288"/>
    </row>
    <row r="1170" spans="4:24">
      <c r="D1170" s="101" t="n">
        <v>9421</v>
      </c>
      <c r="E1170" s="288"/>
      <c r="P1170" s="0"/>
      <c r="Q1170" s="0"/>
      <c r="R1170" s="288"/>
      <c r="S1170" s="644"/>
      <c r="T1170" s="1"/>
      <c r="U1170" s="1"/>
      <c r="V1170" s="1"/>
      <c r="W1170" s="6"/>
      <c r="X1170" s="288"/>
    </row>
    <row r="1171" spans="4:24">
      <c r="D1171" s="101" t="n">
        <v>9431</v>
      </c>
      <c r="E1171" s="288"/>
      <c r="P1171" s="0"/>
      <c r="Q1171" s="0"/>
      <c r="R1171" s="288"/>
      <c r="S1171" s="644"/>
      <c r="T1171" s="1"/>
      <c r="U1171" s="1"/>
      <c r="V1171" s="1"/>
      <c r="W1171" s="6"/>
      <c r="X1171" s="288"/>
    </row>
    <row r="1172" spans="4:24">
      <c r="D1172" s="101" t="n">
        <v>9433</v>
      </c>
      <c r="E1172" s="288"/>
      <c r="P1172" s="0"/>
      <c r="Q1172" s="0"/>
      <c r="R1172" s="288"/>
      <c r="S1172" s="644"/>
      <c r="T1172" s="1"/>
      <c r="U1172" s="1"/>
      <c r="V1172" s="1"/>
      <c r="W1172" s="6"/>
      <c r="X1172" s="288"/>
    </row>
    <row r="1173" spans="4:24">
      <c r="D1173" s="101" t="n">
        <v>9437</v>
      </c>
      <c r="E1173" s="288"/>
      <c r="P1173" s="0"/>
      <c r="Q1173" s="0"/>
      <c r="R1173" s="288"/>
      <c r="S1173" s="644"/>
      <c r="T1173" s="1"/>
      <c r="U1173" s="1"/>
      <c r="V1173" s="1"/>
      <c r="W1173" s="6"/>
      <c r="X1173" s="288"/>
    </row>
    <row r="1174" spans="4:24">
      <c r="D1174" s="101" t="n">
        <v>9439</v>
      </c>
      <c r="E1174" s="288"/>
      <c r="P1174" s="0"/>
      <c r="Q1174" s="0"/>
      <c r="R1174" s="288"/>
      <c r="S1174" s="644"/>
      <c r="T1174" s="1"/>
      <c r="U1174" s="1"/>
      <c r="V1174" s="1"/>
      <c r="W1174" s="6"/>
      <c r="X1174" s="288"/>
    </row>
    <row r="1175" spans="4:24">
      <c r="D1175" s="101" t="n">
        <v>9461</v>
      </c>
      <c r="E1175" s="288"/>
      <c r="P1175" s="0"/>
      <c r="Q1175" s="0"/>
      <c r="R1175" s="288"/>
      <c r="S1175" s="644"/>
      <c r="T1175" s="1"/>
      <c r="U1175" s="1"/>
      <c r="V1175" s="1"/>
      <c r="W1175" s="6"/>
      <c r="X1175" s="288"/>
    </row>
    <row r="1176" spans="4:24">
      <c r="D1176" s="101" t="n">
        <v>9463</v>
      </c>
      <c r="E1176" s="288"/>
      <c r="P1176" s="0"/>
      <c r="Q1176" s="0"/>
      <c r="R1176" s="288"/>
      <c r="S1176" s="644"/>
      <c r="T1176" s="1"/>
      <c r="U1176" s="1"/>
      <c r="V1176" s="1"/>
      <c r="W1176" s="6"/>
      <c r="X1176" s="288"/>
    </row>
    <row r="1177" spans="4:24">
      <c r="D1177" s="101" t="n">
        <v>9467</v>
      </c>
      <c r="E1177" s="288"/>
      <c r="P1177" s="0"/>
      <c r="Q1177" s="0"/>
      <c r="R1177" s="288"/>
      <c r="S1177" s="644"/>
      <c r="T1177" s="1"/>
      <c r="U1177" s="1"/>
      <c r="V1177" s="1"/>
      <c r="W1177" s="6"/>
      <c r="X1177" s="288"/>
    </row>
    <row r="1178" spans="4:24">
      <c r="D1178" s="101" t="n">
        <v>9473</v>
      </c>
      <c r="E1178" s="288"/>
      <c r="P1178" s="0"/>
      <c r="Q1178" s="0"/>
      <c r="R1178" s="288"/>
      <c r="S1178" s="644"/>
      <c r="T1178" s="1"/>
      <c r="U1178" s="1"/>
      <c r="V1178" s="1"/>
      <c r="W1178" s="6"/>
      <c r="X1178" s="288"/>
    </row>
    <row r="1179" spans="4:24">
      <c r="D1179" s="101" t="n">
        <v>9479</v>
      </c>
      <c r="E1179" s="288"/>
      <c r="P1179" s="0"/>
      <c r="Q1179" s="0"/>
      <c r="R1179" s="288"/>
      <c r="S1179" s="644"/>
      <c r="T1179" s="1"/>
      <c r="U1179" s="1"/>
      <c r="V1179" s="1"/>
      <c r="W1179" s="6"/>
      <c r="X1179" s="288"/>
    </row>
    <row r="1180" spans="4:24">
      <c r="D1180" s="101" t="n">
        <v>9491</v>
      </c>
      <c r="E1180" s="288"/>
      <c r="P1180" s="0"/>
      <c r="Q1180" s="0"/>
      <c r="R1180" s="288"/>
      <c r="S1180" s="644"/>
      <c r="T1180" s="1"/>
      <c r="U1180" s="1"/>
      <c r="V1180" s="1"/>
      <c r="W1180" s="6"/>
      <c r="X1180" s="288"/>
    </row>
    <row r="1181" spans="4:24">
      <c r="D1181" s="101" t="n">
        <v>9497</v>
      </c>
      <c r="E1181" s="288"/>
      <c r="P1181" s="0"/>
      <c r="Q1181" s="0"/>
      <c r="R1181" s="288"/>
      <c r="S1181" s="644"/>
      <c r="T1181" s="1"/>
      <c r="U1181" s="1"/>
      <c r="V1181" s="1"/>
      <c r="W1181" s="6"/>
      <c r="X1181" s="288"/>
    </row>
    <row r="1182" spans="4:24">
      <c r="D1182" s="101" t="n">
        <v>9511</v>
      </c>
      <c r="E1182" s="288"/>
      <c r="P1182" s="0"/>
      <c r="Q1182" s="0"/>
      <c r="R1182" s="288"/>
      <c r="S1182" s="644"/>
      <c r="T1182" s="1"/>
      <c r="U1182" s="1"/>
      <c r="V1182" s="1"/>
      <c r="W1182" s="6"/>
      <c r="X1182" s="288"/>
    </row>
    <row r="1183" spans="4:24">
      <c r="D1183" s="101" t="n">
        <v>9521</v>
      </c>
      <c r="E1183" s="288"/>
      <c r="P1183" s="0"/>
      <c r="Q1183" s="0"/>
      <c r="R1183" s="288"/>
      <c r="S1183" s="644"/>
      <c r="T1183" s="1"/>
      <c r="U1183" s="1"/>
      <c r="V1183" s="1"/>
      <c r="W1183" s="6"/>
      <c r="X1183" s="288"/>
    </row>
    <row r="1184" spans="4:24">
      <c r="D1184" s="101" t="n">
        <v>9533</v>
      </c>
      <c r="E1184" s="288"/>
      <c r="P1184" s="0"/>
      <c r="Q1184" s="0"/>
      <c r="R1184" s="288"/>
      <c r="S1184" s="644"/>
      <c r="T1184" s="1"/>
      <c r="U1184" s="1"/>
      <c r="V1184" s="1"/>
      <c r="W1184" s="6"/>
      <c r="X1184" s="288"/>
    </row>
    <row r="1185" spans="4:24">
      <c r="D1185" s="101" t="n">
        <v>9539</v>
      </c>
      <c r="E1185" s="288"/>
      <c r="P1185" s="0"/>
      <c r="Q1185" s="0"/>
      <c r="R1185" s="288"/>
      <c r="S1185" s="644"/>
      <c r="T1185" s="1"/>
      <c r="U1185" s="1"/>
      <c r="V1185" s="1"/>
      <c r="W1185" s="6"/>
      <c r="X1185" s="288"/>
    </row>
    <row r="1186" spans="4:24">
      <c r="D1186" s="101" t="n">
        <v>9547</v>
      </c>
      <c r="E1186" s="288"/>
      <c r="P1186" s="0"/>
      <c r="Q1186" s="0"/>
      <c r="R1186" s="288"/>
      <c r="S1186" s="644"/>
      <c r="T1186" s="1"/>
      <c r="U1186" s="1"/>
      <c r="V1186" s="1"/>
      <c r="W1186" s="6"/>
      <c r="X1186" s="288"/>
    </row>
    <row r="1187" spans="4:24">
      <c r="D1187" s="101" t="n">
        <v>9551</v>
      </c>
      <c r="E1187" s="288"/>
      <c r="P1187" s="0"/>
      <c r="Q1187" s="0"/>
      <c r="R1187" s="288"/>
      <c r="S1187" s="644"/>
      <c r="T1187" s="1"/>
      <c r="U1187" s="1"/>
      <c r="V1187" s="1"/>
      <c r="W1187" s="6"/>
      <c r="X1187" s="288"/>
    </row>
    <row r="1188" spans="4:24">
      <c r="D1188" s="101" t="n">
        <v>9587</v>
      </c>
      <c r="E1188" s="288"/>
      <c r="P1188" s="0"/>
      <c r="Q1188" s="0"/>
      <c r="R1188" s="288"/>
      <c r="S1188" s="644"/>
      <c r="T1188" s="1"/>
      <c r="U1188" s="1"/>
      <c r="V1188" s="1"/>
      <c r="W1188" s="6"/>
      <c r="X1188" s="288"/>
    </row>
    <row r="1189" spans="4:24">
      <c r="D1189" s="101" t="n">
        <v>9601</v>
      </c>
      <c r="E1189" s="288"/>
      <c r="P1189" s="0"/>
      <c r="Q1189" s="0"/>
      <c r="R1189" s="288"/>
      <c r="S1189" s="644"/>
      <c r="T1189" s="1"/>
      <c r="U1189" s="1"/>
      <c r="V1189" s="1"/>
      <c r="W1189" s="6"/>
      <c r="X1189" s="288"/>
    </row>
    <row r="1190" spans="4:24">
      <c r="D1190" s="101" t="n">
        <v>9613</v>
      </c>
      <c r="E1190" s="288"/>
      <c r="P1190" s="0"/>
      <c r="Q1190" s="0"/>
      <c r="R1190" s="288"/>
      <c r="S1190" s="644"/>
      <c r="T1190" s="1"/>
      <c r="U1190" s="1"/>
      <c r="V1190" s="1"/>
      <c r="W1190" s="6"/>
      <c r="X1190" s="288"/>
    </row>
    <row r="1191" spans="4:24">
      <c r="D1191" s="101" t="n">
        <v>9619</v>
      </c>
      <c r="E1191" s="288"/>
      <c r="P1191" s="0"/>
      <c r="Q1191" s="0"/>
      <c r="R1191" s="288"/>
      <c r="S1191" s="644"/>
      <c r="T1191" s="1"/>
      <c r="U1191" s="1"/>
      <c r="V1191" s="1"/>
      <c r="W1191" s="6"/>
      <c r="X1191" s="288"/>
    </row>
    <row r="1192" spans="4:24">
      <c r="D1192" s="101" t="n">
        <v>9623</v>
      </c>
      <c r="E1192" s="288"/>
      <c r="P1192" s="0"/>
      <c r="Q1192" s="0"/>
      <c r="R1192" s="288"/>
      <c r="S1192" s="644"/>
      <c r="T1192" s="1"/>
      <c r="U1192" s="1"/>
      <c r="V1192" s="1"/>
      <c r="W1192" s="6"/>
      <c r="X1192" s="288"/>
    </row>
    <row r="1193" spans="4:24">
      <c r="D1193" s="101" t="n">
        <v>9629</v>
      </c>
      <c r="E1193" s="288"/>
      <c r="P1193" s="0"/>
      <c r="Q1193" s="0"/>
      <c r="R1193" s="288"/>
      <c r="S1193" s="644"/>
      <c r="T1193" s="1"/>
      <c r="U1193" s="1"/>
      <c r="V1193" s="1"/>
      <c r="W1193" s="6"/>
      <c r="X1193" s="288"/>
    </row>
    <row r="1194" spans="4:24">
      <c r="D1194" s="101" t="n">
        <v>9631</v>
      </c>
      <c r="E1194" s="288"/>
      <c r="P1194" s="0"/>
      <c r="Q1194" s="0"/>
      <c r="R1194" s="288"/>
      <c r="S1194" s="644"/>
      <c r="T1194" s="1"/>
      <c r="U1194" s="1"/>
      <c r="V1194" s="1"/>
      <c r="W1194" s="6"/>
      <c r="X1194" s="288"/>
    </row>
    <row r="1195" spans="4:24">
      <c r="D1195" s="101" t="n">
        <v>9643</v>
      </c>
      <c r="E1195" s="288"/>
      <c r="P1195" s="0"/>
      <c r="Q1195" s="0"/>
      <c r="R1195" s="288"/>
      <c r="S1195" s="644"/>
      <c r="T1195" s="1"/>
      <c r="U1195" s="1"/>
      <c r="V1195" s="1"/>
      <c r="W1195" s="6"/>
      <c r="X1195" s="288"/>
    </row>
    <row r="1196" spans="4:24">
      <c r="D1196" s="101" t="n">
        <v>9649</v>
      </c>
      <c r="E1196" s="288"/>
      <c r="P1196" s="0"/>
      <c r="Q1196" s="0"/>
      <c r="R1196" s="288"/>
      <c r="S1196" s="644"/>
      <c r="T1196" s="1"/>
      <c r="U1196" s="1"/>
      <c r="V1196" s="1"/>
      <c r="W1196" s="6"/>
      <c r="X1196" s="288"/>
    </row>
    <row r="1197" spans="4:24">
      <c r="D1197" s="101" t="n">
        <v>9661</v>
      </c>
      <c r="E1197" s="288"/>
      <c r="P1197" s="0"/>
      <c r="Q1197" s="0"/>
      <c r="R1197" s="288"/>
      <c r="S1197" s="644"/>
      <c r="T1197" s="1"/>
      <c r="U1197" s="1"/>
      <c r="V1197" s="1"/>
      <c r="W1197" s="6"/>
      <c r="X1197" s="288"/>
    </row>
    <row r="1198" spans="4:24">
      <c r="D1198" s="101" t="n">
        <v>9677</v>
      </c>
      <c r="E1198" s="288"/>
      <c r="P1198" s="0"/>
      <c r="Q1198" s="0"/>
      <c r="R1198" s="288"/>
      <c r="S1198" s="644"/>
      <c r="T1198" s="1"/>
      <c r="U1198" s="1"/>
      <c r="V1198" s="1"/>
      <c r="W1198" s="6"/>
      <c r="X1198" s="288"/>
    </row>
    <row r="1199" spans="4:24">
      <c r="D1199" s="101" t="n">
        <v>9679</v>
      </c>
      <c r="E1199" s="288"/>
      <c r="P1199" s="0"/>
      <c r="Q1199" s="0"/>
      <c r="R1199" s="288"/>
      <c r="S1199" s="644"/>
      <c r="T1199" s="1"/>
      <c r="U1199" s="1"/>
      <c r="V1199" s="1"/>
      <c r="W1199" s="6"/>
      <c r="X1199" s="288"/>
    </row>
    <row r="1200" spans="4:24">
      <c r="D1200" s="101" t="n">
        <v>9689</v>
      </c>
      <c r="E1200" s="288"/>
      <c r="P1200" s="0"/>
      <c r="Q1200" s="0"/>
      <c r="R1200" s="288"/>
      <c r="S1200" s="644"/>
      <c r="T1200" s="1"/>
      <c r="U1200" s="1"/>
      <c r="V1200" s="1"/>
      <c r="W1200" s="6"/>
      <c r="X1200" s="288"/>
    </row>
    <row r="1201" spans="4:24">
      <c r="D1201" s="101" t="n">
        <v>9697</v>
      </c>
      <c r="E1201" s="288"/>
      <c r="P1201" s="0"/>
      <c r="Q1201" s="0"/>
      <c r="R1201" s="288"/>
      <c r="S1201" s="644"/>
      <c r="T1201" s="1"/>
      <c r="U1201" s="1"/>
      <c r="V1201" s="1"/>
      <c r="W1201" s="6"/>
      <c r="X1201" s="288"/>
    </row>
    <row r="1202" spans="4:24">
      <c r="D1202" s="101" t="n">
        <v>9719</v>
      </c>
      <c r="E1202" s="288"/>
      <c r="P1202" s="0"/>
      <c r="Q1202" s="0"/>
      <c r="R1202" s="288"/>
      <c r="S1202" s="644"/>
      <c r="T1202" s="1"/>
      <c r="U1202" s="1"/>
      <c r="V1202" s="1"/>
      <c r="W1202" s="6"/>
      <c r="X1202" s="288"/>
    </row>
    <row r="1203" spans="4:24">
      <c r="D1203" s="101" t="n">
        <v>9721</v>
      </c>
      <c r="E1203" s="288"/>
      <c r="P1203" s="0"/>
      <c r="Q1203" s="0"/>
      <c r="R1203" s="288"/>
      <c r="S1203" s="644"/>
      <c r="T1203" s="1"/>
      <c r="U1203" s="1"/>
      <c r="V1203" s="1"/>
      <c r="W1203" s="6"/>
      <c r="X1203" s="288"/>
    </row>
    <row r="1204" spans="4:24">
      <c r="D1204" s="101" t="n">
        <v>9733</v>
      </c>
      <c r="E1204" s="288"/>
      <c r="P1204" s="0"/>
      <c r="Q1204" s="0"/>
      <c r="R1204" s="288"/>
      <c r="S1204" s="644"/>
      <c r="T1204" s="1"/>
      <c r="U1204" s="1"/>
      <c r="V1204" s="1"/>
      <c r="W1204" s="6"/>
      <c r="X1204" s="288"/>
    </row>
    <row r="1205" spans="4:24">
      <c r="D1205" s="101" t="n">
        <v>9739</v>
      </c>
      <c r="E1205" s="288"/>
      <c r="P1205" s="0"/>
      <c r="Q1205" s="0"/>
      <c r="R1205" s="288"/>
      <c r="S1205" s="644"/>
      <c r="T1205" s="1"/>
      <c r="U1205" s="1"/>
      <c r="V1205" s="1"/>
      <c r="W1205" s="6"/>
      <c r="X1205" s="288"/>
    </row>
    <row r="1206" spans="4:24">
      <c r="D1206" s="101" t="n">
        <v>9743</v>
      </c>
      <c r="E1206" s="288"/>
      <c r="P1206" s="0"/>
      <c r="Q1206" s="0"/>
      <c r="R1206" s="288"/>
      <c r="S1206" s="644"/>
      <c r="T1206" s="1"/>
      <c r="U1206" s="1"/>
      <c r="V1206" s="1"/>
      <c r="W1206" s="6"/>
      <c r="X1206" s="288"/>
    </row>
    <row r="1207" spans="4:24">
      <c r="D1207" s="101" t="n">
        <v>9749</v>
      </c>
      <c r="E1207" s="288"/>
      <c r="P1207" s="0"/>
      <c r="Q1207" s="0"/>
      <c r="R1207" s="288"/>
      <c r="S1207" s="644"/>
      <c r="T1207" s="1"/>
      <c r="U1207" s="1"/>
      <c r="V1207" s="1"/>
      <c r="W1207" s="6"/>
      <c r="X1207" s="288"/>
    </row>
    <row r="1208" spans="4:24">
      <c r="D1208" s="101" t="n">
        <v>9767</v>
      </c>
      <c r="E1208" s="288"/>
      <c r="P1208" s="0"/>
      <c r="Q1208" s="0"/>
      <c r="R1208" s="288"/>
      <c r="S1208" s="644"/>
      <c r="T1208" s="1"/>
      <c r="U1208" s="1"/>
      <c r="V1208" s="1"/>
      <c r="W1208" s="6"/>
      <c r="X1208" s="288"/>
    </row>
    <row r="1209" spans="4:24">
      <c r="D1209" s="101" t="n">
        <v>9769</v>
      </c>
      <c r="E1209" s="288"/>
      <c r="P1209" s="0"/>
      <c r="Q1209" s="0"/>
      <c r="R1209" s="288"/>
      <c r="S1209" s="644"/>
      <c r="T1209" s="1"/>
      <c r="U1209" s="1"/>
      <c r="V1209" s="1"/>
      <c r="W1209" s="6"/>
      <c r="X1209" s="288"/>
    </row>
    <row r="1210" spans="4:24">
      <c r="D1210" s="101" t="n">
        <v>9781</v>
      </c>
      <c r="E1210" s="288"/>
      <c r="P1210" s="0"/>
      <c r="Q1210" s="0"/>
      <c r="R1210" s="288"/>
      <c r="S1210" s="644"/>
      <c r="T1210" s="1"/>
      <c r="U1210" s="1"/>
      <c r="V1210" s="1"/>
      <c r="W1210" s="6"/>
      <c r="X1210" s="288"/>
    </row>
    <row r="1211" spans="4:24">
      <c r="D1211" s="101" t="n">
        <v>9787</v>
      </c>
      <c r="E1211" s="288"/>
      <c r="P1211" s="0"/>
      <c r="Q1211" s="0"/>
      <c r="R1211" s="288"/>
      <c r="S1211" s="644"/>
      <c r="T1211" s="1"/>
      <c r="U1211" s="1"/>
      <c r="V1211" s="1"/>
      <c r="W1211" s="6"/>
      <c r="X1211" s="288"/>
    </row>
    <row r="1212" spans="4:24">
      <c r="D1212" s="101" t="n">
        <v>9791</v>
      </c>
      <c r="E1212" s="288"/>
      <c r="P1212" s="0"/>
      <c r="Q1212" s="0"/>
      <c r="R1212" s="288"/>
      <c r="S1212" s="644"/>
      <c r="T1212" s="1"/>
      <c r="U1212" s="1"/>
      <c r="V1212" s="1"/>
      <c r="W1212" s="6"/>
      <c r="X1212" s="288"/>
    </row>
    <row r="1213" spans="4:24">
      <c r="D1213" s="101" t="n">
        <v>9803</v>
      </c>
      <c r="E1213" s="288"/>
      <c r="P1213" s="0"/>
      <c r="Q1213" s="0"/>
      <c r="R1213" s="288"/>
      <c r="S1213" s="644"/>
      <c r="T1213" s="1"/>
      <c r="U1213" s="1"/>
      <c r="V1213" s="1"/>
      <c r="W1213" s="6"/>
      <c r="X1213" s="288"/>
    </row>
    <row r="1214" spans="4:24">
      <c r="D1214" s="101" t="n">
        <v>9811</v>
      </c>
      <c r="E1214" s="288"/>
      <c r="P1214" s="0"/>
      <c r="Q1214" s="0"/>
      <c r="R1214" s="288"/>
      <c r="S1214" s="644"/>
      <c r="T1214" s="1"/>
      <c r="U1214" s="1"/>
      <c r="V1214" s="1"/>
      <c r="W1214" s="6"/>
      <c r="X1214" s="288"/>
    </row>
    <row r="1215" spans="4:24">
      <c r="D1215" s="101" t="n">
        <v>9817</v>
      </c>
      <c r="E1215" s="288"/>
      <c r="P1215" s="0"/>
      <c r="Q1215" s="0"/>
      <c r="R1215" s="288"/>
      <c r="S1215" s="644"/>
      <c r="T1215" s="1"/>
      <c r="U1215" s="1"/>
      <c r="V1215" s="1"/>
      <c r="W1215" s="6"/>
      <c r="X1215" s="288"/>
    </row>
    <row r="1216" spans="4:24">
      <c r="D1216" s="101" t="n">
        <v>9829</v>
      </c>
      <c r="E1216" s="288"/>
      <c r="P1216" s="0"/>
      <c r="Q1216" s="0"/>
      <c r="R1216" s="288"/>
      <c r="S1216" s="644"/>
      <c r="T1216" s="1"/>
      <c r="U1216" s="1"/>
      <c r="V1216" s="1"/>
      <c r="W1216" s="6"/>
      <c r="X1216" s="288"/>
    </row>
    <row r="1217" spans="4:24">
      <c r="D1217" s="101" t="n">
        <v>9833</v>
      </c>
      <c r="E1217" s="288"/>
      <c r="P1217" s="0"/>
      <c r="Q1217" s="0"/>
      <c r="R1217" s="288"/>
      <c r="S1217" s="644"/>
      <c r="T1217" s="1"/>
      <c r="U1217" s="1"/>
      <c r="V1217" s="1"/>
      <c r="W1217" s="6"/>
      <c r="X1217" s="288"/>
    </row>
    <row r="1218" spans="4:24">
      <c r="D1218" s="101" t="n">
        <v>9839</v>
      </c>
      <c r="E1218" s="288"/>
      <c r="P1218" s="0"/>
      <c r="Q1218" s="0"/>
      <c r="R1218" s="288"/>
      <c r="S1218" s="644"/>
      <c r="T1218" s="1"/>
      <c r="U1218" s="1"/>
      <c r="V1218" s="1"/>
      <c r="W1218" s="6"/>
      <c r="X1218" s="288"/>
    </row>
    <row r="1219" spans="4:24">
      <c r="D1219" s="101" t="n">
        <v>9851</v>
      </c>
      <c r="E1219" s="288"/>
      <c r="P1219" s="0"/>
      <c r="Q1219" s="0"/>
      <c r="R1219" s="288"/>
      <c r="S1219" s="644"/>
      <c r="T1219" s="1"/>
      <c r="U1219" s="1"/>
      <c r="V1219" s="1"/>
      <c r="W1219" s="6"/>
      <c r="X1219" s="288"/>
    </row>
    <row r="1220" spans="4:24">
      <c r="D1220" s="101" t="n">
        <v>9857</v>
      </c>
      <c r="E1220" s="288"/>
      <c r="P1220" s="0"/>
      <c r="Q1220" s="0"/>
      <c r="R1220" s="288"/>
      <c r="S1220" s="644"/>
      <c r="T1220" s="1"/>
      <c r="U1220" s="1"/>
      <c r="V1220" s="1"/>
      <c r="W1220" s="6"/>
      <c r="X1220" s="288"/>
    </row>
    <row r="1221" spans="4:24">
      <c r="D1221" s="101" t="n">
        <v>9859</v>
      </c>
      <c r="E1221" s="288"/>
      <c r="P1221" s="0"/>
      <c r="Q1221" s="0"/>
      <c r="R1221" s="288"/>
      <c r="S1221" s="644"/>
      <c r="T1221" s="1"/>
      <c r="U1221" s="1"/>
      <c r="V1221" s="1"/>
      <c r="W1221" s="6"/>
      <c r="X1221" s="288"/>
    </row>
    <row r="1222" spans="4:24">
      <c r="D1222" s="101" t="n">
        <v>9871</v>
      </c>
      <c r="E1222" s="288"/>
      <c r="P1222" s="0"/>
      <c r="Q1222" s="0"/>
      <c r="R1222" s="288"/>
      <c r="S1222" s="644"/>
      <c r="T1222" s="1"/>
      <c r="U1222" s="1"/>
      <c r="V1222" s="1"/>
      <c r="W1222" s="6"/>
      <c r="X1222" s="288"/>
    </row>
    <row r="1223" spans="4:24">
      <c r="D1223" s="101" t="n">
        <v>9883</v>
      </c>
      <c r="E1223" s="288"/>
      <c r="P1223" s="0"/>
      <c r="Q1223" s="0"/>
      <c r="R1223" s="288"/>
      <c r="S1223" s="644"/>
      <c r="T1223" s="1"/>
      <c r="U1223" s="1"/>
      <c r="V1223" s="1"/>
      <c r="W1223" s="6"/>
      <c r="X1223" s="288"/>
    </row>
    <row r="1224" spans="4:24">
      <c r="D1224" s="101" t="n">
        <v>9887</v>
      </c>
      <c r="E1224" s="288"/>
      <c r="P1224" s="0"/>
      <c r="Q1224" s="0"/>
      <c r="R1224" s="288"/>
      <c r="S1224" s="644"/>
      <c r="T1224" s="1"/>
      <c r="U1224" s="1"/>
      <c r="V1224" s="1"/>
      <c r="W1224" s="6"/>
      <c r="X1224" s="288"/>
    </row>
    <row r="1225" spans="4:24">
      <c r="D1225" s="101" t="n">
        <v>9901</v>
      </c>
      <c r="E1225" s="288"/>
      <c r="P1225" s="0"/>
      <c r="Q1225" s="0"/>
      <c r="R1225" s="288"/>
      <c r="S1225" s="644"/>
      <c r="T1225" s="1"/>
      <c r="U1225" s="1"/>
      <c r="V1225" s="1"/>
      <c r="W1225" s="6"/>
      <c r="X1225" s="288"/>
    </row>
    <row r="1226" spans="4:24">
      <c r="D1226" s="101" t="n">
        <v>9907</v>
      </c>
      <c r="E1226" s="288"/>
      <c r="P1226" s="0"/>
      <c r="Q1226" s="0"/>
      <c r="R1226" s="288"/>
      <c r="S1226" s="644"/>
      <c r="T1226" s="1"/>
      <c r="U1226" s="1"/>
      <c r="V1226" s="1"/>
      <c r="W1226" s="6"/>
      <c r="X1226" s="288"/>
    </row>
    <row r="1227" spans="4:24">
      <c r="D1227" s="101" t="n">
        <v>9923</v>
      </c>
      <c r="E1227" s="288"/>
      <c r="P1227" s="0"/>
      <c r="Q1227" s="0"/>
      <c r="R1227" s="288"/>
      <c r="S1227" s="644"/>
      <c r="T1227" s="1"/>
      <c r="U1227" s="1"/>
      <c r="V1227" s="1"/>
      <c r="W1227" s="6"/>
      <c r="X1227" s="288"/>
    </row>
    <row r="1228" spans="4:24">
      <c r="D1228" s="101" t="n">
        <v>9929</v>
      </c>
      <c r="E1228" s="288"/>
      <c r="P1228" s="0"/>
      <c r="Q1228" s="0"/>
      <c r="R1228" s="288"/>
      <c r="S1228" s="644"/>
      <c r="T1228" s="1"/>
      <c r="U1228" s="1"/>
      <c r="V1228" s="1"/>
      <c r="W1228" s="6"/>
      <c r="X1228" s="288"/>
    </row>
    <row r="1229" spans="4:24">
      <c r="D1229" s="101" t="n">
        <v>9931</v>
      </c>
      <c r="E1229" s="288"/>
      <c r="P1229" s="0"/>
      <c r="Q1229" s="0"/>
      <c r="R1229" s="288"/>
      <c r="S1229" s="644"/>
      <c r="T1229" s="1"/>
      <c r="U1229" s="1"/>
      <c r="V1229" s="1"/>
      <c r="W1229" s="6"/>
      <c r="X1229" s="288"/>
    </row>
    <row r="1230" spans="4:24">
      <c r="D1230" s="101" t="n">
        <v>9941</v>
      </c>
      <c r="E1230" s="288"/>
      <c r="P1230" s="0"/>
      <c r="Q1230" s="0"/>
      <c r="R1230" s="288"/>
      <c r="S1230" s="644"/>
      <c r="T1230" s="1"/>
      <c r="U1230" s="1"/>
      <c r="V1230" s="1"/>
      <c r="W1230" s="6"/>
      <c r="X1230" s="288"/>
    </row>
    <row r="1231" spans="4:24">
      <c r="D1231" s="101" t="n">
        <v>9949</v>
      </c>
      <c r="E1231" s="288"/>
      <c r="P1231" s="0"/>
      <c r="Q1231" s="0"/>
      <c r="R1231" s="288"/>
      <c r="S1231" s="644"/>
      <c r="T1231" s="1"/>
      <c r="U1231" s="1"/>
      <c r="V1231" s="1"/>
      <c r="W1231" s="6"/>
      <c r="X1231" s="288"/>
    </row>
    <row r="1232" spans="4:24">
      <c r="D1232" s="101" t="n">
        <v>9967</v>
      </c>
      <c r="E1232" s="288"/>
      <c r="P1232" s="0"/>
      <c r="Q1232" s="0"/>
      <c r="R1232" s="288"/>
      <c r="S1232" s="644"/>
      <c r="T1232" s="1"/>
      <c r="U1232" s="1"/>
      <c r="V1232" s="1"/>
      <c r="W1232" s="6"/>
      <c r="X1232" s="288"/>
    </row>
    <row r="1233" spans="4:24">
      <c r="D1233" s="101" t="n">
        <v>9973</v>
      </c>
      <c r="E1233" s="288"/>
      <c r="P1233" s="0"/>
      <c r="Q1233" s="0"/>
      <c r="R1233" s="288"/>
      <c r="S1233" s="644"/>
      <c r="T1233" s="1"/>
      <c r="U1233" s="1"/>
      <c r="V1233" s="1"/>
      <c r="W1233" s="6"/>
      <c r="X1233" s="288"/>
    </row>
    <row r="1234" spans="4:24">
      <c r="D1234" s="101" t="n">
        <v>10007</v>
      </c>
      <c r="E1234" s="288"/>
      <c r="P1234" s="0"/>
      <c r="Q1234" s="0"/>
      <c r="R1234" s="288"/>
      <c r="S1234" s="644"/>
      <c r="T1234" s="1"/>
      <c r="U1234" s="1"/>
      <c r="V1234" s="1"/>
      <c r="W1234" s="6"/>
      <c r="X1234" s="288"/>
    </row>
    <row r="1235" spans="4:24">
      <c r="D1235" s="101" t="n">
        <v>10009</v>
      </c>
      <c r="E1235" s="288"/>
      <c r="P1235" s="0"/>
      <c r="Q1235" s="0"/>
      <c r="R1235" s="288"/>
      <c r="S1235" s="644"/>
      <c r="T1235" s="1"/>
      <c r="U1235" s="1"/>
      <c r="V1235" s="1"/>
      <c r="W1235" s="6"/>
      <c r="X1235" s="288"/>
    </row>
    <row r="1236" spans="4:24">
      <c r="D1236" s="101" t="n">
        <v>10037</v>
      </c>
      <c r="E1236" s="288"/>
      <c r="P1236" s="0"/>
      <c r="Q1236" s="0"/>
      <c r="R1236" s="288"/>
      <c r="S1236" s="644"/>
      <c r="T1236" s="1"/>
      <c r="U1236" s="1"/>
      <c r="V1236" s="1"/>
      <c r="W1236" s="6"/>
      <c r="X1236" s="288"/>
    </row>
    <row r="1237" spans="4:24">
      <c r="D1237" s="101" t="n">
        <v>10039</v>
      </c>
      <c r="E1237" s="288"/>
      <c r="P1237" s="0"/>
      <c r="Q1237" s="0"/>
      <c r="R1237" s="288"/>
      <c r="S1237" s="644"/>
      <c r="T1237" s="1"/>
      <c r="U1237" s="1"/>
      <c r="V1237" s="1"/>
      <c r="W1237" s="6"/>
      <c r="X1237" s="288"/>
    </row>
    <row r="1238" spans="4:24">
      <c r="D1238" s="101" t="n">
        <v>10061</v>
      </c>
      <c r="E1238" s="288"/>
      <c r="P1238" s="0"/>
      <c r="Q1238" s="0"/>
      <c r="R1238" s="288"/>
      <c r="S1238" s="644"/>
      <c r="T1238" s="1"/>
      <c r="U1238" s="1"/>
      <c r="V1238" s="1"/>
      <c r="W1238" s="6"/>
      <c r="X1238" s="288"/>
    </row>
    <row r="1239" spans="4:24">
      <c r="D1239" s="101" t="n">
        <v>10067</v>
      </c>
      <c r="E1239" s="288"/>
      <c r="P1239" s="0"/>
      <c r="Q1239" s="0"/>
      <c r="R1239" s="288"/>
      <c r="S1239" s="644"/>
      <c r="T1239" s="1"/>
      <c r="U1239" s="1"/>
      <c r="V1239" s="1"/>
      <c r="W1239" s="6"/>
      <c r="X1239" s="288"/>
    </row>
    <row r="1240" spans="4:24">
      <c r="D1240" s="101" t="n">
        <v>10069</v>
      </c>
      <c r="E1240" s="288"/>
      <c r="P1240" s="0"/>
      <c r="Q1240" s="0"/>
      <c r="R1240" s="288"/>
      <c r="S1240" s="644"/>
      <c r="T1240" s="1"/>
      <c r="U1240" s="1"/>
      <c r="V1240" s="1"/>
      <c r="W1240" s="6"/>
      <c r="X1240" s="288"/>
    </row>
    <row r="1241" spans="4:24">
      <c r="D1241" s="101" t="n">
        <v>10079</v>
      </c>
      <c r="E1241" s="288"/>
      <c r="P1241" s="0"/>
      <c r="Q1241" s="0"/>
      <c r="R1241" s="288"/>
      <c r="S1241" s="644"/>
      <c r="T1241" s="1"/>
      <c r="U1241" s="1"/>
      <c r="V1241" s="1"/>
      <c r="W1241" s="6"/>
      <c r="X1241" s="288"/>
    </row>
    <row r="1242" spans="4:24">
      <c r="D1242" s="101" t="n">
        <v>10091</v>
      </c>
      <c r="E1242" s="288"/>
      <c r="P1242" s="0"/>
      <c r="Q1242" s="0"/>
      <c r="R1242" s="288"/>
      <c r="S1242" s="644"/>
      <c r="T1242" s="1"/>
      <c r="U1242" s="1"/>
      <c r="V1242" s="1"/>
      <c r="W1242" s="6"/>
      <c r="X1242" s="288"/>
    </row>
    <row r="1243" spans="4:24">
      <c r="D1243" s="101" t="n">
        <v>10093</v>
      </c>
      <c r="E1243" s="288"/>
      <c r="P1243" s="0"/>
      <c r="Q1243" s="0"/>
      <c r="R1243" s="288"/>
      <c r="S1243" s="644"/>
      <c r="T1243" s="1"/>
      <c r="U1243" s="1"/>
      <c r="V1243" s="1"/>
      <c r="W1243" s="6"/>
      <c r="X1243" s="288"/>
    </row>
    <row r="1244" spans="4:24">
      <c r="D1244" s="101" t="n">
        <v>10099</v>
      </c>
      <c r="E1244" s="288"/>
      <c r="P1244" s="0"/>
      <c r="Q1244" s="0"/>
      <c r="R1244" s="288"/>
      <c r="S1244" s="644"/>
      <c r="T1244" s="1"/>
      <c r="U1244" s="1"/>
      <c r="V1244" s="1"/>
      <c r="W1244" s="6"/>
      <c r="X1244" s="288"/>
    </row>
    <row r="1245" spans="4:24">
      <c r="D1245" s="101" t="n">
        <v>10103</v>
      </c>
      <c r="E1245" s="288"/>
      <c r="P1245" s="0"/>
      <c r="Q1245" s="0"/>
      <c r="R1245" s="288"/>
      <c r="S1245" s="644"/>
      <c r="T1245" s="1"/>
      <c r="U1245" s="1"/>
      <c r="V1245" s="1"/>
      <c r="W1245" s="6"/>
      <c r="X1245" s="288"/>
    </row>
    <row r="1246" spans="4:24">
      <c r="D1246" s="101" t="n">
        <v>10111</v>
      </c>
      <c r="E1246" s="288"/>
      <c r="P1246" s="0"/>
      <c r="Q1246" s="0"/>
      <c r="R1246" s="288"/>
      <c r="S1246" s="644"/>
      <c r="T1246" s="1"/>
      <c r="U1246" s="1"/>
      <c r="V1246" s="1"/>
      <c r="W1246" s="6"/>
      <c r="X1246" s="288"/>
    </row>
    <row r="1247" spans="4:24">
      <c r="D1247" s="101" t="n">
        <v>10133</v>
      </c>
      <c r="E1247" s="288"/>
      <c r="P1247" s="0"/>
      <c r="Q1247" s="0"/>
      <c r="R1247" s="288"/>
      <c r="S1247" s="644"/>
      <c r="T1247" s="1"/>
      <c r="U1247" s="1"/>
      <c r="V1247" s="1"/>
      <c r="W1247" s="6"/>
      <c r="X1247" s="288"/>
    </row>
    <row r="1248" spans="4:24">
      <c r="D1248" s="101" t="n">
        <v>10139</v>
      </c>
      <c r="E1248" s="288"/>
      <c r="P1248" s="0"/>
      <c r="Q1248" s="0"/>
      <c r="R1248" s="288"/>
      <c r="S1248" s="644"/>
      <c r="T1248" s="1"/>
      <c r="U1248" s="1"/>
      <c r="V1248" s="1"/>
      <c r="W1248" s="6"/>
      <c r="X1248" s="288"/>
    </row>
    <row r="1249" spans="4:24">
      <c r="D1249" s="101" t="n">
        <v>10141</v>
      </c>
      <c r="E1249" s="288"/>
      <c r="P1249" s="0"/>
      <c r="Q1249" s="0"/>
      <c r="R1249" s="288"/>
      <c r="S1249" s="644"/>
      <c r="T1249" s="1"/>
      <c r="U1249" s="1"/>
      <c r="V1249" s="1"/>
      <c r="W1249" s="6"/>
      <c r="X1249" s="288"/>
    </row>
    <row r="1250" spans="4:24">
      <c r="D1250" s="101" t="n">
        <v>10151</v>
      </c>
      <c r="E1250" s="288"/>
      <c r="P1250" s="0"/>
      <c r="Q1250" s="0"/>
      <c r="R1250" s="288"/>
      <c r="S1250" s="644"/>
      <c r="T1250" s="1"/>
      <c r="U1250" s="1"/>
      <c r="V1250" s="1"/>
      <c r="W1250" s="6"/>
      <c r="X1250" s="288"/>
    </row>
    <row r="1251" spans="4:24">
      <c r="D1251" s="101" t="n">
        <v>10159</v>
      </c>
      <c r="E1251" s="288"/>
      <c r="P1251" s="0"/>
      <c r="Q1251" s="0"/>
      <c r="R1251" s="288"/>
      <c r="S1251" s="644"/>
      <c r="T1251" s="1"/>
      <c r="U1251" s="1"/>
      <c r="V1251" s="1"/>
      <c r="W1251" s="6"/>
      <c r="X1251" s="288"/>
    </row>
    <row r="1252" spans="4:24">
      <c r="D1252" s="101" t="n">
        <v>10163</v>
      </c>
      <c r="E1252" s="288"/>
      <c r="P1252" s="0"/>
      <c r="Q1252" s="0"/>
      <c r="R1252" s="288"/>
      <c r="S1252" s="644"/>
      <c r="T1252" s="1"/>
      <c r="U1252" s="1"/>
      <c r="V1252" s="1"/>
      <c r="W1252" s="6"/>
      <c r="X1252" s="288"/>
    </row>
    <row r="1253" spans="4:24">
      <c r="D1253" s="101" t="n">
        <v>10169</v>
      </c>
      <c r="E1253" s="288"/>
      <c r="P1253" s="0"/>
      <c r="Q1253" s="0"/>
      <c r="R1253" s="288"/>
      <c r="S1253" s="644"/>
      <c r="T1253" s="1"/>
      <c r="U1253" s="1"/>
      <c r="V1253" s="1"/>
      <c r="W1253" s="6"/>
      <c r="X1253" s="288"/>
    </row>
    <row r="1254" spans="4:24">
      <c r="D1254" s="101" t="n">
        <v>10177</v>
      </c>
      <c r="E1254" s="288"/>
      <c r="P1254" s="0"/>
      <c r="Q1254" s="0"/>
      <c r="R1254" s="288"/>
      <c r="S1254" s="644"/>
      <c r="T1254" s="1"/>
      <c r="U1254" s="1"/>
      <c r="V1254" s="1"/>
      <c r="W1254" s="6"/>
      <c r="X1254" s="288"/>
    </row>
    <row r="1255" spans="4:24">
      <c r="D1255" s="101" t="n">
        <v>10181</v>
      </c>
      <c r="E1255" s="288"/>
      <c r="P1255" s="0"/>
      <c r="Q1255" s="0"/>
      <c r="R1255" s="288"/>
      <c r="S1255" s="644"/>
      <c r="T1255" s="1"/>
      <c r="U1255" s="1"/>
      <c r="V1255" s="1"/>
      <c r="W1255" s="6"/>
      <c r="X1255" s="288"/>
    </row>
    <row r="1256" spans="4:24">
      <c r="D1256" s="101" t="n">
        <v>10193</v>
      </c>
      <c r="E1256" s="288"/>
      <c r="P1256" s="0"/>
      <c r="Q1256" s="0"/>
      <c r="R1256" s="288"/>
      <c r="S1256" s="644"/>
      <c r="T1256" s="1"/>
      <c r="U1256" s="1"/>
      <c r="V1256" s="1"/>
      <c r="W1256" s="6"/>
      <c r="X1256" s="288"/>
    </row>
    <row r="1257" spans="4:24">
      <c r="D1257" s="101" t="n">
        <v>10211</v>
      </c>
      <c r="E1257" s="288"/>
      <c r="P1257" s="0"/>
      <c r="Q1257" s="0"/>
      <c r="R1257" s="288"/>
      <c r="S1257" s="644"/>
      <c r="T1257" s="1"/>
      <c r="U1257" s="1"/>
      <c r="V1257" s="1"/>
      <c r="W1257" s="6"/>
      <c r="X1257" s="288"/>
    </row>
    <row r="1258" spans="4:24">
      <c r="D1258" s="101" t="n">
        <v>10223</v>
      </c>
      <c r="E1258" s="288"/>
      <c r="P1258" s="0"/>
      <c r="Q1258" s="0"/>
      <c r="R1258" s="288"/>
      <c r="S1258" s="644"/>
      <c r="T1258" s="1"/>
      <c r="U1258" s="1"/>
      <c r="V1258" s="1"/>
      <c r="W1258" s="6"/>
      <c r="X1258" s="288"/>
    </row>
    <row r="1259" spans="4:24">
      <c r="D1259" s="101" t="n">
        <v>10243</v>
      </c>
      <c r="E1259" s="288"/>
      <c r="P1259" s="0"/>
      <c r="Q1259" s="0"/>
      <c r="R1259" s="288"/>
      <c r="S1259" s="644"/>
      <c r="T1259" s="1"/>
      <c r="U1259" s="1"/>
      <c r="V1259" s="1"/>
      <c r="W1259" s="6"/>
      <c r="X1259" s="288"/>
    </row>
    <row r="1260" spans="4:24">
      <c r="D1260" s="101" t="n">
        <v>10247</v>
      </c>
      <c r="E1260" s="288"/>
      <c r="P1260" s="0"/>
      <c r="Q1260" s="0"/>
      <c r="R1260" s="288"/>
      <c r="S1260" s="644"/>
      <c r="T1260" s="1"/>
      <c r="U1260" s="1"/>
      <c r="V1260" s="1"/>
      <c r="W1260" s="6"/>
      <c r="X1260" s="288"/>
    </row>
    <row r="1261" spans="4:24">
      <c r="D1261" s="101" t="n">
        <v>10253</v>
      </c>
      <c r="E1261" s="288"/>
      <c r="P1261" s="0"/>
      <c r="Q1261" s="0"/>
      <c r="R1261" s="288"/>
      <c r="S1261" s="644"/>
      <c r="T1261" s="1"/>
      <c r="U1261" s="1"/>
      <c r="V1261" s="1"/>
      <c r="W1261" s="6"/>
      <c r="X1261" s="288"/>
    </row>
    <row r="1262" spans="4:24">
      <c r="D1262" s="101" t="n">
        <v>10259</v>
      </c>
      <c r="E1262" s="288"/>
      <c r="P1262" s="0"/>
      <c r="Q1262" s="0"/>
      <c r="R1262" s="288"/>
      <c r="S1262" s="644"/>
      <c r="T1262" s="1"/>
      <c r="U1262" s="1"/>
      <c r="V1262" s="1"/>
      <c r="W1262" s="6"/>
      <c r="X1262" s="288"/>
    </row>
    <row r="1263" spans="4:24">
      <c r="D1263" s="101" t="n">
        <v>10267</v>
      </c>
      <c r="E1263" s="288"/>
      <c r="P1263" s="0"/>
      <c r="Q1263" s="0"/>
      <c r="R1263" s="288"/>
      <c r="S1263" s="644"/>
      <c r="T1263" s="1"/>
      <c r="U1263" s="1"/>
      <c r="V1263" s="1"/>
      <c r="W1263" s="6"/>
      <c r="X1263" s="288"/>
    </row>
    <row r="1264" spans="4:24">
      <c r="D1264" s="101" t="n">
        <v>10271</v>
      </c>
      <c r="E1264" s="288"/>
      <c r="P1264" s="0"/>
      <c r="Q1264" s="0"/>
      <c r="R1264" s="288"/>
      <c r="S1264" s="644"/>
      <c r="T1264" s="1"/>
      <c r="U1264" s="1"/>
      <c r="V1264" s="1"/>
      <c r="W1264" s="6"/>
      <c r="X1264" s="288"/>
    </row>
    <row r="1265" spans="4:24">
      <c r="D1265" s="101" t="n">
        <v>10273</v>
      </c>
      <c r="E1265" s="288"/>
      <c r="P1265" s="0"/>
      <c r="Q1265" s="0"/>
      <c r="R1265" s="288"/>
      <c r="S1265" s="644"/>
      <c r="T1265" s="1"/>
      <c r="U1265" s="1"/>
      <c r="V1265" s="1"/>
      <c r="W1265" s="6"/>
      <c r="X1265" s="288"/>
    </row>
    <row r="1266" spans="4:24">
      <c r="D1266" s="101" t="n">
        <v>10289</v>
      </c>
      <c r="E1266" s="288"/>
      <c r="P1266" s="0"/>
      <c r="Q1266" s="0"/>
      <c r="R1266" s="288"/>
      <c r="S1266" s="644"/>
      <c r="T1266" s="1"/>
      <c r="U1266" s="1"/>
      <c r="V1266" s="1"/>
      <c r="W1266" s="6"/>
      <c r="X1266" s="288"/>
    </row>
    <row r="1267" spans="4:24">
      <c r="D1267" s="101" t="n">
        <v>10301</v>
      </c>
      <c r="E1267" s="288"/>
      <c r="P1267" s="0"/>
      <c r="Q1267" s="0"/>
      <c r="R1267" s="288"/>
      <c r="S1267" s="644"/>
      <c r="T1267" s="1"/>
      <c r="U1267" s="1"/>
      <c r="V1267" s="1"/>
      <c r="W1267" s="6"/>
      <c r="X1267" s="288"/>
    </row>
    <row r="1268" spans="4:24">
      <c r="D1268" s="101" t="n">
        <v>10303</v>
      </c>
      <c r="E1268" s="288"/>
      <c r="P1268" s="0"/>
      <c r="Q1268" s="0"/>
      <c r="R1268" s="288"/>
      <c r="S1268" s="644"/>
      <c r="T1268" s="1"/>
      <c r="U1268" s="1"/>
      <c r="V1268" s="1"/>
      <c r="W1268" s="6"/>
      <c r="X1268" s="288"/>
    </row>
    <row r="1269" spans="4:24">
      <c r="D1269" s="101" t="n">
        <v>10313</v>
      </c>
      <c r="E1269" s="288"/>
      <c r="P1269" s="0"/>
      <c r="Q1269" s="0"/>
      <c r="R1269" s="288"/>
      <c r="S1269" s="644"/>
      <c r="T1269" s="1"/>
      <c r="U1269" s="1"/>
      <c r="V1269" s="1"/>
      <c r="W1269" s="6"/>
      <c r="X1269" s="288"/>
    </row>
    <row r="1270" spans="4:24">
      <c r="D1270" s="101" t="n">
        <v>10321</v>
      </c>
      <c r="E1270" s="288"/>
      <c r="P1270" s="0"/>
      <c r="Q1270" s="0"/>
      <c r="R1270" s="288"/>
      <c r="S1270" s="644"/>
      <c r="T1270" s="1"/>
      <c r="U1270" s="1"/>
      <c r="V1270" s="1"/>
      <c r="W1270" s="6"/>
      <c r="X1270" s="288"/>
    </row>
    <row r="1271" spans="4:24">
      <c r="D1271" s="101" t="n">
        <v>10331</v>
      </c>
      <c r="E1271" s="288"/>
      <c r="P1271" s="0"/>
      <c r="Q1271" s="0"/>
      <c r="R1271" s="288"/>
      <c r="S1271" s="644"/>
      <c r="T1271" s="1"/>
      <c r="U1271" s="1"/>
      <c r="V1271" s="1"/>
      <c r="W1271" s="6"/>
      <c r="X1271" s="288"/>
    </row>
    <row r="1272" spans="4:24">
      <c r="D1272" s="101" t="n">
        <v>10333</v>
      </c>
      <c r="E1272" s="288"/>
      <c r="P1272" s="0"/>
      <c r="Q1272" s="0"/>
      <c r="R1272" s="288"/>
      <c r="S1272" s="644"/>
      <c r="T1272" s="1"/>
      <c r="U1272" s="1"/>
      <c r="V1272" s="1"/>
      <c r="W1272" s="6"/>
      <c r="X1272" s="288"/>
    </row>
    <row r="1273" spans="4:24">
      <c r="D1273" s="101" t="n">
        <v>10337</v>
      </c>
      <c r="E1273" s="288"/>
      <c r="P1273" s="0"/>
      <c r="Q1273" s="0"/>
      <c r="R1273" s="288"/>
      <c r="S1273" s="644"/>
      <c r="T1273" s="1"/>
      <c r="U1273" s="1"/>
      <c r="V1273" s="1"/>
      <c r="W1273" s="6"/>
      <c r="X1273" s="288"/>
    </row>
    <row r="1274" spans="4:24">
      <c r="D1274" s="101" t="n">
        <v>10343</v>
      </c>
      <c r="E1274" s="288"/>
      <c r="P1274" s="0"/>
      <c r="Q1274" s="0"/>
      <c r="R1274" s="288"/>
      <c r="S1274" s="644"/>
      <c r="T1274" s="1"/>
      <c r="U1274" s="1"/>
      <c r="V1274" s="1"/>
      <c r="W1274" s="6"/>
      <c r="X1274" s="288"/>
    </row>
    <row r="1275" spans="4:24">
      <c r="D1275" s="101" t="n">
        <v>10357</v>
      </c>
      <c r="E1275" s="288"/>
      <c r="P1275" s="0"/>
      <c r="Q1275" s="0"/>
      <c r="R1275" s="288"/>
      <c r="S1275" s="644"/>
      <c r="T1275" s="1"/>
      <c r="U1275" s="1"/>
      <c r="V1275" s="1"/>
      <c r="W1275" s="6"/>
      <c r="X1275" s="288"/>
    </row>
    <row r="1276" spans="4:24">
      <c r="D1276" s="101" t="n">
        <v>10369</v>
      </c>
      <c r="E1276" s="288"/>
      <c r="P1276" s="0"/>
      <c r="Q1276" s="0"/>
      <c r="R1276" s="288"/>
      <c r="S1276" s="644"/>
      <c r="T1276" s="1"/>
      <c r="U1276" s="1"/>
      <c r="V1276" s="1"/>
      <c r="W1276" s="6"/>
      <c r="X1276" s="288"/>
    </row>
    <row r="1277" spans="4:24">
      <c r="D1277" s="101" t="n">
        <v>10391</v>
      </c>
      <c r="E1277" s="288"/>
      <c r="P1277" s="0"/>
      <c r="Q1277" s="0"/>
      <c r="R1277" s="288"/>
      <c r="S1277" s="644"/>
      <c r="T1277" s="1"/>
      <c r="U1277" s="1"/>
      <c r="V1277" s="1"/>
      <c r="W1277" s="6"/>
      <c r="X1277" s="288"/>
    </row>
    <row r="1278" spans="4:24">
      <c r="D1278" s="101" t="n">
        <v>10399</v>
      </c>
      <c r="E1278" s="288"/>
      <c r="P1278" s="0"/>
      <c r="Q1278" s="0"/>
      <c r="R1278" s="288"/>
      <c r="S1278" s="644"/>
      <c r="T1278" s="1"/>
      <c r="U1278" s="1"/>
      <c r="V1278" s="1"/>
      <c r="W1278" s="6"/>
      <c r="X1278" s="288"/>
    </row>
    <row r="1279" spans="4:24">
      <c r="D1279" s="101" t="n">
        <v>10427</v>
      </c>
      <c r="E1279" s="288"/>
      <c r="P1279" s="0"/>
      <c r="Q1279" s="0"/>
      <c r="R1279" s="288"/>
      <c r="S1279" s="644"/>
      <c r="T1279" s="1"/>
      <c r="U1279" s="1"/>
      <c r="V1279" s="1"/>
      <c r="W1279" s="6"/>
      <c r="X1279" s="288"/>
    </row>
    <row r="1280" spans="4:24">
      <c r="D1280" s="101" t="n">
        <v>10429</v>
      </c>
      <c r="E1280" s="288"/>
      <c r="P1280" s="0"/>
      <c r="Q1280" s="0"/>
      <c r="R1280" s="288"/>
      <c r="S1280" s="644"/>
      <c r="T1280" s="1"/>
      <c r="U1280" s="1"/>
      <c r="V1280" s="1"/>
      <c r="W1280" s="6"/>
      <c r="X1280" s="288"/>
    </row>
    <row r="1281" spans="4:24">
      <c r="D1281" s="101" t="n">
        <v>10433</v>
      </c>
      <c r="E1281" s="288"/>
      <c r="P1281" s="0"/>
      <c r="Q1281" s="0"/>
      <c r="R1281" s="288"/>
      <c r="S1281" s="644"/>
      <c r="T1281" s="1"/>
      <c r="U1281" s="1"/>
      <c r="V1281" s="1"/>
      <c r="W1281" s="6"/>
      <c r="X1281" s="288"/>
    </row>
    <row r="1282" spans="4:24">
      <c r="D1282" s="101" t="n">
        <v>10453</v>
      </c>
      <c r="E1282" s="288"/>
      <c r="P1282" s="0"/>
      <c r="Q1282" s="0"/>
      <c r="R1282" s="288"/>
      <c r="S1282" s="644"/>
      <c r="T1282" s="1"/>
      <c r="U1282" s="1"/>
      <c r="V1282" s="1"/>
      <c r="W1282" s="6"/>
      <c r="X1282" s="288"/>
    </row>
    <row r="1283" spans="4:24">
      <c r="D1283" s="101" t="n">
        <v>10457</v>
      </c>
      <c r="E1283" s="288"/>
      <c r="P1283" s="0"/>
      <c r="Q1283" s="0"/>
      <c r="R1283" s="288"/>
      <c r="S1283" s="644"/>
      <c r="T1283" s="1"/>
      <c r="U1283" s="1"/>
      <c r="V1283" s="1"/>
      <c r="W1283" s="6"/>
      <c r="X1283" s="288"/>
    </row>
    <row r="1284" spans="4:24">
      <c r="D1284" s="101" t="n">
        <v>10459</v>
      </c>
      <c r="E1284" s="288"/>
      <c r="P1284" s="0"/>
      <c r="Q1284" s="0"/>
      <c r="R1284" s="288"/>
      <c r="S1284" s="644"/>
      <c r="T1284" s="1"/>
      <c r="U1284" s="1"/>
      <c r="V1284" s="1"/>
      <c r="W1284" s="6"/>
      <c r="X1284" s="288"/>
    </row>
    <row r="1285" spans="4:24">
      <c r="D1285" s="101" t="n">
        <v>10463</v>
      </c>
      <c r="E1285" s="288"/>
      <c r="P1285" s="0"/>
      <c r="Q1285" s="0"/>
      <c r="R1285" s="288"/>
      <c r="S1285" s="644"/>
      <c r="T1285" s="1"/>
      <c r="U1285" s="1"/>
      <c r="V1285" s="1"/>
      <c r="W1285" s="6"/>
      <c r="X1285" s="288"/>
    </row>
    <row r="1286" spans="4:24">
      <c r="D1286" s="101" t="n">
        <v>10477</v>
      </c>
      <c r="E1286" s="288"/>
      <c r="P1286" s="0"/>
      <c r="Q1286" s="0"/>
      <c r="R1286" s="288"/>
      <c r="S1286" s="644"/>
      <c r="T1286" s="1"/>
      <c r="U1286" s="1"/>
      <c r="V1286" s="1"/>
      <c r="W1286" s="6"/>
      <c r="X1286" s="288"/>
    </row>
    <row r="1287" spans="4:24">
      <c r="D1287" s="101" t="n">
        <v>10487</v>
      </c>
      <c r="E1287" s="288"/>
      <c r="P1287" s="0"/>
      <c r="Q1287" s="0"/>
      <c r="R1287" s="288"/>
      <c r="S1287" s="644"/>
      <c r="T1287" s="1"/>
      <c r="U1287" s="1"/>
      <c r="V1287" s="1"/>
      <c r="W1287" s="6"/>
      <c r="X1287" s="288"/>
    </row>
    <row r="1288" spans="4:24">
      <c r="D1288" s="101" t="n">
        <v>10499</v>
      </c>
      <c r="E1288" s="288"/>
      <c r="P1288" s="0"/>
      <c r="Q1288" s="0"/>
      <c r="R1288" s="288"/>
      <c r="S1288" s="644"/>
      <c r="T1288" s="1"/>
      <c r="U1288" s="1"/>
      <c r="V1288" s="1"/>
      <c r="W1288" s="6"/>
      <c r="X1288" s="288"/>
    </row>
    <row r="1289" spans="4:24">
      <c r="D1289" s="101" t="n">
        <v>10501</v>
      </c>
      <c r="E1289" s="288"/>
      <c r="P1289" s="0"/>
      <c r="Q1289" s="0"/>
      <c r="R1289" s="288"/>
      <c r="S1289" s="644"/>
      <c r="T1289" s="1"/>
      <c r="U1289" s="1"/>
      <c r="V1289" s="1"/>
      <c r="W1289" s="6"/>
      <c r="X1289" s="288"/>
    </row>
    <row r="1290" spans="4:24">
      <c r="D1290" s="101" t="n">
        <v>10513</v>
      </c>
      <c r="E1290" s="288"/>
      <c r="P1290" s="0"/>
      <c r="Q1290" s="0"/>
      <c r="R1290" s="288"/>
      <c r="S1290" s="644"/>
      <c r="T1290" s="1"/>
      <c r="U1290" s="1"/>
      <c r="V1290" s="1"/>
      <c r="W1290" s="6"/>
      <c r="X1290" s="288"/>
    </row>
    <row r="1291" spans="4:24">
      <c r="D1291" s="101" t="n">
        <v>10529</v>
      </c>
      <c r="E1291" s="288"/>
      <c r="P1291" s="0"/>
      <c r="Q1291" s="0"/>
      <c r="R1291" s="288"/>
      <c r="S1291" s="644"/>
      <c r="T1291" s="1"/>
      <c r="U1291" s="1"/>
      <c r="V1291" s="1"/>
      <c r="W1291" s="6"/>
      <c r="X1291" s="288"/>
    </row>
    <row r="1292" spans="4:24">
      <c r="D1292" s="101" t="n">
        <v>10531</v>
      </c>
      <c r="E1292" s="288"/>
      <c r="P1292" s="0"/>
      <c r="Q1292" s="0"/>
      <c r="R1292" s="288"/>
      <c r="S1292" s="644"/>
      <c r="T1292" s="1"/>
      <c r="U1292" s="1"/>
      <c r="V1292" s="1"/>
      <c r="W1292" s="6"/>
      <c r="X1292" s="288"/>
    </row>
    <row r="1293" spans="4:24">
      <c r="D1293" s="101" t="n">
        <v>10559</v>
      </c>
      <c r="E1293" s="288"/>
      <c r="P1293" s="0"/>
      <c r="Q1293" s="0"/>
      <c r="R1293" s="288"/>
      <c r="S1293" s="644"/>
      <c r="T1293" s="1"/>
      <c r="U1293" s="1"/>
      <c r="V1293" s="1"/>
      <c r="W1293" s="6"/>
      <c r="X1293" s="288"/>
    </row>
    <row r="1294" spans="4:24">
      <c r="D1294" s="101" t="n">
        <v>10567</v>
      </c>
      <c r="E1294" s="288"/>
      <c r="P1294" s="0"/>
      <c r="Q1294" s="0"/>
      <c r="R1294" s="288"/>
      <c r="S1294" s="644"/>
      <c r="T1294" s="1"/>
      <c r="U1294" s="1"/>
      <c r="V1294" s="1"/>
      <c r="W1294" s="6"/>
      <c r="X1294" s="288"/>
    </row>
    <row r="1295" spans="4:24">
      <c r="D1295" s="101" t="n">
        <v>10589</v>
      </c>
      <c r="E1295" s="288"/>
      <c r="P1295" s="0"/>
      <c r="Q1295" s="0"/>
      <c r="R1295" s="288"/>
      <c r="S1295" s="644"/>
      <c r="T1295" s="1"/>
      <c r="U1295" s="1"/>
      <c r="V1295" s="1"/>
      <c r="W1295" s="6"/>
      <c r="X1295" s="288"/>
    </row>
    <row r="1296" spans="4:24">
      <c r="D1296" s="101" t="n">
        <v>10597</v>
      </c>
      <c r="E1296" s="288"/>
      <c r="P1296" s="0"/>
      <c r="Q1296" s="0"/>
      <c r="R1296" s="288"/>
      <c r="S1296" s="644"/>
      <c r="T1296" s="1"/>
      <c r="U1296" s="1"/>
      <c r="V1296" s="1"/>
      <c r="W1296" s="6"/>
      <c r="X1296" s="288"/>
    </row>
    <row r="1297" spans="4:24">
      <c r="D1297" s="101" t="n">
        <v>10601</v>
      </c>
      <c r="E1297" s="288"/>
      <c r="P1297" s="0"/>
      <c r="Q1297" s="0"/>
      <c r="R1297" s="288"/>
      <c r="S1297" s="644"/>
      <c r="T1297" s="1"/>
      <c r="U1297" s="1"/>
      <c r="V1297" s="1"/>
      <c r="W1297" s="6"/>
      <c r="X1297" s="288"/>
    </row>
    <row r="1298" spans="4:24">
      <c r="D1298" s="101" t="n">
        <v>10607</v>
      </c>
      <c r="E1298" s="288"/>
      <c r="P1298" s="0"/>
      <c r="Q1298" s="0"/>
      <c r="R1298" s="288"/>
      <c r="S1298" s="644"/>
      <c r="T1298" s="1"/>
      <c r="U1298" s="1"/>
      <c r="V1298" s="1"/>
      <c r="W1298" s="6"/>
      <c r="X1298" s="288"/>
    </row>
    <row r="1299" spans="4:24">
      <c r="D1299" s="101" t="n">
        <v>10613</v>
      </c>
      <c r="E1299" s="288"/>
      <c r="P1299" s="0"/>
      <c r="Q1299" s="0"/>
      <c r="R1299" s="288"/>
      <c r="S1299" s="644"/>
      <c r="T1299" s="1"/>
      <c r="U1299" s="1"/>
      <c r="V1299" s="1"/>
      <c r="W1299" s="6"/>
      <c r="X1299" s="288"/>
    </row>
    <row r="1300" spans="4:24">
      <c r="D1300" s="101" t="n">
        <v>10627</v>
      </c>
      <c r="E1300" s="288"/>
      <c r="P1300" s="0"/>
      <c r="Q1300" s="0"/>
      <c r="R1300" s="288"/>
      <c r="S1300" s="644"/>
      <c r="T1300" s="1"/>
      <c r="U1300" s="1"/>
      <c r="V1300" s="1"/>
      <c r="W1300" s="6"/>
      <c r="X1300" s="288"/>
    </row>
    <row r="1301" spans="4:24">
      <c r="D1301" s="101" t="n">
        <v>10631</v>
      </c>
      <c r="E1301" s="288"/>
      <c r="P1301" s="0"/>
      <c r="Q1301" s="0"/>
      <c r="R1301" s="288"/>
      <c r="S1301" s="644"/>
      <c r="T1301" s="1"/>
      <c r="U1301" s="1"/>
      <c r="V1301" s="1"/>
      <c r="W1301" s="6"/>
      <c r="X1301" s="288"/>
    </row>
    <row r="1302" spans="4:24">
      <c r="D1302" s="101" t="n">
        <v>10639</v>
      </c>
      <c r="E1302" s="288"/>
      <c r="P1302" s="0"/>
      <c r="Q1302" s="0"/>
      <c r="R1302" s="288"/>
      <c r="S1302" s="644"/>
      <c r="T1302" s="1"/>
      <c r="U1302" s="1"/>
      <c r="V1302" s="1"/>
      <c r="W1302" s="6"/>
      <c r="X1302" s="288"/>
    </row>
    <row r="1303" spans="4:24">
      <c r="D1303" s="101" t="n">
        <v>10651</v>
      </c>
      <c r="E1303" s="288"/>
      <c r="P1303" s="0"/>
      <c r="Q1303" s="0"/>
      <c r="R1303" s="288"/>
      <c r="S1303" s="644"/>
      <c r="T1303" s="1"/>
      <c r="U1303" s="1"/>
      <c r="V1303" s="1"/>
      <c r="W1303" s="6"/>
      <c r="X1303" s="288"/>
    </row>
    <row r="1304" spans="4:24">
      <c r="D1304" s="101" t="n">
        <v>10657</v>
      </c>
      <c r="E1304" s="288"/>
      <c r="P1304" s="0"/>
      <c r="Q1304" s="0"/>
      <c r="R1304" s="288"/>
      <c r="S1304" s="644"/>
      <c r="T1304" s="1"/>
      <c r="U1304" s="1"/>
      <c r="V1304" s="1"/>
      <c r="W1304" s="6"/>
      <c r="X1304" s="288"/>
    </row>
    <row r="1305" spans="4:24">
      <c r="D1305" s="101" t="n">
        <v>10663</v>
      </c>
      <c r="E1305" s="288"/>
      <c r="P1305" s="0"/>
      <c r="Q1305" s="0"/>
      <c r="R1305" s="288"/>
      <c r="S1305" s="644"/>
      <c r="T1305" s="1"/>
      <c r="U1305" s="1"/>
      <c r="V1305" s="1"/>
      <c r="W1305" s="6"/>
      <c r="X1305" s="288"/>
    </row>
    <row r="1306" spans="4:24">
      <c r="D1306" s="101" t="n">
        <v>10667</v>
      </c>
      <c r="E1306" s="288"/>
      <c r="P1306" s="0"/>
      <c r="Q1306" s="0"/>
      <c r="R1306" s="288"/>
      <c r="S1306" s="644"/>
      <c r="T1306" s="1"/>
      <c r="U1306" s="1"/>
      <c r="V1306" s="1"/>
      <c r="W1306" s="6"/>
      <c r="X1306" s="288"/>
    </row>
    <row r="1307" spans="4:24">
      <c r="D1307" s="101" t="n">
        <v>10687</v>
      </c>
      <c r="E1307" s="288"/>
      <c r="P1307" s="0"/>
      <c r="Q1307" s="0"/>
      <c r="R1307" s="288"/>
      <c r="S1307" s="644"/>
      <c r="T1307" s="1"/>
      <c r="U1307" s="1"/>
      <c r="V1307" s="1"/>
      <c r="W1307" s="6"/>
      <c r="X1307" s="288"/>
    </row>
    <row r="1308" spans="4:24">
      <c r="D1308" s="101" t="n">
        <v>10691</v>
      </c>
      <c r="E1308" s="288"/>
      <c r="P1308" s="0"/>
      <c r="Q1308" s="0"/>
      <c r="R1308" s="288"/>
      <c r="S1308" s="644"/>
      <c r="T1308" s="1"/>
      <c r="U1308" s="1"/>
      <c r="V1308" s="1"/>
      <c r="W1308" s="6"/>
      <c r="X1308" s="288"/>
    </row>
    <row r="1309" spans="4:24">
      <c r="D1309" s="101" t="n">
        <v>10709</v>
      </c>
      <c r="E1309" s="288"/>
      <c r="P1309" s="0"/>
      <c r="Q1309" s="0"/>
      <c r="R1309" s="288"/>
      <c r="S1309" s="644"/>
      <c r="T1309" s="1"/>
      <c r="U1309" s="1"/>
      <c r="V1309" s="1"/>
      <c r="W1309" s="6"/>
      <c r="X1309" s="288"/>
    </row>
    <row r="1310" spans="4:24">
      <c r="D1310" s="101" t="n">
        <v>10711</v>
      </c>
      <c r="E1310" s="288"/>
      <c r="P1310" s="0"/>
      <c r="Q1310" s="0"/>
      <c r="R1310" s="288"/>
      <c r="S1310" s="644"/>
      <c r="T1310" s="1"/>
      <c r="U1310" s="1"/>
      <c r="V1310" s="1"/>
      <c r="W1310" s="6"/>
      <c r="X1310" s="288"/>
    </row>
    <row r="1311" spans="4:24">
      <c r="D1311" s="101" t="n">
        <v>10723</v>
      </c>
      <c r="E1311" s="288"/>
      <c r="P1311" s="0"/>
      <c r="Q1311" s="0"/>
      <c r="R1311" s="288"/>
      <c r="S1311" s="644"/>
      <c r="T1311" s="1"/>
      <c r="U1311" s="1"/>
      <c r="V1311" s="1"/>
      <c r="W1311" s="6"/>
      <c r="X1311" s="288"/>
    </row>
    <row r="1312" spans="4:24">
      <c r="D1312" s="101" t="n">
        <v>10729</v>
      </c>
      <c r="E1312" s="288"/>
      <c r="P1312" s="0"/>
      <c r="Q1312" s="0"/>
      <c r="R1312" s="288"/>
      <c r="S1312" s="644"/>
      <c r="T1312" s="1"/>
      <c r="U1312" s="1"/>
      <c r="V1312" s="1"/>
      <c r="W1312" s="6"/>
      <c r="X1312" s="288"/>
    </row>
    <row r="1313" spans="4:24">
      <c r="D1313" s="101" t="n">
        <v>10733</v>
      </c>
      <c r="E1313" s="288"/>
      <c r="P1313" s="0"/>
      <c r="Q1313" s="0"/>
      <c r="R1313" s="288"/>
      <c r="S1313" s="644"/>
      <c r="T1313" s="1"/>
      <c r="U1313" s="1"/>
      <c r="V1313" s="1"/>
      <c r="W1313" s="6"/>
      <c r="X1313" s="288"/>
    </row>
    <row r="1314" spans="4:24">
      <c r="D1314" s="101" t="n">
        <v>10739</v>
      </c>
      <c r="E1314" s="288"/>
      <c r="P1314" s="0"/>
      <c r="Q1314" s="0"/>
      <c r="R1314" s="288"/>
      <c r="S1314" s="644"/>
      <c r="T1314" s="1"/>
      <c r="U1314" s="1"/>
      <c r="V1314" s="1"/>
      <c r="W1314" s="6"/>
      <c r="X1314" s="288"/>
    </row>
    <row r="1315" spans="4:24">
      <c r="D1315" s="101" t="n">
        <v>10753</v>
      </c>
      <c r="E1315" s="288"/>
      <c r="P1315" s="0"/>
      <c r="Q1315" s="0"/>
      <c r="R1315" s="288"/>
      <c r="S1315" s="644"/>
      <c r="T1315" s="1"/>
      <c r="U1315" s="1"/>
      <c r="V1315" s="1"/>
      <c r="W1315" s="6"/>
      <c r="X1315" s="288"/>
    </row>
    <row r="1316" spans="4:24">
      <c r="D1316" s="101" t="n">
        <v>10771</v>
      </c>
      <c r="E1316" s="288"/>
      <c r="P1316" s="0"/>
      <c r="Q1316" s="0"/>
      <c r="R1316" s="288"/>
      <c r="S1316" s="644"/>
      <c r="T1316" s="1"/>
      <c r="U1316" s="1"/>
      <c r="V1316" s="1"/>
      <c r="W1316" s="6"/>
      <c r="X1316" s="288"/>
    </row>
    <row r="1317" spans="4:24">
      <c r="D1317" s="101" t="n">
        <v>10781</v>
      </c>
      <c r="E1317" s="288"/>
      <c r="P1317" s="0"/>
      <c r="Q1317" s="0"/>
      <c r="R1317" s="288"/>
      <c r="S1317" s="644"/>
      <c r="T1317" s="1"/>
      <c r="U1317" s="1"/>
      <c r="V1317" s="1"/>
      <c r="W1317" s="6"/>
      <c r="X1317" s="288"/>
    </row>
    <row r="1318" spans="4:24">
      <c r="D1318" s="101" t="n">
        <v>10789</v>
      </c>
      <c r="E1318" s="288"/>
      <c r="P1318" s="0"/>
      <c r="Q1318" s="0"/>
      <c r="R1318" s="288"/>
      <c r="S1318" s="644"/>
      <c r="T1318" s="1"/>
      <c r="U1318" s="1"/>
      <c r="V1318" s="1"/>
      <c r="W1318" s="6"/>
      <c r="X1318" s="288"/>
    </row>
    <row r="1319" spans="4:24">
      <c r="D1319" s="101" t="n">
        <v>10799</v>
      </c>
      <c r="E1319" s="288"/>
      <c r="P1319" s="0"/>
      <c r="Q1319" s="0"/>
      <c r="R1319" s="288"/>
      <c r="S1319" s="644"/>
      <c r="T1319" s="1"/>
      <c r="U1319" s="1"/>
      <c r="V1319" s="1"/>
      <c r="W1319" s="6"/>
      <c r="X1319" s="288"/>
    </row>
    <row r="1320" spans="4:24">
      <c r="D1320" s="101" t="n">
        <v>10831</v>
      </c>
      <c r="E1320" s="288"/>
      <c r="P1320" s="0"/>
      <c r="Q1320" s="0"/>
      <c r="R1320" s="288"/>
      <c r="S1320" s="644"/>
      <c r="T1320" s="1"/>
      <c r="U1320" s="1"/>
      <c r="V1320" s="1"/>
      <c r="W1320" s="6"/>
      <c r="X1320" s="288"/>
    </row>
    <row r="1321" spans="4:24">
      <c r="D1321" s="101" t="n">
        <v>10837</v>
      </c>
      <c r="E1321" s="288"/>
      <c r="P1321" s="0"/>
      <c r="Q1321" s="0"/>
      <c r="R1321" s="288"/>
      <c r="S1321" s="644"/>
      <c r="T1321" s="1"/>
      <c r="U1321" s="1"/>
      <c r="V1321" s="1"/>
      <c r="W1321" s="6"/>
      <c r="X1321" s="288"/>
    </row>
    <row r="1322" spans="4:24">
      <c r="D1322" s="101" t="n">
        <v>10847</v>
      </c>
      <c r="E1322" s="288"/>
      <c r="P1322" s="0"/>
      <c r="Q1322" s="0"/>
      <c r="R1322" s="288"/>
      <c r="S1322" s="644"/>
      <c r="T1322" s="1"/>
      <c r="U1322" s="1"/>
      <c r="V1322" s="1"/>
      <c r="W1322" s="6"/>
      <c r="X1322" s="288"/>
    </row>
    <row r="1323" spans="4:24">
      <c r="D1323" s="101" t="n">
        <v>10853</v>
      </c>
      <c r="E1323" s="288"/>
      <c r="P1323" s="0"/>
      <c r="Q1323" s="0"/>
      <c r="R1323" s="288"/>
      <c r="S1323" s="644"/>
      <c r="T1323" s="1"/>
      <c r="U1323" s="1"/>
      <c r="V1323" s="1"/>
      <c r="W1323" s="6"/>
      <c r="X1323" s="288"/>
    </row>
    <row r="1324" spans="4:24">
      <c r="D1324" s="101" t="n">
        <v>10859</v>
      </c>
      <c r="E1324" s="288"/>
      <c r="P1324" s="0"/>
      <c r="Q1324" s="0"/>
      <c r="R1324" s="288"/>
      <c r="S1324" s="644"/>
      <c r="T1324" s="1"/>
      <c r="U1324" s="1"/>
      <c r="V1324" s="1"/>
      <c r="W1324" s="6"/>
      <c r="X1324" s="288"/>
    </row>
    <row r="1325" spans="4:24">
      <c r="D1325" s="101" t="n">
        <v>10861</v>
      </c>
      <c r="E1325" s="288"/>
      <c r="P1325" s="0"/>
      <c r="Q1325" s="0"/>
      <c r="R1325" s="288"/>
      <c r="S1325" s="644"/>
      <c r="T1325" s="1"/>
      <c r="U1325" s="1"/>
      <c r="V1325" s="1"/>
      <c r="W1325" s="6"/>
      <c r="X1325" s="288"/>
    </row>
    <row r="1326" spans="4:24">
      <c r="D1326" s="101" t="n">
        <v>10867</v>
      </c>
      <c r="E1326" s="288"/>
      <c r="P1326" s="0"/>
      <c r="Q1326" s="0"/>
      <c r="R1326" s="288"/>
      <c r="S1326" s="644"/>
      <c r="T1326" s="1"/>
      <c r="U1326" s="1"/>
      <c r="V1326" s="1"/>
      <c r="W1326" s="6"/>
      <c r="X1326" s="288"/>
    </row>
    <row r="1327" spans="4:24">
      <c r="D1327" s="101" t="n">
        <v>10883</v>
      </c>
      <c r="E1327" s="288"/>
      <c r="P1327" s="0"/>
      <c r="Q1327" s="0"/>
      <c r="R1327" s="288"/>
      <c r="S1327" s="644"/>
      <c r="T1327" s="1"/>
      <c r="U1327" s="1"/>
      <c r="V1327" s="1"/>
      <c r="W1327" s="6"/>
      <c r="X1327" s="288"/>
    </row>
    <row r="1328" spans="4:24">
      <c r="D1328" s="101" t="n">
        <v>10889</v>
      </c>
      <c r="E1328" s="288"/>
      <c r="P1328" s="0"/>
      <c r="Q1328" s="0"/>
      <c r="R1328" s="288"/>
      <c r="S1328" s="644"/>
      <c r="T1328" s="1"/>
      <c r="U1328" s="1"/>
      <c r="V1328" s="1"/>
      <c r="W1328" s="6"/>
      <c r="X1328" s="288"/>
    </row>
    <row r="1329" spans="4:24">
      <c r="D1329" s="101" t="n">
        <v>10891</v>
      </c>
      <c r="E1329" s="288"/>
      <c r="P1329" s="0"/>
      <c r="Q1329" s="0"/>
      <c r="R1329" s="288"/>
      <c r="S1329" s="644"/>
      <c r="T1329" s="1"/>
      <c r="U1329" s="1"/>
      <c r="V1329" s="1"/>
      <c r="W1329" s="6"/>
      <c r="X1329" s="288"/>
    </row>
    <row r="1330" spans="4:24">
      <c r="D1330" s="101" t="n">
        <v>10903</v>
      </c>
      <c r="E1330" s="288"/>
      <c r="P1330" s="0"/>
      <c r="Q1330" s="0"/>
      <c r="R1330" s="288"/>
      <c r="S1330" s="644"/>
      <c r="T1330" s="1"/>
      <c r="U1330" s="1"/>
      <c r="V1330" s="1"/>
      <c r="W1330" s="6"/>
      <c r="X1330" s="288"/>
    </row>
    <row r="1331" spans="4:24">
      <c r="D1331" s="101" t="n">
        <v>10909</v>
      </c>
      <c r="E1331" s="288"/>
      <c r="P1331" s="0"/>
      <c r="Q1331" s="0"/>
      <c r="R1331" s="288"/>
      <c r="S1331" s="644"/>
      <c r="T1331" s="1"/>
      <c r="U1331" s="1"/>
      <c r="V1331" s="1"/>
      <c r="W1331" s="6"/>
      <c r="X1331" s="288"/>
    </row>
    <row r="1332" spans="4:24">
      <c r="D1332" s="101" t="n">
        <v>10937</v>
      </c>
      <c r="E1332" s="288"/>
      <c r="P1332" s="0"/>
      <c r="Q1332" s="0"/>
      <c r="R1332" s="288"/>
      <c r="S1332" s="644"/>
      <c r="T1332" s="1"/>
      <c r="U1332" s="1"/>
      <c r="V1332" s="1"/>
      <c r="W1332" s="6"/>
      <c r="X1332" s="288"/>
    </row>
    <row r="1333" spans="4:24">
      <c r="D1333" s="101" t="n">
        <v>10939</v>
      </c>
      <c r="E1333" s="288"/>
      <c r="P1333" s="0"/>
      <c r="Q1333" s="0"/>
      <c r="R1333" s="288"/>
      <c r="S1333" s="644"/>
      <c r="T1333" s="1"/>
      <c r="U1333" s="1"/>
      <c r="V1333" s="1"/>
      <c r="W1333" s="6"/>
      <c r="X1333" s="288"/>
    </row>
    <row r="1334" spans="4:24">
      <c r="D1334" s="101" t="n">
        <v>10949</v>
      </c>
      <c r="E1334" s="288"/>
      <c r="P1334" s="0"/>
      <c r="Q1334" s="0"/>
      <c r="R1334" s="288"/>
      <c r="S1334" s="644"/>
      <c r="T1334" s="1"/>
      <c r="U1334" s="1"/>
      <c r="V1334" s="1"/>
      <c r="W1334" s="6"/>
      <c r="X1334" s="288"/>
    </row>
    <row r="1335" spans="4:24">
      <c r="D1335" s="101" t="n">
        <v>10957</v>
      </c>
      <c r="E1335" s="288"/>
      <c r="P1335" s="0"/>
      <c r="Q1335" s="0"/>
      <c r="R1335" s="288"/>
      <c r="S1335" s="644"/>
      <c r="T1335" s="1"/>
      <c r="U1335" s="1"/>
      <c r="V1335" s="1"/>
      <c r="W1335" s="6"/>
      <c r="X1335" s="288"/>
    </row>
    <row r="1336" spans="4:24">
      <c r="D1336" s="101" t="n">
        <v>10973</v>
      </c>
      <c r="E1336" s="288"/>
      <c r="P1336" s="0"/>
      <c r="Q1336" s="0"/>
      <c r="R1336" s="288"/>
      <c r="S1336" s="644"/>
      <c r="T1336" s="1"/>
      <c r="U1336" s="1"/>
      <c r="V1336" s="1"/>
      <c r="W1336" s="6"/>
      <c r="X1336" s="288"/>
    </row>
    <row r="1337" spans="4:24">
      <c r="D1337" s="101" t="n">
        <v>10979</v>
      </c>
      <c r="E1337" s="288"/>
      <c r="P1337" s="0"/>
      <c r="Q1337" s="0"/>
      <c r="R1337" s="288"/>
      <c r="S1337" s="644"/>
      <c r="T1337" s="1"/>
      <c r="U1337" s="1"/>
      <c r="V1337" s="1"/>
      <c r="W1337" s="6"/>
      <c r="X1337" s="288"/>
    </row>
    <row r="1338" spans="4:24">
      <c r="D1338" s="101" t="n">
        <v>10987</v>
      </c>
      <c r="E1338" s="288"/>
      <c r="P1338" s="0"/>
      <c r="Q1338" s="0"/>
      <c r="R1338" s="288"/>
      <c r="S1338" s="644"/>
      <c r="T1338" s="1"/>
      <c r="U1338" s="1"/>
      <c r="V1338" s="1"/>
      <c r="W1338" s="6"/>
      <c r="X1338" s="288"/>
    </row>
    <row r="1339" spans="4:24">
      <c r="D1339" s="101" t="n">
        <v>10993</v>
      </c>
      <c r="E1339" s="288"/>
      <c r="P1339" s="0"/>
      <c r="Q1339" s="0"/>
      <c r="R1339" s="288"/>
      <c r="S1339" s="644"/>
      <c r="T1339" s="1"/>
      <c r="U1339" s="1"/>
      <c r="V1339" s="1"/>
      <c r="W1339" s="6"/>
      <c r="X1339" s="288"/>
    </row>
    <row r="1340" spans="4:24">
      <c r="D1340" s="101" t="n">
        <v>11003</v>
      </c>
      <c r="E1340" s="288"/>
      <c r="P1340" s="0"/>
      <c r="Q1340" s="0"/>
      <c r="R1340" s="288"/>
      <c r="S1340" s="644"/>
      <c r="T1340" s="1"/>
      <c r="U1340" s="1"/>
      <c r="V1340" s="1"/>
      <c r="W1340" s="6"/>
      <c r="X1340" s="288"/>
    </row>
    <row r="1341" spans="4:24">
      <c r="D1341" s="101" t="n">
        <v>11027</v>
      </c>
      <c r="E1341" s="288"/>
      <c r="P1341" s="0"/>
      <c r="Q1341" s="0"/>
      <c r="R1341" s="288"/>
      <c r="S1341" s="644"/>
      <c r="T1341" s="1"/>
      <c r="U1341" s="1"/>
      <c r="V1341" s="1"/>
      <c r="W1341" s="6"/>
      <c r="X1341" s="288"/>
    </row>
    <row r="1342" spans="4:24">
      <c r="D1342" s="101" t="n">
        <v>11047</v>
      </c>
      <c r="E1342" s="288"/>
      <c r="P1342" s="0"/>
      <c r="Q1342" s="0"/>
      <c r="R1342" s="288"/>
      <c r="S1342" s="644"/>
      <c r="T1342" s="1"/>
      <c r="U1342" s="1"/>
      <c r="V1342" s="1"/>
      <c r="W1342" s="6"/>
      <c r="X1342" s="288"/>
    </row>
    <row r="1343" spans="4:24">
      <c r="D1343" s="101" t="n">
        <v>11057</v>
      </c>
      <c r="E1343" s="288"/>
      <c r="P1343" s="0"/>
      <c r="Q1343" s="0"/>
      <c r="R1343" s="288"/>
      <c r="S1343" s="644"/>
      <c r="T1343" s="1"/>
      <c r="U1343" s="1"/>
      <c r="V1343" s="1"/>
      <c r="W1343" s="6"/>
      <c r="X1343" s="288"/>
    </row>
    <row r="1344" spans="4:24">
      <c r="D1344" s="101" t="n">
        <v>11059</v>
      </c>
      <c r="E1344" s="288"/>
      <c r="P1344" s="0"/>
      <c r="Q1344" s="0"/>
      <c r="R1344" s="288"/>
      <c r="S1344" s="644"/>
      <c r="T1344" s="1"/>
      <c r="U1344" s="1"/>
      <c r="V1344" s="1"/>
      <c r="W1344" s="6"/>
      <c r="X1344" s="288"/>
    </row>
    <row r="1345" spans="4:24">
      <c r="D1345" s="101" t="n">
        <v>11069</v>
      </c>
      <c r="E1345" s="288"/>
      <c r="P1345" s="0"/>
      <c r="Q1345" s="0"/>
      <c r="R1345" s="288"/>
      <c r="S1345" s="644"/>
      <c r="T1345" s="1"/>
      <c r="U1345" s="1"/>
      <c r="V1345" s="1"/>
      <c r="W1345" s="6"/>
      <c r="X1345" s="288"/>
    </row>
    <row r="1346" spans="4:24">
      <c r="D1346" s="101" t="n">
        <v>11071</v>
      </c>
      <c r="E1346" s="288"/>
      <c r="P1346" s="0"/>
      <c r="Q1346" s="0"/>
      <c r="R1346" s="288"/>
      <c r="S1346" s="644"/>
      <c r="T1346" s="1"/>
      <c r="U1346" s="1"/>
      <c r="V1346" s="1"/>
      <c r="W1346" s="6"/>
      <c r="X1346" s="288"/>
    </row>
    <row r="1347" spans="4:24">
      <c r="D1347" s="101" t="n">
        <v>11083</v>
      </c>
      <c r="E1347" s="288"/>
      <c r="P1347" s="0"/>
      <c r="Q1347" s="0"/>
      <c r="R1347" s="288"/>
      <c r="S1347" s="644"/>
      <c r="T1347" s="1"/>
      <c r="U1347" s="1"/>
      <c r="V1347" s="1"/>
      <c r="W1347" s="6"/>
      <c r="X1347" s="288"/>
    </row>
    <row r="1348" spans="4:24">
      <c r="D1348" s="101" t="n">
        <v>11087</v>
      </c>
      <c r="E1348" s="288"/>
      <c r="P1348" s="0"/>
      <c r="Q1348" s="0"/>
      <c r="R1348" s="288"/>
      <c r="S1348" s="644"/>
      <c r="T1348" s="1"/>
      <c r="U1348" s="1"/>
      <c r="V1348" s="1"/>
      <c r="W1348" s="6"/>
      <c r="X1348" s="288"/>
    </row>
    <row r="1349" spans="4:24">
      <c r="D1349" s="101" t="n">
        <v>11093</v>
      </c>
      <c r="E1349" s="288"/>
      <c r="P1349" s="0"/>
      <c r="Q1349" s="0"/>
      <c r="R1349" s="288"/>
      <c r="S1349" s="644"/>
      <c r="T1349" s="1"/>
      <c r="U1349" s="1"/>
      <c r="V1349" s="1"/>
      <c r="W1349" s="6"/>
      <c r="X1349" s="288"/>
    </row>
    <row r="1350" spans="4:24">
      <c r="D1350" s="101" t="n">
        <v>11113</v>
      </c>
      <c r="E1350" s="288"/>
      <c r="P1350" s="0"/>
      <c r="Q1350" s="0"/>
      <c r="R1350" s="288"/>
      <c r="S1350" s="644"/>
      <c r="T1350" s="1"/>
      <c r="U1350" s="1"/>
      <c r="V1350" s="1"/>
      <c r="W1350" s="6"/>
      <c r="X1350" s="288"/>
    </row>
    <row r="1351" spans="4:24">
      <c r="D1351" s="101" t="n">
        <v>11117</v>
      </c>
      <c r="E1351" s="288"/>
      <c r="P1351" s="0"/>
      <c r="Q1351" s="0"/>
      <c r="R1351" s="288"/>
      <c r="S1351" s="644"/>
      <c r="T1351" s="1"/>
      <c r="U1351" s="1"/>
      <c r="V1351" s="1"/>
      <c r="W1351" s="6"/>
      <c r="X1351" s="288"/>
    </row>
    <row r="1352" spans="4:24">
      <c r="D1352" s="101" t="n">
        <v>11119</v>
      </c>
      <c r="E1352" s="288"/>
      <c r="P1352" s="0"/>
      <c r="Q1352" s="0"/>
      <c r="R1352" s="288"/>
      <c r="S1352" s="644"/>
      <c r="T1352" s="1"/>
      <c r="U1352" s="1"/>
      <c r="V1352" s="1"/>
      <c r="W1352" s="6"/>
      <c r="X1352" s="288"/>
    </row>
    <row r="1353" spans="4:24">
      <c r="D1353" s="101" t="n">
        <v>11131</v>
      </c>
      <c r="E1353" s="288"/>
      <c r="P1353" s="0"/>
      <c r="Q1353" s="0"/>
      <c r="R1353" s="288"/>
      <c r="S1353" s="644"/>
      <c r="T1353" s="1"/>
      <c r="U1353" s="1"/>
      <c r="V1353" s="1"/>
      <c r="W1353" s="6"/>
      <c r="X1353" s="288"/>
    </row>
    <row r="1354" spans="4:24">
      <c r="D1354" s="101" t="n">
        <v>11149</v>
      </c>
      <c r="E1354" s="288"/>
      <c r="P1354" s="0"/>
      <c r="Q1354" s="0"/>
      <c r="R1354" s="288"/>
      <c r="S1354" s="644"/>
      <c r="T1354" s="1"/>
      <c r="U1354" s="1"/>
      <c r="V1354" s="1"/>
      <c r="W1354" s="6"/>
      <c r="X1354" s="288"/>
    </row>
    <row r="1355" spans="4:24">
      <c r="D1355" s="101" t="n">
        <v>11159</v>
      </c>
      <c r="E1355" s="288"/>
      <c r="P1355" s="0"/>
      <c r="Q1355" s="0"/>
      <c r="R1355" s="288"/>
      <c r="S1355" s="644"/>
      <c r="T1355" s="1"/>
      <c r="U1355" s="1"/>
      <c r="V1355" s="1"/>
      <c r="W1355" s="6"/>
      <c r="X1355" s="288"/>
    </row>
    <row r="1356" spans="4:24">
      <c r="D1356" s="101" t="n">
        <v>11161</v>
      </c>
      <c r="E1356" s="288"/>
      <c r="P1356" s="0"/>
      <c r="Q1356" s="0"/>
      <c r="R1356" s="288"/>
      <c r="S1356" s="644"/>
      <c r="T1356" s="1"/>
      <c r="U1356" s="1"/>
      <c r="V1356" s="1"/>
      <c r="W1356" s="6"/>
      <c r="X1356" s="288"/>
    </row>
    <row r="1357" spans="4:24">
      <c r="D1357" s="101" t="n">
        <v>11171</v>
      </c>
      <c r="E1357" s="288"/>
      <c r="P1357" s="0"/>
      <c r="Q1357" s="0"/>
      <c r="R1357" s="288"/>
      <c r="S1357" s="644"/>
      <c r="T1357" s="1"/>
      <c r="U1357" s="1"/>
      <c r="V1357" s="1"/>
      <c r="W1357" s="6"/>
      <c r="X1357" s="288"/>
    </row>
    <row r="1358" spans="4:24">
      <c r="D1358" s="101" t="n">
        <v>11173</v>
      </c>
      <c r="E1358" s="288"/>
      <c r="P1358" s="0"/>
      <c r="Q1358" s="0"/>
      <c r="R1358" s="288"/>
      <c r="S1358" s="644"/>
      <c r="T1358" s="1"/>
      <c r="U1358" s="1"/>
      <c r="V1358" s="1"/>
      <c r="W1358" s="6"/>
      <c r="X1358" s="288"/>
    </row>
    <row r="1359" spans="4:24">
      <c r="D1359" s="101" t="n">
        <v>11177</v>
      </c>
      <c r="E1359" s="288"/>
      <c r="P1359" s="0"/>
      <c r="Q1359" s="0"/>
      <c r="R1359" s="288"/>
      <c r="S1359" s="644"/>
      <c r="T1359" s="1"/>
      <c r="U1359" s="1"/>
      <c r="V1359" s="1"/>
      <c r="W1359" s="6"/>
      <c r="X1359" s="288"/>
    </row>
    <row r="1360" spans="4:24">
      <c r="D1360" s="101" t="n">
        <v>11197</v>
      </c>
      <c r="E1360" s="288"/>
      <c r="P1360" s="0"/>
      <c r="Q1360" s="0"/>
      <c r="R1360" s="288"/>
      <c r="S1360" s="644"/>
      <c r="T1360" s="1"/>
      <c r="U1360" s="1"/>
      <c r="V1360" s="1"/>
      <c r="W1360" s="6"/>
      <c r="X1360" s="288"/>
    </row>
    <row r="1361" spans="4:24">
      <c r="D1361" s="101" t="n">
        <v>11213</v>
      </c>
      <c r="E1361" s="288"/>
      <c r="P1361" s="0"/>
      <c r="Q1361" s="0"/>
      <c r="R1361" s="288"/>
      <c r="S1361" s="644"/>
      <c r="T1361" s="1"/>
      <c r="U1361" s="1"/>
      <c r="V1361" s="1"/>
      <c r="W1361" s="6"/>
      <c r="X1361" s="288"/>
    </row>
    <row r="1362" spans="4:24">
      <c r="D1362" s="101" t="n">
        <v>11239</v>
      </c>
      <c r="E1362" s="288"/>
      <c r="P1362" s="0"/>
      <c r="Q1362" s="0"/>
      <c r="R1362" s="288"/>
      <c r="S1362" s="644"/>
      <c r="T1362" s="1"/>
      <c r="U1362" s="1"/>
      <c r="V1362" s="1"/>
      <c r="W1362" s="6"/>
      <c r="X1362" s="288"/>
    </row>
    <row r="1363" spans="4:24">
      <c r="D1363" s="101" t="n">
        <v>11243</v>
      </c>
      <c r="E1363" s="288"/>
      <c r="P1363" s="0"/>
      <c r="Q1363" s="0"/>
      <c r="R1363" s="288"/>
      <c r="S1363" s="644"/>
      <c r="T1363" s="1"/>
      <c r="U1363" s="1"/>
      <c r="V1363" s="1"/>
      <c r="W1363" s="6"/>
      <c r="X1363" s="288"/>
    </row>
    <row r="1364" spans="4:24">
      <c r="D1364" s="101" t="n">
        <v>11251</v>
      </c>
      <c r="E1364" s="288"/>
      <c r="P1364" s="0"/>
      <c r="Q1364" s="0"/>
      <c r="R1364" s="288"/>
      <c r="S1364" s="644"/>
      <c r="T1364" s="1"/>
      <c r="U1364" s="1"/>
      <c r="V1364" s="1"/>
      <c r="W1364" s="6"/>
      <c r="X1364" s="288"/>
    </row>
    <row r="1365" spans="4:24">
      <c r="D1365" s="101" t="n">
        <v>11257</v>
      </c>
      <c r="E1365" s="288"/>
      <c r="P1365" s="0"/>
      <c r="Q1365" s="0"/>
      <c r="R1365" s="288"/>
      <c r="S1365" s="644"/>
      <c r="T1365" s="1"/>
      <c r="U1365" s="1"/>
      <c r="V1365" s="1"/>
      <c r="W1365" s="6"/>
      <c r="X1365" s="288"/>
    </row>
    <row r="1366" spans="4:24">
      <c r="D1366" s="101" t="n">
        <v>11261</v>
      </c>
      <c r="E1366" s="288"/>
      <c r="P1366" s="0"/>
      <c r="Q1366" s="0"/>
      <c r="R1366" s="288"/>
      <c r="S1366" s="644"/>
      <c r="T1366" s="1"/>
      <c r="U1366" s="1"/>
      <c r="V1366" s="1"/>
      <c r="W1366" s="6"/>
      <c r="X1366" s="288"/>
    </row>
    <row r="1367" spans="4:24">
      <c r="D1367" s="101" t="n">
        <v>11273</v>
      </c>
      <c r="E1367" s="288"/>
      <c r="P1367" s="0"/>
      <c r="Q1367" s="0"/>
      <c r="R1367" s="288"/>
      <c r="S1367" s="644"/>
      <c r="T1367" s="1"/>
      <c r="U1367" s="1"/>
      <c r="V1367" s="1"/>
      <c r="W1367" s="6"/>
      <c r="X1367" s="288"/>
    </row>
    <row r="1368" spans="4:24">
      <c r="D1368" s="101" t="n">
        <v>11279</v>
      </c>
      <c r="E1368" s="288"/>
      <c r="P1368" s="0"/>
      <c r="Q1368" s="0"/>
      <c r="R1368" s="288"/>
      <c r="S1368" s="644"/>
      <c r="T1368" s="1"/>
      <c r="U1368" s="1"/>
      <c r="V1368" s="1"/>
      <c r="W1368" s="6"/>
      <c r="X1368" s="288"/>
    </row>
    <row r="1369" spans="4:24">
      <c r="D1369" s="101" t="n">
        <v>11287</v>
      </c>
      <c r="E1369" s="288"/>
      <c r="P1369" s="0"/>
      <c r="Q1369" s="0"/>
      <c r="R1369" s="288"/>
      <c r="S1369" s="644"/>
      <c r="T1369" s="1"/>
      <c r="U1369" s="1"/>
      <c r="V1369" s="1"/>
      <c r="W1369" s="6"/>
      <c r="X1369" s="288"/>
    </row>
    <row r="1370" spans="4:24">
      <c r="D1370" s="101" t="n">
        <v>11299</v>
      </c>
      <c r="E1370" s="288"/>
      <c r="P1370" s="0"/>
      <c r="Q1370" s="0"/>
      <c r="R1370" s="288"/>
      <c r="S1370" s="644"/>
      <c r="T1370" s="1"/>
      <c r="U1370" s="1"/>
      <c r="V1370" s="1"/>
      <c r="W1370" s="6"/>
      <c r="X1370" s="288"/>
    </row>
    <row r="1371" spans="4:24">
      <c r="D1371" s="101" t="n">
        <v>11311</v>
      </c>
      <c r="E1371" s="288"/>
      <c r="P1371" s="0"/>
      <c r="Q1371" s="0"/>
      <c r="R1371" s="288"/>
      <c r="S1371" s="644"/>
      <c r="T1371" s="1"/>
      <c r="U1371" s="1"/>
      <c r="V1371" s="1"/>
      <c r="W1371" s="6"/>
      <c r="X1371" s="288"/>
    </row>
    <row r="1372" spans="4:24">
      <c r="D1372" s="101" t="n">
        <v>11317</v>
      </c>
      <c r="E1372" s="288"/>
      <c r="P1372" s="0"/>
      <c r="Q1372" s="0"/>
      <c r="R1372" s="288"/>
      <c r="S1372" s="644"/>
      <c r="T1372" s="1"/>
      <c r="U1372" s="1"/>
      <c r="V1372" s="1"/>
      <c r="W1372" s="6"/>
      <c r="X1372" s="288"/>
    </row>
    <row r="1373" spans="4:24">
      <c r="D1373" s="101" t="n">
        <v>11321</v>
      </c>
      <c r="E1373" s="288"/>
      <c r="P1373" s="0"/>
      <c r="Q1373" s="0"/>
      <c r="R1373" s="288"/>
      <c r="S1373" s="644"/>
      <c r="T1373" s="1"/>
      <c r="U1373" s="1"/>
      <c r="V1373" s="1"/>
      <c r="W1373" s="6"/>
      <c r="X1373" s="288"/>
    </row>
    <row r="1374" spans="4:24">
      <c r="D1374" s="101" t="n">
        <v>11329</v>
      </c>
      <c r="E1374" s="288"/>
      <c r="P1374" s="0"/>
      <c r="Q1374" s="0"/>
      <c r="R1374" s="288"/>
      <c r="S1374" s="644"/>
      <c r="T1374" s="1"/>
      <c r="U1374" s="1"/>
      <c r="V1374" s="1"/>
      <c r="W1374" s="6"/>
      <c r="X1374" s="288"/>
    </row>
    <row r="1375" spans="4:24">
      <c r="D1375" s="101" t="n">
        <v>11351</v>
      </c>
      <c r="E1375" s="288"/>
      <c r="P1375" s="0"/>
      <c r="Q1375" s="0"/>
      <c r="R1375" s="288"/>
      <c r="S1375" s="644"/>
      <c r="T1375" s="1"/>
      <c r="U1375" s="1"/>
      <c r="V1375" s="1"/>
      <c r="W1375" s="6"/>
      <c r="X1375" s="288"/>
    </row>
    <row r="1376" spans="4:24">
      <c r="D1376" s="101" t="n">
        <v>11353</v>
      </c>
      <c r="E1376" s="288"/>
      <c r="P1376" s="0"/>
      <c r="Q1376" s="0"/>
      <c r="R1376" s="288"/>
      <c r="S1376" s="644"/>
      <c r="T1376" s="1"/>
      <c r="U1376" s="1"/>
      <c r="V1376" s="1"/>
      <c r="W1376" s="6"/>
      <c r="X1376" s="288"/>
    </row>
    <row r="1377" spans="4:24">
      <c r="D1377" s="101" t="n">
        <v>11369</v>
      </c>
      <c r="E1377" s="288"/>
      <c r="P1377" s="0"/>
      <c r="Q1377" s="0"/>
      <c r="R1377" s="288"/>
      <c r="S1377" s="644"/>
      <c r="T1377" s="1"/>
      <c r="U1377" s="1"/>
      <c r="V1377" s="1"/>
      <c r="W1377" s="6"/>
      <c r="X1377" s="288"/>
    </row>
    <row r="1378" spans="4:24">
      <c r="D1378" s="101" t="n">
        <v>11383</v>
      </c>
      <c r="E1378" s="288"/>
      <c r="P1378" s="0"/>
      <c r="Q1378" s="0"/>
      <c r="R1378" s="288"/>
      <c r="S1378" s="644"/>
      <c r="T1378" s="1"/>
      <c r="U1378" s="1"/>
      <c r="V1378" s="1"/>
      <c r="W1378" s="6"/>
      <c r="X1378" s="288"/>
    </row>
    <row r="1379" spans="4:24">
      <c r="D1379" s="101" t="n">
        <v>11393</v>
      </c>
      <c r="E1379" s="288"/>
      <c r="P1379" s="0"/>
      <c r="Q1379" s="0"/>
      <c r="R1379" s="288"/>
      <c r="S1379" s="644"/>
      <c r="T1379" s="1"/>
      <c r="U1379" s="1"/>
      <c r="V1379" s="1"/>
      <c r="W1379" s="6"/>
      <c r="X1379" s="288"/>
    </row>
    <row r="1380" spans="4:24">
      <c r="D1380" s="101" t="n">
        <v>11399</v>
      </c>
      <c r="E1380" s="288"/>
      <c r="P1380" s="0"/>
      <c r="Q1380" s="0"/>
      <c r="R1380" s="288"/>
      <c r="S1380" s="644"/>
      <c r="T1380" s="1"/>
      <c r="U1380" s="1"/>
      <c r="V1380" s="1"/>
      <c r="W1380" s="6"/>
      <c r="X1380" s="288"/>
    </row>
    <row r="1381" spans="4:24">
      <c r="D1381" s="101" t="n">
        <v>11411</v>
      </c>
      <c r="E1381" s="288"/>
      <c r="P1381" s="0"/>
      <c r="Q1381" s="0"/>
      <c r="R1381" s="288"/>
      <c r="S1381" s="644"/>
      <c r="T1381" s="1"/>
      <c r="U1381" s="1"/>
      <c r="V1381" s="1"/>
      <c r="W1381" s="6"/>
      <c r="X1381" s="288"/>
    </row>
    <row r="1382" spans="4:24">
      <c r="D1382" s="101" t="n">
        <v>11423</v>
      </c>
      <c r="E1382" s="288"/>
      <c r="P1382" s="0"/>
      <c r="Q1382" s="0"/>
      <c r="R1382" s="288"/>
      <c r="S1382" s="644"/>
      <c r="T1382" s="1"/>
      <c r="U1382" s="1"/>
      <c r="V1382" s="1"/>
      <c r="W1382" s="6"/>
      <c r="X1382" s="288"/>
    </row>
    <row r="1383" spans="4:24">
      <c r="D1383" s="101" t="n">
        <v>11437</v>
      </c>
      <c r="E1383" s="288"/>
      <c r="P1383" s="0"/>
      <c r="Q1383" s="0"/>
      <c r="R1383" s="288"/>
      <c r="S1383" s="644"/>
      <c r="T1383" s="1"/>
      <c r="U1383" s="1"/>
      <c r="V1383" s="1"/>
      <c r="W1383" s="6"/>
      <c r="X1383" s="288"/>
    </row>
    <row r="1384" spans="4:24">
      <c r="D1384" s="101" t="n">
        <v>11443</v>
      </c>
      <c r="E1384" s="288"/>
      <c r="P1384" s="0"/>
      <c r="Q1384" s="0"/>
      <c r="R1384" s="288"/>
      <c r="S1384" s="644"/>
      <c r="T1384" s="1"/>
      <c r="U1384" s="1"/>
      <c r="V1384" s="1"/>
      <c r="W1384" s="6"/>
      <c r="X1384" s="288"/>
    </row>
    <row r="1385" spans="4:24">
      <c r="D1385" s="101" t="n">
        <v>11447</v>
      </c>
      <c r="E1385" s="288"/>
      <c r="P1385" s="0"/>
      <c r="Q1385" s="0"/>
      <c r="R1385" s="288"/>
      <c r="S1385" s="644"/>
      <c r="T1385" s="1"/>
      <c r="U1385" s="1"/>
      <c r="V1385" s="1"/>
      <c r="W1385" s="6"/>
      <c r="X1385" s="288"/>
    </row>
    <row r="1386" spans="4:24">
      <c r="D1386" s="101" t="n">
        <v>11467</v>
      </c>
      <c r="E1386" s="288"/>
      <c r="P1386" s="0"/>
      <c r="Q1386" s="0"/>
      <c r="R1386" s="288"/>
      <c r="S1386" s="644"/>
      <c r="T1386" s="1"/>
      <c r="U1386" s="1"/>
      <c r="V1386" s="1"/>
      <c r="W1386" s="6"/>
      <c r="X1386" s="288"/>
    </row>
    <row r="1387" spans="4:24">
      <c r="D1387" s="101" t="n">
        <v>11471</v>
      </c>
      <c r="E1387" s="288"/>
      <c r="P1387" s="0"/>
      <c r="Q1387" s="0"/>
      <c r="R1387" s="288"/>
      <c r="S1387" s="644"/>
      <c r="T1387" s="1"/>
      <c r="U1387" s="1"/>
      <c r="V1387" s="1"/>
      <c r="W1387" s="6"/>
      <c r="X1387" s="288"/>
    </row>
    <row r="1388" spans="4:24">
      <c r="D1388" s="101" t="n">
        <v>11483</v>
      </c>
      <c r="E1388" s="288"/>
      <c r="P1388" s="0"/>
      <c r="Q1388" s="0"/>
      <c r="R1388" s="288"/>
      <c r="S1388" s="644"/>
      <c r="T1388" s="1"/>
      <c r="U1388" s="1"/>
      <c r="V1388" s="1"/>
      <c r="W1388" s="6"/>
      <c r="X1388" s="288"/>
    </row>
    <row r="1389" spans="4:24">
      <c r="D1389" s="101" t="n">
        <v>11489</v>
      </c>
      <c r="E1389" s="288"/>
      <c r="P1389" s="0"/>
      <c r="Q1389" s="0"/>
      <c r="R1389" s="288"/>
      <c r="S1389" s="644"/>
      <c r="T1389" s="1"/>
      <c r="U1389" s="1"/>
      <c r="V1389" s="1"/>
      <c r="W1389" s="6"/>
      <c r="X1389" s="288"/>
    </row>
    <row r="1390" spans="4:24">
      <c r="D1390" s="101" t="n">
        <v>11491</v>
      </c>
      <c r="E1390" s="288"/>
      <c r="P1390" s="0"/>
      <c r="Q1390" s="0"/>
      <c r="R1390" s="288"/>
      <c r="S1390" s="644"/>
      <c r="T1390" s="1"/>
      <c r="U1390" s="1"/>
      <c r="V1390" s="1"/>
      <c r="W1390" s="6"/>
      <c r="X1390" s="288"/>
    </row>
    <row r="1391" spans="4:24">
      <c r="D1391" s="101" t="n">
        <v>11497</v>
      </c>
      <c r="E1391" s="288"/>
      <c r="P1391" s="0"/>
      <c r="Q1391" s="0"/>
      <c r="R1391" s="288"/>
      <c r="S1391" s="644"/>
      <c r="T1391" s="1"/>
      <c r="U1391" s="1"/>
      <c r="V1391" s="1"/>
      <c r="W1391" s="6"/>
      <c r="X1391" s="288"/>
    </row>
    <row r="1392" spans="4:24">
      <c r="D1392" s="101" t="n">
        <v>11503</v>
      </c>
      <c r="E1392" s="288"/>
      <c r="P1392" s="0"/>
      <c r="Q1392" s="0"/>
      <c r="R1392" s="288"/>
      <c r="S1392" s="644"/>
      <c r="T1392" s="1"/>
      <c r="U1392" s="1"/>
      <c r="V1392" s="1"/>
      <c r="W1392" s="6"/>
      <c r="X1392" s="288"/>
    </row>
    <row r="1393" spans="4:24">
      <c r="D1393" s="101" t="n">
        <v>11519</v>
      </c>
      <c r="E1393" s="288"/>
      <c r="P1393" s="0"/>
      <c r="Q1393" s="0"/>
      <c r="R1393" s="288"/>
      <c r="S1393" s="644"/>
      <c r="T1393" s="1"/>
      <c r="U1393" s="1"/>
      <c r="V1393" s="1"/>
      <c r="W1393" s="6"/>
      <c r="X1393" s="288"/>
    </row>
    <row r="1394" spans="4:24">
      <c r="D1394" s="101" t="n">
        <v>11527</v>
      </c>
      <c r="E1394" s="288"/>
      <c r="P1394" s="0"/>
      <c r="Q1394" s="0"/>
      <c r="R1394" s="288"/>
      <c r="S1394" s="644"/>
      <c r="T1394" s="1"/>
      <c r="U1394" s="1"/>
      <c r="V1394" s="1"/>
      <c r="W1394" s="6"/>
      <c r="X1394" s="288"/>
    </row>
    <row r="1395" spans="4:24">
      <c r="D1395" s="101" t="n">
        <v>11549</v>
      </c>
      <c r="E1395" s="288"/>
      <c r="P1395" s="0"/>
      <c r="Q1395" s="0"/>
      <c r="R1395" s="288"/>
      <c r="S1395" s="644"/>
      <c r="T1395" s="1"/>
      <c r="U1395" s="1"/>
      <c r="V1395" s="1"/>
      <c r="W1395" s="6"/>
      <c r="X1395" s="288"/>
    </row>
    <row r="1396" spans="4:24">
      <c r="D1396" s="101" t="n">
        <v>11551</v>
      </c>
      <c r="E1396" s="288"/>
      <c r="P1396" s="0"/>
      <c r="Q1396" s="0"/>
      <c r="R1396" s="288"/>
      <c r="S1396" s="644"/>
      <c r="T1396" s="1"/>
      <c r="U1396" s="1"/>
      <c r="V1396" s="1"/>
      <c r="W1396" s="6"/>
      <c r="X1396" s="288"/>
    </row>
    <row r="1397" spans="4:24">
      <c r="D1397" s="101" t="n">
        <v>11579</v>
      </c>
      <c r="E1397" s="288"/>
      <c r="P1397" s="0"/>
      <c r="Q1397" s="0"/>
      <c r="R1397" s="288"/>
      <c r="S1397" s="644"/>
      <c r="T1397" s="1"/>
      <c r="U1397" s="1"/>
      <c r="V1397" s="1"/>
      <c r="W1397" s="6"/>
      <c r="X1397" s="288"/>
    </row>
    <row r="1398" spans="4:24">
      <c r="D1398" s="101" t="n">
        <v>11587</v>
      </c>
      <c r="E1398" s="288"/>
      <c r="P1398" s="0"/>
      <c r="Q1398" s="0"/>
      <c r="R1398" s="288"/>
      <c r="S1398" s="644"/>
      <c r="T1398" s="1"/>
      <c r="U1398" s="1"/>
      <c r="V1398" s="1"/>
      <c r="W1398" s="6"/>
      <c r="X1398" s="288"/>
    </row>
    <row r="1399" spans="4:24">
      <c r="D1399" s="101" t="n">
        <v>11593</v>
      </c>
      <c r="E1399" s="288"/>
      <c r="P1399" s="0"/>
      <c r="Q1399" s="0"/>
      <c r="R1399" s="288"/>
      <c r="S1399" s="644"/>
      <c r="T1399" s="1"/>
      <c r="U1399" s="1"/>
      <c r="V1399" s="1"/>
      <c r="W1399" s="6"/>
      <c r="X1399" s="288"/>
    </row>
    <row r="1400" spans="4:24">
      <c r="D1400" s="101" t="n">
        <v>11597</v>
      </c>
      <c r="E1400" s="288"/>
      <c r="P1400" s="0"/>
      <c r="Q1400" s="0"/>
      <c r="R1400" s="288"/>
      <c r="S1400" s="644"/>
      <c r="T1400" s="1"/>
      <c r="U1400" s="1"/>
      <c r="V1400" s="1"/>
      <c r="W1400" s="6"/>
      <c r="X1400" s="288"/>
    </row>
    <row r="1401" spans="4:24">
      <c r="D1401" s="101" t="n">
        <v>11617</v>
      </c>
      <c r="E1401" s="288"/>
      <c r="P1401" s="0"/>
      <c r="Q1401" s="0"/>
      <c r="R1401" s="288"/>
      <c r="S1401" s="644"/>
      <c r="T1401" s="1"/>
      <c r="U1401" s="1"/>
      <c r="V1401" s="1"/>
      <c r="W1401" s="6"/>
      <c r="X1401" s="288"/>
    </row>
    <row r="1402" spans="4:24">
      <c r="D1402" s="101" t="n">
        <v>11621</v>
      </c>
      <c r="E1402" s="288"/>
      <c r="P1402" s="0"/>
      <c r="Q1402" s="0"/>
      <c r="R1402" s="288"/>
      <c r="S1402" s="644"/>
      <c r="T1402" s="1"/>
      <c r="U1402" s="1"/>
      <c r="V1402" s="1"/>
      <c r="W1402" s="6"/>
      <c r="X1402" s="288"/>
    </row>
    <row r="1403" spans="4:24">
      <c r="D1403" s="101" t="n">
        <v>11633</v>
      </c>
      <c r="E1403" s="288"/>
      <c r="P1403" s="0"/>
      <c r="Q1403" s="0"/>
      <c r="R1403" s="288"/>
      <c r="S1403" s="644"/>
      <c r="T1403" s="1"/>
      <c r="U1403" s="1"/>
      <c r="V1403" s="1"/>
      <c r="W1403" s="6"/>
      <c r="X1403" s="288"/>
    </row>
    <row r="1404" spans="4:24">
      <c r="D1404" s="101" t="n">
        <v>11657</v>
      </c>
      <c r="E1404" s="288"/>
      <c r="P1404" s="0"/>
      <c r="Q1404" s="0"/>
      <c r="R1404" s="288"/>
      <c r="S1404" s="644"/>
      <c r="T1404" s="1"/>
      <c r="U1404" s="1"/>
      <c r="V1404" s="1"/>
      <c r="W1404" s="6"/>
      <c r="X1404" s="288"/>
    </row>
    <row r="1405" spans="4:24">
      <c r="D1405" s="101" t="n">
        <v>11677</v>
      </c>
      <c r="E1405" s="288"/>
      <c r="P1405" s="0"/>
      <c r="Q1405" s="0"/>
      <c r="R1405" s="288"/>
      <c r="S1405" s="644"/>
      <c r="T1405" s="1"/>
      <c r="U1405" s="1"/>
      <c r="V1405" s="1"/>
      <c r="W1405" s="6"/>
      <c r="X1405" s="288"/>
    </row>
    <row r="1406" spans="4:24">
      <c r="D1406" s="101" t="n">
        <v>11681</v>
      </c>
      <c r="E1406" s="288"/>
      <c r="P1406" s="0"/>
      <c r="Q1406" s="0"/>
      <c r="R1406" s="288"/>
      <c r="S1406" s="644"/>
      <c r="T1406" s="1"/>
      <c r="U1406" s="1"/>
      <c r="V1406" s="1"/>
      <c r="W1406" s="6"/>
      <c r="X1406" s="288"/>
    </row>
    <row r="1407" spans="4:24">
      <c r="D1407" s="101" t="n">
        <v>11689</v>
      </c>
      <c r="E1407" s="288"/>
      <c r="P1407" s="0"/>
      <c r="Q1407" s="0"/>
      <c r="R1407" s="288"/>
      <c r="S1407" s="644"/>
      <c r="T1407" s="1"/>
      <c r="U1407" s="1"/>
      <c r="V1407" s="1"/>
      <c r="W1407" s="6"/>
      <c r="X1407" s="288"/>
    </row>
    <row r="1408" spans="4:24">
      <c r="D1408" s="101" t="n">
        <v>11699</v>
      </c>
      <c r="E1408" s="288"/>
      <c r="P1408" s="0"/>
      <c r="Q1408" s="0"/>
      <c r="R1408" s="288"/>
      <c r="S1408" s="644"/>
      <c r="T1408" s="1"/>
      <c r="U1408" s="1"/>
      <c r="V1408" s="1"/>
      <c r="W1408" s="6"/>
      <c r="X1408" s="288"/>
    </row>
    <row r="1409" spans="4:24">
      <c r="D1409" s="101" t="n">
        <v>11701</v>
      </c>
      <c r="E1409" s="288"/>
      <c r="P1409" s="0"/>
      <c r="Q1409" s="0"/>
      <c r="R1409" s="288"/>
      <c r="S1409" s="644"/>
      <c r="T1409" s="1"/>
      <c r="U1409" s="1"/>
      <c r="V1409" s="1"/>
      <c r="W1409" s="6"/>
      <c r="X1409" s="288"/>
    </row>
    <row r="1410" spans="4:24">
      <c r="D1410" s="101" t="n">
        <v>11717</v>
      </c>
      <c r="E1410" s="288"/>
      <c r="P1410" s="0"/>
      <c r="Q1410" s="0"/>
      <c r="R1410" s="288"/>
      <c r="S1410" s="644"/>
      <c r="T1410" s="1"/>
      <c r="U1410" s="1"/>
      <c r="V1410" s="1"/>
      <c r="W1410" s="6"/>
      <c r="X1410" s="288"/>
    </row>
    <row r="1411" spans="4:24">
      <c r="D1411" s="101" t="n">
        <v>11719</v>
      </c>
      <c r="E1411" s="288"/>
      <c r="P1411" s="0"/>
      <c r="Q1411" s="0"/>
      <c r="R1411" s="288"/>
      <c r="S1411" s="644"/>
      <c r="T1411" s="1"/>
      <c r="U1411" s="1"/>
      <c r="V1411" s="1"/>
      <c r="W1411" s="6"/>
      <c r="X1411" s="288"/>
    </row>
    <row r="1412" spans="4:24">
      <c r="D1412" s="101" t="n">
        <v>11731</v>
      </c>
      <c r="E1412" s="288"/>
      <c r="P1412" s="0"/>
      <c r="Q1412" s="0"/>
      <c r="R1412" s="288"/>
      <c r="S1412" s="644"/>
      <c r="T1412" s="1"/>
      <c r="U1412" s="1"/>
      <c r="V1412" s="1"/>
      <c r="W1412" s="6"/>
      <c r="X1412" s="288"/>
    </row>
    <row r="1413" spans="4:24">
      <c r="D1413" s="101" t="n">
        <v>11743</v>
      </c>
      <c r="E1413" s="288"/>
      <c r="P1413" s="0"/>
      <c r="Q1413" s="0"/>
      <c r="R1413" s="288"/>
      <c r="S1413" s="644"/>
      <c r="T1413" s="1"/>
      <c r="U1413" s="1"/>
      <c r="V1413" s="1"/>
      <c r="W1413" s="6"/>
      <c r="X1413" s="288"/>
    </row>
    <row r="1414" spans="4:24">
      <c r="D1414" s="101" t="n">
        <v>11777</v>
      </c>
      <c r="E1414" s="288"/>
      <c r="P1414" s="0"/>
      <c r="Q1414" s="0"/>
      <c r="R1414" s="288"/>
      <c r="S1414" s="644"/>
      <c r="T1414" s="1"/>
      <c r="U1414" s="1"/>
      <c r="V1414" s="1"/>
      <c r="W1414" s="6"/>
      <c r="X1414" s="288"/>
    </row>
    <row r="1415" spans="4:24">
      <c r="D1415" s="101" t="n">
        <v>11779</v>
      </c>
      <c r="E1415" s="288"/>
      <c r="P1415" s="0"/>
      <c r="Q1415" s="0"/>
      <c r="R1415" s="288"/>
      <c r="S1415" s="644"/>
      <c r="T1415" s="1"/>
      <c r="U1415" s="1"/>
      <c r="V1415" s="1"/>
      <c r="W1415" s="6"/>
      <c r="X1415" s="288"/>
    </row>
    <row r="1416" spans="4:24">
      <c r="D1416" s="101" t="n">
        <v>11783</v>
      </c>
      <c r="E1416" s="288"/>
      <c r="P1416" s="0"/>
      <c r="Q1416" s="0"/>
      <c r="R1416" s="288"/>
      <c r="S1416" s="644"/>
      <c r="T1416" s="1"/>
      <c r="U1416" s="1"/>
      <c r="V1416" s="1"/>
      <c r="W1416" s="6"/>
      <c r="X1416" s="288"/>
    </row>
    <row r="1417" spans="4:24">
      <c r="D1417" s="101" t="n">
        <v>11789</v>
      </c>
      <c r="E1417" s="288"/>
      <c r="P1417" s="0"/>
      <c r="Q1417" s="0"/>
      <c r="R1417" s="288"/>
      <c r="S1417" s="644"/>
      <c r="T1417" s="1"/>
      <c r="U1417" s="1"/>
      <c r="V1417" s="1"/>
      <c r="W1417" s="6"/>
      <c r="X1417" s="288"/>
    </row>
    <row r="1418" spans="4:24">
      <c r="D1418" s="101" t="n">
        <v>11801</v>
      </c>
      <c r="E1418" s="288"/>
      <c r="P1418" s="0"/>
      <c r="Q1418" s="0"/>
      <c r="R1418" s="288"/>
      <c r="S1418" s="644"/>
      <c r="T1418" s="1"/>
      <c r="U1418" s="1"/>
      <c r="V1418" s="1"/>
      <c r="W1418" s="6"/>
      <c r="X1418" s="288"/>
    </row>
    <row r="1419" spans="4:24">
      <c r="D1419" s="101" t="n">
        <v>11807</v>
      </c>
      <c r="E1419" s="288"/>
      <c r="P1419" s="0"/>
      <c r="Q1419" s="0"/>
      <c r="R1419" s="288"/>
      <c r="S1419" s="644"/>
      <c r="T1419" s="1"/>
      <c r="U1419" s="1"/>
      <c r="V1419" s="1"/>
      <c r="W1419" s="6"/>
      <c r="X1419" s="288"/>
    </row>
    <row r="1420" spans="4:24">
      <c r="D1420" s="101" t="n">
        <v>11813</v>
      </c>
      <c r="E1420" s="288"/>
      <c r="P1420" s="0"/>
      <c r="Q1420" s="0"/>
      <c r="R1420" s="288"/>
      <c r="S1420" s="644"/>
      <c r="T1420" s="1"/>
      <c r="U1420" s="1"/>
      <c r="V1420" s="1"/>
      <c r="W1420" s="6"/>
      <c r="X1420" s="288"/>
    </row>
    <row r="1421" spans="4:24">
      <c r="D1421" s="101" t="n">
        <v>11821</v>
      </c>
      <c r="E1421" s="288"/>
      <c r="P1421" s="0"/>
      <c r="Q1421" s="0"/>
      <c r="R1421" s="288"/>
      <c r="S1421" s="644"/>
      <c r="T1421" s="1"/>
      <c r="U1421" s="1"/>
      <c r="V1421" s="1"/>
      <c r="W1421" s="6"/>
      <c r="X1421" s="288"/>
    </row>
    <row r="1422" spans="4:24">
      <c r="D1422" s="101" t="n">
        <v>11827</v>
      </c>
      <c r="E1422" s="288"/>
      <c r="P1422" s="0"/>
      <c r="Q1422" s="0"/>
      <c r="R1422" s="288"/>
      <c r="S1422" s="644"/>
      <c r="T1422" s="1"/>
      <c r="U1422" s="1"/>
      <c r="V1422" s="1"/>
      <c r="W1422" s="6"/>
      <c r="X1422" s="288"/>
    </row>
    <row r="1423" spans="4:24">
      <c r="D1423" s="101" t="n">
        <v>11831</v>
      </c>
      <c r="E1423" s="288"/>
      <c r="P1423" s="0"/>
      <c r="Q1423" s="0"/>
      <c r="R1423" s="288"/>
      <c r="S1423" s="644"/>
      <c r="T1423" s="1"/>
      <c r="U1423" s="1"/>
      <c r="V1423" s="1"/>
      <c r="W1423" s="6"/>
      <c r="X1423" s="288"/>
    </row>
    <row r="1424" spans="4:24">
      <c r="D1424" s="101" t="n">
        <v>11833</v>
      </c>
      <c r="E1424" s="288"/>
      <c r="P1424" s="0"/>
      <c r="Q1424" s="0"/>
      <c r="R1424" s="288"/>
      <c r="S1424" s="644"/>
      <c r="T1424" s="1"/>
      <c r="U1424" s="1"/>
      <c r="V1424" s="1"/>
      <c r="W1424" s="6"/>
      <c r="X1424" s="288"/>
    </row>
    <row r="1425" spans="4:24">
      <c r="D1425" s="101" t="n">
        <v>11839</v>
      </c>
      <c r="E1425" s="288"/>
      <c r="P1425" s="0"/>
      <c r="Q1425" s="0"/>
      <c r="R1425" s="288"/>
      <c r="S1425" s="644"/>
      <c r="T1425" s="1"/>
      <c r="U1425" s="1"/>
      <c r="V1425" s="1"/>
      <c r="W1425" s="6"/>
      <c r="X1425" s="288"/>
    </row>
    <row r="1426" spans="4:24">
      <c r="D1426" s="101" t="n">
        <v>11863</v>
      </c>
      <c r="E1426" s="288"/>
      <c r="P1426" s="0"/>
      <c r="Q1426" s="0"/>
      <c r="R1426" s="288"/>
      <c r="S1426" s="644"/>
      <c r="T1426" s="1"/>
      <c r="U1426" s="1"/>
      <c r="V1426" s="1"/>
      <c r="W1426" s="6"/>
      <c r="X1426" s="288"/>
    </row>
    <row r="1427" spans="4:24">
      <c r="D1427" s="101" t="n">
        <v>11867</v>
      </c>
      <c r="E1427" s="288"/>
      <c r="P1427" s="0"/>
      <c r="Q1427" s="0"/>
      <c r="R1427" s="288"/>
      <c r="S1427" s="644"/>
      <c r="T1427" s="1"/>
      <c r="U1427" s="1"/>
      <c r="V1427" s="1"/>
      <c r="W1427" s="6"/>
      <c r="X1427" s="288"/>
    </row>
    <row r="1428" spans="4:24">
      <c r="D1428" s="101" t="n">
        <v>11887</v>
      </c>
      <c r="E1428" s="288"/>
      <c r="P1428" s="0"/>
      <c r="Q1428" s="0"/>
      <c r="R1428" s="288"/>
      <c r="S1428" s="644"/>
      <c r="T1428" s="1"/>
      <c r="U1428" s="1"/>
      <c r="V1428" s="1"/>
      <c r="W1428" s="6"/>
      <c r="X1428" s="288"/>
    </row>
    <row r="1429" spans="4:24">
      <c r="D1429" s="101" t="n">
        <v>11897</v>
      </c>
      <c r="E1429" s="288"/>
      <c r="P1429" s="0"/>
      <c r="Q1429" s="0"/>
      <c r="R1429" s="288"/>
      <c r="S1429" s="644"/>
      <c r="T1429" s="1"/>
      <c r="U1429" s="1"/>
      <c r="V1429" s="1"/>
      <c r="W1429" s="6"/>
      <c r="X1429" s="288"/>
    </row>
    <row r="1430" spans="4:24">
      <c r="D1430" s="101" t="n">
        <v>11903</v>
      </c>
      <c r="E1430" s="288"/>
      <c r="P1430" s="0"/>
      <c r="Q1430" s="0"/>
      <c r="R1430" s="288"/>
      <c r="S1430" s="644"/>
      <c r="T1430" s="1"/>
      <c r="U1430" s="1"/>
      <c r="V1430" s="1"/>
      <c r="W1430" s="6"/>
      <c r="X1430" s="288"/>
    </row>
    <row r="1431" spans="4:24">
      <c r="D1431" s="101" t="n">
        <v>11909</v>
      </c>
      <c r="E1431" s="288"/>
      <c r="P1431" s="0"/>
      <c r="Q1431" s="0"/>
      <c r="R1431" s="288"/>
      <c r="S1431" s="644"/>
      <c r="T1431" s="1"/>
      <c r="U1431" s="1"/>
      <c r="V1431" s="1"/>
      <c r="W1431" s="6"/>
      <c r="X1431" s="288"/>
    </row>
    <row r="1432" spans="4:24">
      <c r="D1432" s="101" t="n">
        <v>11923</v>
      </c>
      <c r="E1432" s="288"/>
      <c r="P1432" s="0"/>
      <c r="Q1432" s="0"/>
      <c r="R1432" s="288"/>
      <c r="S1432" s="644"/>
      <c r="T1432" s="1"/>
      <c r="U1432" s="1"/>
      <c r="V1432" s="1"/>
      <c r="W1432" s="6"/>
      <c r="X1432" s="288"/>
    </row>
    <row r="1433" spans="4:24">
      <c r="D1433" s="101" t="n">
        <v>11927</v>
      </c>
      <c r="E1433" s="288"/>
      <c r="P1433" s="0"/>
      <c r="Q1433" s="0"/>
      <c r="R1433" s="288"/>
      <c r="S1433" s="644"/>
      <c r="T1433" s="1"/>
      <c r="U1433" s="1"/>
      <c r="V1433" s="1"/>
      <c r="W1433" s="6"/>
      <c r="X1433" s="288"/>
    </row>
    <row r="1434" spans="4:24">
      <c r="D1434" s="101" t="n">
        <v>11933</v>
      </c>
      <c r="E1434" s="288"/>
      <c r="P1434" s="0"/>
      <c r="Q1434" s="0"/>
      <c r="R1434" s="288"/>
      <c r="S1434" s="644"/>
      <c r="T1434" s="1"/>
      <c r="U1434" s="1"/>
      <c r="V1434" s="1"/>
      <c r="W1434" s="6"/>
      <c r="X1434" s="288"/>
    </row>
    <row r="1435" spans="4:24">
      <c r="D1435" s="101" t="n">
        <v>11939</v>
      </c>
      <c r="E1435" s="288"/>
      <c r="P1435" s="0"/>
      <c r="Q1435" s="0"/>
      <c r="R1435" s="288"/>
      <c r="S1435" s="644"/>
      <c r="T1435" s="1"/>
      <c r="U1435" s="1"/>
      <c r="V1435" s="1"/>
      <c r="W1435" s="6"/>
      <c r="X1435" s="288"/>
    </row>
    <row r="1436" spans="4:24">
      <c r="D1436" s="101" t="n">
        <v>11941</v>
      </c>
      <c r="E1436" s="288"/>
      <c r="P1436" s="0"/>
      <c r="Q1436" s="0"/>
      <c r="R1436" s="288"/>
      <c r="S1436" s="644"/>
      <c r="T1436" s="1"/>
      <c r="U1436" s="1"/>
      <c r="V1436" s="1"/>
      <c r="W1436" s="6"/>
      <c r="X1436" s="288"/>
    </row>
    <row r="1437" spans="4:24">
      <c r="D1437" s="101" t="n">
        <v>11953</v>
      </c>
      <c r="E1437" s="288"/>
      <c r="P1437" s="0"/>
      <c r="Q1437" s="0"/>
      <c r="R1437" s="288"/>
      <c r="S1437" s="644"/>
      <c r="T1437" s="1"/>
      <c r="U1437" s="1"/>
      <c r="V1437" s="1"/>
      <c r="W1437" s="6"/>
      <c r="X1437" s="288"/>
    </row>
    <row r="1438" spans="4:24">
      <c r="D1438" s="101" t="n">
        <v>11959</v>
      </c>
      <c r="E1438" s="288"/>
      <c r="P1438" s="0"/>
      <c r="Q1438" s="0"/>
      <c r="R1438" s="288"/>
      <c r="S1438" s="644"/>
      <c r="T1438" s="1"/>
      <c r="U1438" s="1"/>
      <c r="V1438" s="1"/>
      <c r="W1438" s="6"/>
      <c r="X1438" s="288"/>
    </row>
    <row r="1439" spans="4:24">
      <c r="D1439" s="101" t="n">
        <v>11969</v>
      </c>
      <c r="E1439" s="288"/>
      <c r="P1439" s="0"/>
      <c r="Q1439" s="0"/>
      <c r="R1439" s="288"/>
      <c r="S1439" s="644"/>
      <c r="T1439" s="1"/>
      <c r="U1439" s="1"/>
      <c r="V1439" s="1"/>
      <c r="W1439" s="6"/>
      <c r="X1439" s="288"/>
    </row>
    <row r="1440" spans="4:24">
      <c r="D1440" s="101" t="n">
        <v>11971</v>
      </c>
      <c r="E1440" s="288"/>
      <c r="P1440" s="0"/>
      <c r="Q1440" s="0"/>
      <c r="R1440" s="288"/>
      <c r="S1440" s="644"/>
      <c r="T1440" s="1"/>
      <c r="U1440" s="1"/>
      <c r="V1440" s="1"/>
      <c r="W1440" s="6"/>
      <c r="X1440" s="288"/>
    </row>
    <row r="1441" spans="4:24">
      <c r="D1441" s="101" t="n">
        <v>11981</v>
      </c>
      <c r="E1441" s="288"/>
      <c r="P1441" s="0"/>
      <c r="Q1441" s="0"/>
      <c r="R1441" s="288"/>
      <c r="S1441" s="644"/>
      <c r="T1441" s="1"/>
      <c r="U1441" s="1"/>
      <c r="V1441" s="1"/>
      <c r="W1441" s="6"/>
      <c r="X1441" s="288"/>
    </row>
    <row r="1442" spans="4:24">
      <c r="D1442" s="101" t="n">
        <v>11987</v>
      </c>
      <c r="E1442" s="288"/>
      <c r="P1442" s="0"/>
      <c r="Q1442" s="0"/>
      <c r="R1442" s="288"/>
      <c r="S1442" s="644"/>
      <c r="T1442" s="1"/>
      <c r="U1442" s="1"/>
      <c r="V1442" s="1"/>
      <c r="W1442" s="6"/>
      <c r="X1442" s="288"/>
    </row>
    <row r="1443" spans="4:24">
      <c r="D1443" s="101" t="n">
        <v>12007</v>
      </c>
      <c r="E1443" s="288"/>
      <c r="P1443" s="0"/>
      <c r="Q1443" s="0"/>
      <c r="R1443" s="288"/>
      <c r="S1443" s="644"/>
      <c r="T1443" s="1"/>
      <c r="U1443" s="1"/>
      <c r="V1443" s="1"/>
      <c r="W1443" s="6"/>
      <c r="X1443" s="288"/>
    </row>
    <row r="1444" spans="4:24">
      <c r="D1444" s="101" t="n">
        <v>12011</v>
      </c>
      <c r="E1444" s="288"/>
      <c r="P1444" s="0"/>
      <c r="Q1444" s="0"/>
      <c r="R1444" s="288"/>
      <c r="S1444" s="644"/>
      <c r="T1444" s="1"/>
      <c r="U1444" s="1"/>
      <c r="V1444" s="1"/>
      <c r="W1444" s="6"/>
      <c r="X1444" s="288"/>
    </row>
    <row r="1445" spans="4:24">
      <c r="D1445" s="101" t="n">
        <v>12037</v>
      </c>
      <c r="E1445" s="288"/>
      <c r="P1445" s="0"/>
      <c r="Q1445" s="0"/>
      <c r="R1445" s="288"/>
      <c r="S1445" s="644"/>
      <c r="T1445" s="1"/>
      <c r="U1445" s="1"/>
      <c r="V1445" s="1"/>
      <c r="W1445" s="6"/>
      <c r="X1445" s="288"/>
    </row>
    <row r="1446" spans="4:24">
      <c r="D1446" s="101" t="n">
        <v>12041</v>
      </c>
      <c r="E1446" s="288"/>
      <c r="P1446" s="0"/>
      <c r="Q1446" s="0"/>
      <c r="R1446" s="288"/>
      <c r="S1446" s="644"/>
      <c r="T1446" s="1"/>
      <c r="U1446" s="1"/>
      <c r="V1446" s="1"/>
      <c r="W1446" s="6"/>
      <c r="X1446" s="288"/>
    </row>
    <row r="1447" spans="4:24">
      <c r="D1447" s="101" t="n">
        <v>12043</v>
      </c>
      <c r="E1447" s="288"/>
      <c r="P1447" s="0"/>
      <c r="Q1447" s="0"/>
      <c r="R1447" s="288"/>
      <c r="S1447" s="644"/>
      <c r="T1447" s="1"/>
      <c r="U1447" s="1"/>
      <c r="V1447" s="1"/>
      <c r="W1447" s="6"/>
      <c r="X1447" s="288"/>
    </row>
    <row r="1448" spans="4:24">
      <c r="D1448" s="101" t="n">
        <v>12049</v>
      </c>
      <c r="E1448" s="288"/>
      <c r="P1448" s="0"/>
      <c r="Q1448" s="0"/>
      <c r="R1448" s="288"/>
      <c r="S1448" s="644"/>
      <c r="T1448" s="1"/>
      <c r="U1448" s="1"/>
      <c r="V1448" s="1"/>
      <c r="W1448" s="6"/>
      <c r="X1448" s="288"/>
    </row>
    <row r="1449" spans="4:24">
      <c r="D1449" s="101" t="n">
        <v>12071</v>
      </c>
      <c r="E1449" s="288"/>
      <c r="P1449" s="0"/>
      <c r="Q1449" s="0"/>
      <c r="R1449" s="288"/>
      <c r="S1449" s="644"/>
      <c r="T1449" s="1"/>
      <c r="U1449" s="1"/>
      <c r="V1449" s="1"/>
      <c r="W1449" s="6"/>
      <c r="X1449" s="288"/>
    </row>
    <row r="1450" spans="4:24">
      <c r="D1450" s="101" t="n">
        <v>12073</v>
      </c>
      <c r="E1450" s="288"/>
      <c r="P1450" s="0"/>
      <c r="Q1450" s="0"/>
      <c r="R1450" s="288"/>
      <c r="S1450" s="644"/>
      <c r="T1450" s="1"/>
      <c r="U1450" s="1"/>
      <c r="V1450" s="1"/>
      <c r="W1450" s="6"/>
      <c r="X1450" s="288"/>
    </row>
    <row r="1451" spans="4:24">
      <c r="D1451" s="101" t="n">
        <v>12097</v>
      </c>
      <c r="E1451" s="288"/>
      <c r="P1451" s="0"/>
      <c r="Q1451" s="0"/>
      <c r="R1451" s="288"/>
      <c r="S1451" s="644"/>
      <c r="T1451" s="1"/>
      <c r="U1451" s="1"/>
      <c r="V1451" s="1"/>
      <c r="W1451" s="6"/>
      <c r="X1451" s="288"/>
    </row>
    <row r="1452" spans="4:24">
      <c r="D1452" s="101" t="n">
        <v>12101</v>
      </c>
      <c r="E1452" s="288"/>
      <c r="P1452" s="0"/>
      <c r="Q1452" s="0"/>
      <c r="R1452" s="288"/>
      <c r="S1452" s="644"/>
      <c r="T1452" s="1"/>
      <c r="U1452" s="1"/>
      <c r="V1452" s="1"/>
      <c r="W1452" s="6"/>
      <c r="X1452" s="288"/>
    </row>
    <row r="1453" spans="4:24">
      <c r="D1453" s="101" t="n">
        <v>12107</v>
      </c>
      <c r="E1453" s="288"/>
      <c r="P1453" s="0"/>
      <c r="Q1453" s="0"/>
      <c r="R1453" s="288"/>
      <c r="S1453" s="644"/>
      <c r="T1453" s="1"/>
      <c r="U1453" s="1"/>
      <c r="V1453" s="1"/>
      <c r="W1453" s="6"/>
      <c r="X1453" s="288"/>
    </row>
    <row r="1454" spans="4:24">
      <c r="D1454" s="101" t="n">
        <v>12109</v>
      </c>
      <c r="E1454" s="288"/>
      <c r="P1454" s="0"/>
      <c r="Q1454" s="0"/>
      <c r="R1454" s="288"/>
      <c r="S1454" s="644"/>
      <c r="T1454" s="1"/>
      <c r="U1454" s="1"/>
      <c r="V1454" s="1"/>
      <c r="W1454" s="6"/>
      <c r="X1454" s="288"/>
    </row>
    <row r="1455" spans="4:24">
      <c r="D1455" s="101" t="n">
        <v>12113</v>
      </c>
      <c r="E1455" s="288"/>
      <c r="P1455" s="0"/>
      <c r="Q1455" s="0"/>
      <c r="R1455" s="288"/>
      <c r="S1455" s="644"/>
      <c r="T1455" s="1"/>
      <c r="U1455" s="1"/>
      <c r="V1455" s="1"/>
      <c r="W1455" s="6"/>
      <c r="X1455" s="288"/>
    </row>
    <row r="1456" spans="4:24">
      <c r="D1456" s="101" t="n">
        <v>12119</v>
      </c>
      <c r="E1456" s="288"/>
      <c r="P1456" s="0"/>
      <c r="Q1456" s="0"/>
      <c r="R1456" s="288"/>
      <c r="S1456" s="644"/>
      <c r="T1456" s="1"/>
      <c r="U1456" s="1"/>
      <c r="V1456" s="1"/>
      <c r="W1456" s="6"/>
      <c r="X1456" s="288"/>
    </row>
    <row r="1457" spans="4:24">
      <c r="D1457" s="101" t="n">
        <v>12143</v>
      </c>
      <c r="E1457" s="288"/>
      <c r="P1457" s="0"/>
      <c r="Q1457" s="0"/>
      <c r="R1457" s="288"/>
      <c r="S1457" s="644"/>
      <c r="T1457" s="1"/>
      <c r="U1457" s="1"/>
      <c r="V1457" s="1"/>
      <c r="W1457" s="6"/>
      <c r="X1457" s="288"/>
    </row>
    <row r="1458" spans="4:24">
      <c r="D1458" s="101" t="n">
        <v>12149</v>
      </c>
      <c r="E1458" s="288"/>
      <c r="P1458" s="0"/>
      <c r="Q1458" s="0"/>
      <c r="R1458" s="288"/>
      <c r="S1458" s="644"/>
      <c r="T1458" s="1"/>
      <c r="U1458" s="1"/>
      <c r="V1458" s="1"/>
      <c r="W1458" s="6"/>
      <c r="X1458" s="288"/>
    </row>
    <row r="1459" spans="4:24">
      <c r="D1459" s="101" t="n">
        <v>12157</v>
      </c>
      <c r="E1459" s="288"/>
      <c r="P1459" s="0"/>
      <c r="Q1459" s="0"/>
      <c r="R1459" s="288"/>
      <c r="S1459" s="644"/>
      <c r="T1459" s="1"/>
      <c r="U1459" s="1"/>
      <c r="V1459" s="1"/>
      <c r="W1459" s="6"/>
      <c r="X1459" s="288"/>
    </row>
    <row r="1460" spans="4:24">
      <c r="D1460" s="101" t="n">
        <v>12161</v>
      </c>
      <c r="E1460" s="288"/>
      <c r="P1460" s="0"/>
      <c r="Q1460" s="0"/>
      <c r="R1460" s="288"/>
      <c r="S1460" s="644"/>
      <c r="T1460" s="1"/>
      <c r="U1460" s="1"/>
      <c r="V1460" s="1"/>
      <c r="W1460" s="6"/>
      <c r="X1460" s="288"/>
    </row>
    <row r="1461" spans="4:24">
      <c r="D1461" s="101" t="n">
        <v>12163</v>
      </c>
      <c r="E1461" s="288"/>
      <c r="P1461" s="0"/>
      <c r="Q1461" s="0"/>
      <c r="R1461" s="288"/>
      <c r="S1461" s="644"/>
      <c r="T1461" s="1"/>
      <c r="U1461" s="1"/>
      <c r="V1461" s="1"/>
      <c r="W1461" s="6"/>
      <c r="X1461" s="288"/>
    </row>
    <row r="1462" spans="4:24">
      <c r="D1462" s="101" t="n">
        <v>12197</v>
      </c>
      <c r="E1462" s="288"/>
      <c r="P1462" s="0"/>
      <c r="Q1462" s="0"/>
      <c r="R1462" s="288"/>
      <c r="S1462" s="644"/>
      <c r="T1462" s="1"/>
      <c r="U1462" s="1"/>
      <c r="V1462" s="1"/>
      <c r="W1462" s="6"/>
      <c r="X1462" s="288"/>
    </row>
    <row r="1463" spans="4:24">
      <c r="D1463" s="101" t="n">
        <v>12203</v>
      </c>
      <c r="E1463" s="288"/>
      <c r="P1463" s="0"/>
      <c r="Q1463" s="0"/>
      <c r="R1463" s="288"/>
      <c r="S1463" s="644"/>
      <c r="T1463" s="1"/>
      <c r="U1463" s="1"/>
      <c r="V1463" s="1"/>
      <c r="W1463" s="6"/>
      <c r="X1463" s="288"/>
    </row>
    <row r="1464" spans="4:24">
      <c r="D1464" s="101" t="n">
        <v>12211</v>
      </c>
      <c r="E1464" s="288"/>
      <c r="P1464" s="0"/>
      <c r="Q1464" s="0"/>
      <c r="R1464" s="288"/>
      <c r="S1464" s="644"/>
      <c r="T1464" s="1"/>
      <c r="U1464" s="1"/>
      <c r="V1464" s="1"/>
      <c r="W1464" s="6"/>
      <c r="X1464" s="288"/>
    </row>
    <row r="1465" spans="4:24">
      <c r="D1465" s="101" t="n">
        <v>12227</v>
      </c>
      <c r="E1465" s="288"/>
      <c r="P1465" s="0"/>
      <c r="Q1465" s="0"/>
      <c r="R1465" s="288"/>
      <c r="S1465" s="644"/>
      <c r="T1465" s="1"/>
      <c r="U1465" s="1"/>
      <c r="V1465" s="1"/>
      <c r="W1465" s="6"/>
      <c r="X1465" s="288"/>
    </row>
    <row r="1466" spans="4:24">
      <c r="D1466" s="101" t="n">
        <v>12239</v>
      </c>
      <c r="E1466" s="288"/>
      <c r="P1466" s="0"/>
      <c r="Q1466" s="0"/>
      <c r="R1466" s="288"/>
      <c r="S1466" s="644"/>
      <c r="T1466" s="1"/>
      <c r="U1466" s="1"/>
      <c r="V1466" s="1"/>
      <c r="W1466" s="6"/>
      <c r="X1466" s="288"/>
    </row>
    <row r="1467" spans="4:24">
      <c r="D1467" s="101" t="n">
        <v>12241</v>
      </c>
      <c r="E1467" s="288"/>
      <c r="P1467" s="0"/>
      <c r="Q1467" s="0"/>
      <c r="R1467" s="288"/>
      <c r="S1467" s="644"/>
      <c r="T1467" s="1"/>
      <c r="U1467" s="1"/>
      <c r="V1467" s="1"/>
      <c r="W1467" s="6"/>
      <c r="X1467" s="288"/>
    </row>
    <row r="1468" spans="4:24">
      <c r="D1468" s="101" t="n">
        <v>12251</v>
      </c>
      <c r="E1468" s="288"/>
      <c r="P1468" s="0"/>
      <c r="Q1468" s="0"/>
      <c r="R1468" s="288"/>
      <c r="S1468" s="644"/>
      <c r="T1468" s="1"/>
      <c r="U1468" s="1"/>
      <c r="V1468" s="1"/>
      <c r="W1468" s="6"/>
      <c r="X1468" s="288"/>
    </row>
    <row r="1469" spans="4:24">
      <c r="D1469" s="101" t="n">
        <v>12253</v>
      </c>
      <c r="E1469" s="288"/>
      <c r="P1469" s="0"/>
      <c r="Q1469" s="0"/>
      <c r="R1469" s="288"/>
      <c r="S1469" s="644"/>
      <c r="T1469" s="1"/>
      <c r="U1469" s="1"/>
      <c r="V1469" s="1"/>
      <c r="W1469" s="6"/>
      <c r="X1469" s="288"/>
    </row>
    <row r="1470" spans="4:24">
      <c r="D1470" s="101" t="n">
        <v>12263</v>
      </c>
      <c r="E1470" s="288"/>
      <c r="P1470" s="0"/>
      <c r="Q1470" s="0"/>
      <c r="R1470" s="288"/>
      <c r="S1470" s="644"/>
      <c r="T1470" s="1"/>
      <c r="U1470" s="1"/>
      <c r="V1470" s="1"/>
      <c r="W1470" s="6"/>
      <c r="X1470" s="288"/>
    </row>
    <row r="1471" spans="4:24">
      <c r="D1471" s="101" t="n">
        <v>12269</v>
      </c>
      <c r="E1471" s="288"/>
      <c r="P1471" s="0"/>
      <c r="Q1471" s="0"/>
      <c r="R1471" s="288"/>
      <c r="S1471" s="644"/>
      <c r="T1471" s="1"/>
      <c r="U1471" s="1"/>
      <c r="V1471" s="1"/>
      <c r="W1471" s="6"/>
      <c r="X1471" s="288"/>
    </row>
    <row r="1472" spans="4:24">
      <c r="D1472" s="101" t="n">
        <v>12277</v>
      </c>
      <c r="E1472" s="288"/>
      <c r="P1472" s="0"/>
      <c r="Q1472" s="0"/>
      <c r="R1472" s="288"/>
      <c r="S1472" s="644"/>
      <c r="T1472" s="1"/>
      <c r="U1472" s="1"/>
      <c r="V1472" s="1"/>
      <c r="W1472" s="6"/>
      <c r="X1472" s="288"/>
    </row>
    <row r="1473" spans="4:24">
      <c r="D1473" s="101" t="n">
        <v>12281</v>
      </c>
      <c r="E1473" s="288"/>
      <c r="P1473" s="0"/>
      <c r="Q1473" s="0"/>
      <c r="R1473" s="288"/>
      <c r="S1473" s="644"/>
      <c r="T1473" s="1"/>
      <c r="U1473" s="1"/>
      <c r="V1473" s="1"/>
      <c r="W1473" s="6"/>
      <c r="X1473" s="288"/>
    </row>
    <row r="1474" spans="4:24">
      <c r="D1474" s="101" t="n">
        <v>12289</v>
      </c>
      <c r="E1474" s="288"/>
      <c r="P1474" s="0"/>
      <c r="Q1474" s="0"/>
      <c r="R1474" s="288"/>
      <c r="S1474" s="644"/>
      <c r="T1474" s="1"/>
      <c r="U1474" s="1"/>
      <c r="V1474" s="1"/>
      <c r="W1474" s="6"/>
      <c r="X1474" s="288"/>
    </row>
    <row r="1475" spans="4:24">
      <c r="D1475" s="101" t="n">
        <v>12301</v>
      </c>
      <c r="E1475" s="288"/>
      <c r="P1475" s="0"/>
      <c r="Q1475" s="0"/>
      <c r="R1475" s="288"/>
      <c r="S1475" s="644"/>
      <c r="T1475" s="1"/>
      <c r="U1475" s="1"/>
      <c r="V1475" s="1"/>
      <c r="W1475" s="6"/>
      <c r="X1475" s="288"/>
    </row>
    <row r="1476" spans="4:24">
      <c r="D1476" s="101" t="n">
        <v>12323</v>
      </c>
      <c r="E1476" s="288"/>
      <c r="P1476" s="0"/>
      <c r="Q1476" s="0"/>
      <c r="R1476" s="288"/>
      <c r="S1476" s="644"/>
      <c r="T1476" s="1"/>
      <c r="U1476" s="1"/>
      <c r="V1476" s="1"/>
      <c r="W1476" s="6"/>
      <c r="X1476" s="288"/>
    </row>
    <row r="1477" spans="4:24">
      <c r="D1477" s="101" t="n">
        <v>12329</v>
      </c>
      <c r="E1477" s="288"/>
      <c r="P1477" s="0"/>
      <c r="Q1477" s="0"/>
      <c r="R1477" s="288"/>
      <c r="S1477" s="644"/>
      <c r="T1477" s="1"/>
      <c r="U1477" s="1"/>
      <c r="V1477" s="1"/>
      <c r="W1477" s="6"/>
      <c r="X1477" s="288"/>
    </row>
    <row r="1478" spans="4:24">
      <c r="D1478" s="101" t="n">
        <v>12343</v>
      </c>
      <c r="E1478" s="288"/>
      <c r="P1478" s="0"/>
      <c r="Q1478" s="0"/>
      <c r="R1478" s="288"/>
      <c r="S1478" s="644"/>
      <c r="T1478" s="1"/>
      <c r="U1478" s="1"/>
      <c r="V1478" s="1"/>
      <c r="W1478" s="6"/>
      <c r="X1478" s="288"/>
    </row>
    <row r="1479" spans="4:24">
      <c r="D1479" s="101" t="n">
        <v>12347</v>
      </c>
      <c r="E1479" s="288"/>
      <c r="P1479" s="0"/>
      <c r="Q1479" s="0"/>
      <c r="R1479" s="288"/>
      <c r="S1479" s="644"/>
      <c r="T1479" s="1"/>
      <c r="U1479" s="1"/>
      <c r="V1479" s="1"/>
      <c r="W1479" s="6"/>
      <c r="X1479" s="288"/>
    </row>
    <row r="1480" spans="4:24">
      <c r="D1480" s="101" t="n">
        <v>12373</v>
      </c>
      <c r="E1480" s="288"/>
      <c r="P1480" s="0"/>
      <c r="Q1480" s="0"/>
      <c r="R1480" s="288"/>
      <c r="S1480" s="644"/>
      <c r="T1480" s="1"/>
      <c r="U1480" s="1"/>
      <c r="V1480" s="1"/>
      <c r="W1480" s="6"/>
      <c r="X1480" s="288"/>
    </row>
    <row r="1481" spans="4:24">
      <c r="D1481" s="101" t="n">
        <v>12377</v>
      </c>
      <c r="E1481" s="288"/>
      <c r="P1481" s="0"/>
      <c r="Q1481" s="0"/>
      <c r="R1481" s="288"/>
      <c r="S1481" s="644"/>
      <c r="T1481" s="1"/>
      <c r="U1481" s="1"/>
      <c r="V1481" s="1"/>
      <c r="W1481" s="6"/>
      <c r="X1481" s="288"/>
    </row>
    <row r="1482" spans="4:24">
      <c r="D1482" s="101" t="n">
        <v>12379</v>
      </c>
      <c r="E1482" s="288"/>
      <c r="P1482" s="0"/>
      <c r="Q1482" s="0"/>
      <c r="R1482" s="288"/>
      <c r="S1482" s="644"/>
      <c r="T1482" s="1"/>
      <c r="U1482" s="1"/>
      <c r="V1482" s="1"/>
      <c r="W1482" s="6"/>
      <c r="X1482" s="288"/>
    </row>
    <row r="1483" spans="4:24">
      <c r="D1483" s="101" t="n">
        <v>12391</v>
      </c>
      <c r="E1483" s="288"/>
      <c r="P1483" s="0"/>
      <c r="Q1483" s="0"/>
      <c r="R1483" s="288"/>
      <c r="S1483" s="644"/>
      <c r="T1483" s="1"/>
      <c r="U1483" s="1"/>
      <c r="V1483" s="1"/>
      <c r="W1483" s="6"/>
      <c r="X1483" s="288"/>
    </row>
    <row r="1484" spans="4:24">
      <c r="D1484" s="101" t="n">
        <v>12401</v>
      </c>
      <c r="E1484" s="288"/>
      <c r="P1484" s="0"/>
      <c r="Q1484" s="0"/>
      <c r="R1484" s="288"/>
      <c r="S1484" s="644"/>
      <c r="T1484" s="1"/>
      <c r="U1484" s="1"/>
      <c r="V1484" s="1"/>
      <c r="W1484" s="6"/>
      <c r="X1484" s="288"/>
    </row>
    <row r="1485" spans="4:24">
      <c r="D1485" s="101" t="n">
        <v>12409</v>
      </c>
      <c r="E1485" s="288"/>
      <c r="P1485" s="0"/>
      <c r="Q1485" s="0"/>
      <c r="R1485" s="288"/>
      <c r="S1485" s="644"/>
      <c r="T1485" s="1"/>
      <c r="U1485" s="1"/>
      <c r="V1485" s="1"/>
      <c r="W1485" s="6"/>
      <c r="X1485" s="288"/>
    </row>
    <row r="1486" spans="4:24">
      <c r="D1486" s="101" t="n">
        <v>12413</v>
      </c>
      <c r="E1486" s="288"/>
      <c r="P1486" s="0"/>
      <c r="Q1486" s="0"/>
      <c r="R1486" s="288"/>
      <c r="S1486" s="644"/>
      <c r="T1486" s="1"/>
      <c r="U1486" s="1"/>
      <c r="V1486" s="1"/>
      <c r="W1486" s="6"/>
      <c r="X1486" s="288"/>
    </row>
    <row r="1487" spans="4:24">
      <c r="D1487" s="101" t="n">
        <v>12421</v>
      </c>
      <c r="E1487" s="288"/>
      <c r="P1487" s="0"/>
      <c r="Q1487" s="0"/>
      <c r="R1487" s="288"/>
      <c r="S1487" s="644"/>
      <c r="T1487" s="1"/>
      <c r="U1487" s="1"/>
      <c r="V1487" s="1"/>
      <c r="W1487" s="6"/>
      <c r="X1487" s="288"/>
    </row>
    <row r="1488" spans="4:24">
      <c r="D1488" s="101" t="n">
        <v>12433</v>
      </c>
      <c r="E1488" s="288"/>
      <c r="P1488" s="0"/>
      <c r="Q1488" s="0"/>
      <c r="R1488" s="288"/>
      <c r="S1488" s="644"/>
      <c r="T1488" s="1"/>
      <c r="U1488" s="1"/>
      <c r="V1488" s="1"/>
      <c r="W1488" s="6"/>
      <c r="X1488" s="288"/>
    </row>
    <row r="1489" spans="4:24">
      <c r="D1489" s="101" t="n">
        <v>12437</v>
      </c>
      <c r="E1489" s="288"/>
      <c r="P1489" s="0"/>
      <c r="Q1489" s="0"/>
      <c r="R1489" s="288"/>
      <c r="S1489" s="644"/>
      <c r="T1489" s="1"/>
      <c r="U1489" s="1"/>
      <c r="V1489" s="1"/>
      <c r="W1489" s="6"/>
      <c r="X1489" s="288"/>
    </row>
    <row r="1490" spans="4:24">
      <c r="D1490" s="101" t="n">
        <v>12451</v>
      </c>
      <c r="E1490" s="288"/>
      <c r="P1490" s="0"/>
      <c r="Q1490" s="0"/>
      <c r="R1490" s="288"/>
      <c r="S1490" s="644"/>
      <c r="T1490" s="1"/>
      <c r="U1490" s="1"/>
      <c r="V1490" s="1"/>
      <c r="W1490" s="6"/>
      <c r="X1490" s="288"/>
    </row>
    <row r="1491" spans="4:24">
      <c r="D1491" s="101" t="n">
        <v>12457</v>
      </c>
      <c r="E1491" s="288"/>
      <c r="P1491" s="0"/>
      <c r="Q1491" s="0"/>
      <c r="R1491" s="288"/>
      <c r="S1491" s="644"/>
      <c r="T1491" s="1"/>
      <c r="U1491" s="1"/>
      <c r="V1491" s="1"/>
      <c r="W1491" s="6"/>
      <c r="X1491" s="288"/>
    </row>
    <row r="1492" spans="4:24">
      <c r="D1492" s="101" t="n">
        <v>12473</v>
      </c>
      <c r="E1492" s="288"/>
      <c r="P1492" s="0"/>
      <c r="Q1492" s="0"/>
      <c r="R1492" s="288"/>
      <c r="S1492" s="644"/>
      <c r="T1492" s="1"/>
      <c r="U1492" s="1"/>
      <c r="V1492" s="1"/>
      <c r="W1492" s="6"/>
      <c r="X1492" s="288"/>
    </row>
    <row r="1493" spans="4:24">
      <c r="D1493" s="101" t="n">
        <v>12479</v>
      </c>
      <c r="E1493" s="288"/>
      <c r="P1493" s="0"/>
      <c r="Q1493" s="0"/>
      <c r="R1493" s="288"/>
      <c r="S1493" s="644"/>
      <c r="T1493" s="1"/>
      <c r="U1493" s="1"/>
      <c r="V1493" s="1"/>
      <c r="W1493" s="6"/>
      <c r="X1493" s="288"/>
    </row>
    <row r="1494" spans="4:24">
      <c r="D1494" s="101" t="n">
        <v>12487</v>
      </c>
      <c r="E1494" s="288"/>
      <c r="P1494" s="0"/>
      <c r="Q1494" s="0"/>
      <c r="R1494" s="288"/>
      <c r="S1494" s="644"/>
      <c r="T1494" s="1"/>
      <c r="U1494" s="1"/>
      <c r="V1494" s="1"/>
      <c r="W1494" s="6"/>
      <c r="X1494" s="288"/>
    </row>
    <row r="1495" spans="4:24">
      <c r="D1495" s="101" t="n">
        <v>12491</v>
      </c>
      <c r="E1495" s="288"/>
      <c r="P1495" s="0"/>
      <c r="Q1495" s="0"/>
      <c r="R1495" s="288"/>
      <c r="S1495" s="644"/>
      <c r="T1495" s="1"/>
      <c r="U1495" s="1"/>
      <c r="V1495" s="1"/>
      <c r="W1495" s="6"/>
      <c r="X1495" s="288"/>
    </row>
    <row r="1496" spans="4:24">
      <c r="D1496" s="101" t="n">
        <v>12497</v>
      </c>
      <c r="E1496" s="288"/>
      <c r="P1496" s="0"/>
      <c r="Q1496" s="0"/>
      <c r="R1496" s="288"/>
      <c r="S1496" s="644"/>
      <c r="T1496" s="1"/>
      <c r="U1496" s="1"/>
      <c r="V1496" s="1"/>
      <c r="W1496" s="6"/>
      <c r="X1496" s="288"/>
    </row>
    <row r="1497" spans="4:24">
      <c r="D1497" s="101" t="n">
        <v>12503</v>
      </c>
      <c r="E1497" s="288"/>
      <c r="P1497" s="0"/>
      <c r="Q1497" s="0"/>
      <c r="R1497" s="288"/>
      <c r="S1497" s="644"/>
      <c r="T1497" s="1"/>
      <c r="U1497" s="1"/>
      <c r="V1497" s="1"/>
      <c r="W1497" s="6"/>
      <c r="X1497" s="288"/>
    </row>
    <row r="1498" spans="4:24">
      <c r="D1498" s="101" t="n">
        <v>12511</v>
      </c>
      <c r="E1498" s="288"/>
      <c r="P1498" s="0"/>
      <c r="Q1498" s="0"/>
      <c r="R1498" s="288"/>
      <c r="S1498" s="644"/>
      <c r="T1498" s="1"/>
      <c r="U1498" s="1"/>
      <c r="V1498" s="1"/>
      <c r="W1498" s="6"/>
      <c r="X1498" s="288"/>
    </row>
    <row r="1499" spans="4:24">
      <c r="D1499" s="101" t="n">
        <v>12517</v>
      </c>
      <c r="E1499" s="288"/>
      <c r="P1499" s="0"/>
      <c r="Q1499" s="0"/>
      <c r="R1499" s="288"/>
      <c r="S1499" s="644"/>
      <c r="T1499" s="1"/>
      <c r="U1499" s="1"/>
      <c r="V1499" s="1"/>
      <c r="W1499" s="6"/>
      <c r="X1499" s="288"/>
    </row>
    <row r="1500" spans="4:24">
      <c r="D1500" s="101" t="n">
        <v>12527</v>
      </c>
      <c r="E1500" s="288"/>
      <c r="P1500" s="0"/>
      <c r="Q1500" s="0"/>
      <c r="R1500" s="288"/>
      <c r="S1500" s="644"/>
      <c r="T1500" s="1"/>
      <c r="U1500" s="1"/>
      <c r="V1500" s="1"/>
      <c r="W1500" s="6"/>
      <c r="X1500" s="288"/>
    </row>
    <row r="1501" spans="4:24">
      <c r="D1501" s="101" t="n">
        <v>12539</v>
      </c>
      <c r="E1501" s="288"/>
      <c r="P1501" s="0"/>
      <c r="Q1501" s="0"/>
      <c r="R1501" s="288"/>
      <c r="S1501" s="644"/>
      <c r="T1501" s="1"/>
      <c r="U1501" s="1"/>
      <c r="V1501" s="1"/>
      <c r="W1501" s="6"/>
      <c r="X1501" s="288"/>
    </row>
    <row r="1502" spans="4:24">
      <c r="D1502" s="101" t="n">
        <v>12541</v>
      </c>
      <c r="E1502" s="288"/>
      <c r="P1502" s="0"/>
      <c r="Q1502" s="0"/>
      <c r="R1502" s="288"/>
      <c r="S1502" s="644"/>
      <c r="T1502" s="1"/>
      <c r="U1502" s="1"/>
      <c r="V1502" s="1"/>
      <c r="W1502" s="6"/>
      <c r="X1502" s="288"/>
    </row>
    <row r="1503" spans="4:24">
      <c r="D1503" s="101" t="n">
        <v>12547</v>
      </c>
      <c r="E1503" s="288"/>
      <c r="P1503" s="0"/>
      <c r="Q1503" s="0"/>
      <c r="R1503" s="288"/>
      <c r="S1503" s="644"/>
      <c r="T1503" s="1"/>
      <c r="U1503" s="1"/>
      <c r="V1503" s="1"/>
      <c r="W1503" s="6"/>
      <c r="X1503" s="288"/>
    </row>
    <row r="1504" spans="4:24">
      <c r="D1504" s="101" t="n">
        <v>12553</v>
      </c>
      <c r="E1504" s="288"/>
      <c r="P1504" s="0"/>
      <c r="Q1504" s="0"/>
      <c r="R1504" s="288"/>
      <c r="S1504" s="644"/>
      <c r="T1504" s="1"/>
      <c r="U1504" s="1"/>
      <c r="V1504" s="1"/>
      <c r="W1504" s="6"/>
      <c r="X1504" s="288"/>
    </row>
    <row r="1505" spans="4:24">
      <c r="D1505" s="101" t="n">
        <v>12569</v>
      </c>
      <c r="E1505" s="288"/>
      <c r="P1505" s="0"/>
      <c r="Q1505" s="0"/>
      <c r="R1505" s="288"/>
      <c r="S1505" s="644"/>
      <c r="T1505" s="1"/>
      <c r="U1505" s="1"/>
      <c r="V1505" s="1"/>
      <c r="W1505" s="6"/>
      <c r="X1505" s="288"/>
    </row>
    <row r="1506" spans="4:24">
      <c r="D1506" s="101" t="n">
        <v>12577</v>
      </c>
      <c r="E1506" s="288"/>
      <c r="P1506" s="0"/>
      <c r="Q1506" s="0"/>
      <c r="R1506" s="288"/>
      <c r="S1506" s="644"/>
      <c r="T1506" s="1"/>
      <c r="U1506" s="1"/>
      <c r="V1506" s="1"/>
      <c r="W1506" s="6"/>
      <c r="X1506" s="288"/>
    </row>
    <row r="1507" spans="4:24">
      <c r="D1507" s="101" t="n">
        <v>12583</v>
      </c>
      <c r="E1507" s="288"/>
      <c r="P1507" s="0"/>
      <c r="Q1507" s="0"/>
      <c r="R1507" s="288"/>
      <c r="S1507" s="644"/>
      <c r="T1507" s="1"/>
      <c r="U1507" s="1"/>
      <c r="V1507" s="1"/>
      <c r="W1507" s="6"/>
      <c r="X1507" s="288"/>
    </row>
    <row r="1508" spans="4:24">
      <c r="D1508" s="101" t="n">
        <v>12589</v>
      </c>
      <c r="E1508" s="288"/>
      <c r="P1508" s="0"/>
      <c r="Q1508" s="0"/>
      <c r="R1508" s="288"/>
      <c r="S1508" s="644"/>
      <c r="T1508" s="1"/>
      <c r="U1508" s="1"/>
      <c r="V1508" s="1"/>
      <c r="W1508" s="6"/>
      <c r="X1508" s="288"/>
    </row>
    <row r="1509" spans="4:24">
      <c r="D1509" s="101" t="n">
        <v>12601</v>
      </c>
      <c r="E1509" s="288"/>
      <c r="P1509" s="0"/>
      <c r="Q1509" s="0"/>
      <c r="R1509" s="288"/>
      <c r="S1509" s="644"/>
      <c r="T1509" s="1"/>
      <c r="U1509" s="1"/>
      <c r="V1509" s="1"/>
      <c r="W1509" s="6"/>
      <c r="X1509" s="288"/>
    </row>
    <row r="1510" spans="4:24">
      <c r="D1510" s="101" t="n">
        <v>12611</v>
      </c>
      <c r="E1510" s="288"/>
      <c r="P1510" s="0"/>
      <c r="Q1510" s="0"/>
      <c r="R1510" s="288"/>
      <c r="S1510" s="644"/>
      <c r="T1510" s="1"/>
      <c r="U1510" s="1"/>
      <c r="V1510" s="1"/>
      <c r="W1510" s="6"/>
      <c r="X1510" s="288"/>
    </row>
    <row r="1511" spans="4:24">
      <c r="D1511" s="101" t="n">
        <v>12613</v>
      </c>
      <c r="E1511" s="288"/>
      <c r="P1511" s="0"/>
      <c r="Q1511" s="0"/>
      <c r="R1511" s="288"/>
      <c r="S1511" s="644"/>
      <c r="T1511" s="1"/>
      <c r="U1511" s="1"/>
      <c r="V1511" s="1"/>
      <c r="W1511" s="6"/>
      <c r="X1511" s="288"/>
    </row>
    <row r="1512" spans="4:24">
      <c r="D1512" s="101" t="n">
        <v>12619</v>
      </c>
      <c r="E1512" s="288"/>
      <c r="P1512" s="0"/>
      <c r="Q1512" s="0"/>
      <c r="R1512" s="288"/>
      <c r="S1512" s="644"/>
      <c r="T1512" s="1"/>
      <c r="U1512" s="1"/>
      <c r="V1512" s="1"/>
      <c r="W1512" s="6"/>
      <c r="X1512" s="288"/>
    </row>
    <row r="1513" spans="4:24">
      <c r="D1513" s="101" t="n">
        <v>12637</v>
      </c>
      <c r="E1513" s="288"/>
      <c r="P1513" s="0"/>
      <c r="Q1513" s="0"/>
      <c r="R1513" s="288"/>
      <c r="S1513" s="644"/>
      <c r="T1513" s="1"/>
      <c r="U1513" s="1"/>
      <c r="V1513" s="1"/>
      <c r="W1513" s="6"/>
      <c r="X1513" s="288"/>
    </row>
    <row r="1514" spans="4:24">
      <c r="D1514" s="101" t="n">
        <v>12641</v>
      </c>
      <c r="E1514" s="288"/>
      <c r="P1514" s="0"/>
      <c r="Q1514" s="0"/>
      <c r="R1514" s="288"/>
      <c r="S1514" s="644"/>
      <c r="T1514" s="1"/>
      <c r="U1514" s="1"/>
      <c r="V1514" s="1"/>
      <c r="W1514" s="6"/>
      <c r="X1514" s="288"/>
    </row>
    <row r="1515" spans="4:24">
      <c r="D1515" s="101" t="n">
        <v>12647</v>
      </c>
      <c r="E1515" s="288"/>
      <c r="P1515" s="0"/>
      <c r="Q1515" s="0"/>
      <c r="R1515" s="288"/>
      <c r="S1515" s="644"/>
      <c r="T1515" s="1"/>
      <c r="U1515" s="1"/>
      <c r="V1515" s="1"/>
      <c r="W1515" s="6"/>
      <c r="X1515" s="288"/>
    </row>
    <row r="1516" spans="4:24">
      <c r="D1516" s="101" t="n">
        <v>12653</v>
      </c>
      <c r="E1516" s="288"/>
      <c r="P1516" s="0"/>
      <c r="Q1516" s="0"/>
      <c r="R1516" s="288"/>
      <c r="S1516" s="644"/>
      <c r="T1516" s="1"/>
      <c r="U1516" s="1"/>
      <c r="V1516" s="1"/>
      <c r="W1516" s="6"/>
      <c r="X1516" s="288"/>
    </row>
    <row r="1517" spans="4:24">
      <c r="D1517" s="101" t="n">
        <v>12659</v>
      </c>
      <c r="E1517" s="288"/>
      <c r="P1517" s="0"/>
      <c r="Q1517" s="0"/>
      <c r="R1517" s="288"/>
      <c r="S1517" s="644"/>
      <c r="T1517" s="1"/>
      <c r="U1517" s="1"/>
      <c r="V1517" s="1"/>
      <c r="W1517" s="6"/>
      <c r="X1517" s="288"/>
    </row>
    <row r="1518" spans="4:24">
      <c r="D1518" s="101" t="n">
        <v>12671</v>
      </c>
      <c r="E1518" s="288"/>
      <c r="P1518" s="0"/>
      <c r="Q1518" s="0"/>
      <c r="R1518" s="288"/>
      <c r="S1518" s="644"/>
      <c r="T1518" s="1"/>
      <c r="U1518" s="1"/>
      <c r="V1518" s="1"/>
      <c r="W1518" s="6"/>
      <c r="X1518" s="288"/>
    </row>
    <row r="1519" spans="4:24">
      <c r="D1519" s="101" t="n">
        <v>12689</v>
      </c>
      <c r="E1519" s="288"/>
      <c r="P1519" s="0"/>
      <c r="Q1519" s="0"/>
      <c r="R1519" s="288"/>
      <c r="S1519" s="644"/>
      <c r="T1519" s="1"/>
      <c r="U1519" s="1"/>
      <c r="V1519" s="1"/>
      <c r="W1519" s="6"/>
      <c r="X1519" s="288"/>
    </row>
    <row r="1520" spans="4:24">
      <c r="D1520" s="101" t="n">
        <v>12697</v>
      </c>
      <c r="E1520" s="288"/>
      <c r="P1520" s="0"/>
      <c r="Q1520" s="0"/>
      <c r="R1520" s="288"/>
      <c r="S1520" s="644"/>
      <c r="T1520" s="1"/>
      <c r="U1520" s="1"/>
      <c r="V1520" s="1"/>
      <c r="W1520" s="6"/>
      <c r="X1520" s="288"/>
    </row>
    <row r="1521" spans="4:24">
      <c r="D1521" s="101" t="n">
        <v>12703</v>
      </c>
      <c r="E1521" s="288"/>
      <c r="P1521" s="0"/>
      <c r="Q1521" s="0"/>
      <c r="R1521" s="288"/>
      <c r="S1521" s="644"/>
      <c r="T1521" s="1"/>
      <c r="U1521" s="1"/>
      <c r="V1521" s="1"/>
      <c r="W1521" s="6"/>
      <c r="X1521" s="288"/>
    </row>
    <row r="1522" spans="4:24">
      <c r="D1522" s="101" t="n">
        <v>12713</v>
      </c>
      <c r="E1522" s="288"/>
      <c r="P1522" s="0"/>
      <c r="Q1522" s="0"/>
      <c r="R1522" s="288"/>
      <c r="S1522" s="644"/>
      <c r="T1522" s="1"/>
      <c r="U1522" s="1"/>
      <c r="V1522" s="1"/>
      <c r="W1522" s="6"/>
      <c r="X1522" s="288"/>
    </row>
    <row r="1523" spans="4:24">
      <c r="D1523" s="101" t="n">
        <v>12721</v>
      </c>
      <c r="E1523" s="288"/>
      <c r="P1523" s="0"/>
      <c r="Q1523" s="0"/>
      <c r="R1523" s="288"/>
      <c r="S1523" s="644"/>
      <c r="T1523" s="1"/>
      <c r="U1523" s="1"/>
      <c r="V1523" s="1"/>
      <c r="W1523" s="6"/>
      <c r="X1523" s="288"/>
    </row>
    <row r="1524" spans="4:24">
      <c r="D1524" s="101" t="n">
        <v>12739</v>
      </c>
      <c r="E1524" s="288"/>
      <c r="P1524" s="0"/>
      <c r="Q1524" s="0"/>
      <c r="R1524" s="288"/>
      <c r="S1524" s="644"/>
      <c r="T1524" s="1"/>
      <c r="U1524" s="1"/>
      <c r="V1524" s="1"/>
      <c r="W1524" s="6"/>
      <c r="X1524" s="288"/>
    </row>
    <row r="1525" spans="4:24">
      <c r="D1525" s="101" t="n">
        <v>12743</v>
      </c>
      <c r="E1525" s="288"/>
      <c r="P1525" s="0"/>
      <c r="Q1525" s="0"/>
      <c r="R1525" s="288"/>
      <c r="S1525" s="644"/>
      <c r="T1525" s="1"/>
      <c r="U1525" s="1"/>
      <c r="V1525" s="1"/>
      <c r="W1525" s="6"/>
      <c r="X1525" s="288"/>
    </row>
    <row r="1526" spans="4:24">
      <c r="D1526" s="101" t="n">
        <v>12757</v>
      </c>
      <c r="E1526" s="288"/>
      <c r="P1526" s="0"/>
      <c r="Q1526" s="0"/>
      <c r="R1526" s="288"/>
      <c r="S1526" s="644"/>
      <c r="T1526" s="1"/>
      <c r="U1526" s="1"/>
      <c r="V1526" s="1"/>
      <c r="W1526" s="6"/>
      <c r="X1526" s="288"/>
    </row>
    <row r="1527" spans="4:24">
      <c r="D1527" s="101" t="n">
        <v>12763</v>
      </c>
      <c r="E1527" s="288"/>
      <c r="P1527" s="0"/>
      <c r="Q1527" s="0"/>
      <c r="R1527" s="288"/>
      <c r="S1527" s="644"/>
      <c r="T1527" s="1"/>
      <c r="U1527" s="1"/>
      <c r="V1527" s="1"/>
      <c r="W1527" s="6"/>
      <c r="X1527" s="288"/>
    </row>
    <row r="1528" spans="4:24">
      <c r="D1528" s="101" t="n">
        <v>12781</v>
      </c>
      <c r="E1528" s="288"/>
      <c r="P1528" s="0"/>
      <c r="Q1528" s="0"/>
      <c r="R1528" s="288"/>
      <c r="S1528" s="644"/>
      <c r="T1528" s="1"/>
      <c r="U1528" s="1"/>
      <c r="V1528" s="1"/>
      <c r="W1528" s="6"/>
      <c r="X1528" s="288"/>
    </row>
    <row r="1529" spans="4:24">
      <c r="D1529" s="101" t="n">
        <v>12791</v>
      </c>
      <c r="E1529" s="288"/>
      <c r="P1529" s="0"/>
      <c r="Q1529" s="0"/>
      <c r="R1529" s="288"/>
      <c r="S1529" s="644"/>
      <c r="T1529" s="1"/>
      <c r="U1529" s="1"/>
      <c r="V1529" s="1"/>
      <c r="W1529" s="6"/>
      <c r="X1529" s="288"/>
    </row>
    <row r="1530" spans="4:24">
      <c r="D1530" s="101" t="n">
        <v>12799</v>
      </c>
      <c r="E1530" s="288"/>
      <c r="P1530" s="0"/>
      <c r="Q1530" s="0"/>
      <c r="R1530" s="288"/>
      <c r="S1530" s="644"/>
      <c r="T1530" s="1"/>
      <c r="U1530" s="1"/>
      <c r="V1530" s="1"/>
      <c r="W1530" s="6"/>
      <c r="X1530" s="288"/>
    </row>
    <row r="1531" spans="4:24">
      <c r="D1531" s="101" t="n">
        <v>12809</v>
      </c>
      <c r="E1531" s="288"/>
      <c r="P1531" s="0"/>
      <c r="Q1531" s="0"/>
      <c r="R1531" s="288"/>
      <c r="S1531" s="644"/>
      <c r="T1531" s="1"/>
      <c r="U1531" s="1"/>
      <c r="V1531" s="1"/>
      <c r="W1531" s="6"/>
      <c r="X1531" s="288"/>
    </row>
    <row r="1532" spans="4:24">
      <c r="D1532" s="101" t="n">
        <v>12821</v>
      </c>
      <c r="E1532" s="288"/>
      <c r="P1532" s="0"/>
      <c r="Q1532" s="0"/>
      <c r="R1532" s="288"/>
      <c r="S1532" s="644"/>
      <c r="T1532" s="1"/>
      <c r="U1532" s="1"/>
      <c r="V1532" s="1"/>
      <c r="W1532" s="6"/>
      <c r="X1532" s="288"/>
    </row>
    <row r="1533" spans="4:24">
      <c r="D1533" s="101" t="n">
        <v>12823</v>
      </c>
      <c r="E1533" s="288"/>
      <c r="P1533" s="0"/>
      <c r="Q1533" s="0"/>
      <c r="R1533" s="288"/>
      <c r="S1533" s="644"/>
      <c r="T1533" s="1"/>
      <c r="U1533" s="1"/>
      <c r="V1533" s="1"/>
      <c r="W1533" s="6"/>
      <c r="X1533" s="288"/>
    </row>
    <row r="1534" spans="4:24">
      <c r="D1534" s="101" t="n">
        <v>12829</v>
      </c>
      <c r="E1534" s="288"/>
      <c r="P1534" s="0"/>
      <c r="Q1534" s="0"/>
      <c r="R1534" s="288"/>
      <c r="S1534" s="644"/>
      <c r="T1534" s="1"/>
      <c r="U1534" s="1"/>
      <c r="V1534" s="1"/>
      <c r="W1534" s="6"/>
      <c r="X1534" s="288"/>
    </row>
    <row r="1535" spans="4:24">
      <c r="D1535" s="101" t="n">
        <v>12841</v>
      </c>
      <c r="E1535" s="288"/>
      <c r="P1535" s="0"/>
      <c r="Q1535" s="0"/>
      <c r="R1535" s="288"/>
      <c r="S1535" s="644"/>
      <c r="T1535" s="1"/>
      <c r="U1535" s="1"/>
      <c r="V1535" s="1"/>
      <c r="W1535" s="6"/>
      <c r="X1535" s="288"/>
    </row>
    <row r="1536" spans="4:24">
      <c r="D1536" s="101" t="n">
        <v>12853</v>
      </c>
      <c r="E1536" s="288"/>
      <c r="P1536" s="0"/>
      <c r="Q1536" s="0"/>
      <c r="R1536" s="288"/>
      <c r="S1536" s="644"/>
      <c r="T1536" s="1"/>
      <c r="U1536" s="1"/>
      <c r="V1536" s="1"/>
      <c r="W1536" s="6"/>
      <c r="X1536" s="288"/>
    </row>
    <row r="1537" spans="4:24">
      <c r="D1537" s="101" t="n">
        <v>12889</v>
      </c>
      <c r="E1537" s="288"/>
      <c r="P1537" s="0"/>
      <c r="Q1537" s="0"/>
      <c r="R1537" s="288"/>
      <c r="S1537" s="644"/>
      <c r="T1537" s="1"/>
      <c r="U1537" s="1"/>
      <c r="V1537" s="1"/>
      <c r="W1537" s="6"/>
      <c r="X1537" s="288"/>
    </row>
    <row r="1538" spans="4:24">
      <c r="D1538" s="101" t="n">
        <v>12893</v>
      </c>
      <c r="E1538" s="288"/>
      <c r="P1538" s="0"/>
      <c r="Q1538" s="0"/>
      <c r="R1538" s="288"/>
      <c r="S1538" s="644"/>
      <c r="T1538" s="1"/>
      <c r="U1538" s="1"/>
      <c r="V1538" s="1"/>
      <c r="W1538" s="6"/>
      <c r="X1538" s="288"/>
    </row>
    <row r="1539" spans="4:24">
      <c r="D1539" s="101" t="n">
        <v>12899</v>
      </c>
      <c r="E1539" s="288"/>
      <c r="P1539" s="0"/>
      <c r="Q1539" s="0"/>
      <c r="R1539" s="288"/>
      <c r="S1539" s="644"/>
      <c r="T1539" s="1"/>
      <c r="U1539" s="1"/>
      <c r="V1539" s="1"/>
      <c r="W1539" s="6"/>
      <c r="X1539" s="288"/>
    </row>
    <row r="1540" spans="4:24">
      <c r="D1540" s="101" t="n">
        <v>12907</v>
      </c>
      <c r="E1540" s="288"/>
      <c r="P1540" s="0"/>
      <c r="Q1540" s="0"/>
      <c r="R1540" s="288"/>
      <c r="S1540" s="644"/>
      <c r="T1540" s="1"/>
      <c r="U1540" s="1"/>
      <c r="V1540" s="1"/>
      <c r="W1540" s="6"/>
      <c r="X1540" s="288"/>
    </row>
    <row r="1541" spans="4:24">
      <c r="D1541" s="101" t="n">
        <v>12911</v>
      </c>
      <c r="E1541" s="288"/>
      <c r="P1541" s="0"/>
      <c r="Q1541" s="0"/>
      <c r="R1541" s="288"/>
      <c r="S1541" s="644"/>
      <c r="T1541" s="1"/>
      <c r="U1541" s="1"/>
      <c r="V1541" s="1"/>
      <c r="W1541" s="6"/>
      <c r="X1541" s="288"/>
    </row>
    <row r="1542" spans="4:24">
      <c r="D1542" s="101" t="n">
        <v>12917</v>
      </c>
      <c r="E1542" s="288"/>
      <c r="P1542" s="0"/>
      <c r="Q1542" s="0"/>
      <c r="R1542" s="288"/>
      <c r="S1542" s="644"/>
      <c r="T1542" s="1"/>
      <c r="U1542" s="1"/>
      <c r="V1542" s="1"/>
      <c r="W1542" s="6"/>
      <c r="X1542" s="288"/>
    </row>
    <row r="1543" spans="4:24">
      <c r="D1543" s="101" t="n">
        <v>12919</v>
      </c>
      <c r="E1543" s="288"/>
      <c r="P1543" s="0"/>
      <c r="Q1543" s="0"/>
      <c r="R1543" s="288"/>
      <c r="S1543" s="644"/>
      <c r="T1543" s="1"/>
      <c r="U1543" s="1"/>
      <c r="V1543" s="1"/>
      <c r="W1543" s="6"/>
      <c r="X1543" s="288"/>
    </row>
    <row r="1544" spans="4:24">
      <c r="D1544" s="101" t="n">
        <v>12923</v>
      </c>
      <c r="E1544" s="288"/>
      <c r="P1544" s="0"/>
      <c r="Q1544" s="0"/>
      <c r="R1544" s="288"/>
      <c r="S1544" s="644"/>
      <c r="T1544" s="1"/>
      <c r="U1544" s="1"/>
      <c r="V1544" s="1"/>
      <c r="W1544" s="6"/>
      <c r="X1544" s="288"/>
    </row>
    <row r="1545" spans="4:24">
      <c r="D1545" s="101" t="n">
        <v>12941</v>
      </c>
      <c r="E1545" s="288"/>
      <c r="P1545" s="0"/>
      <c r="Q1545" s="0"/>
      <c r="R1545" s="288"/>
      <c r="S1545" s="644"/>
      <c r="T1545" s="1"/>
      <c r="U1545" s="1"/>
      <c r="V1545" s="1"/>
      <c r="W1545" s="6"/>
      <c r="X1545" s="288"/>
    </row>
    <row r="1546" spans="4:24">
      <c r="D1546" s="101" t="n">
        <v>12953</v>
      </c>
      <c r="E1546" s="288"/>
      <c r="P1546" s="0"/>
      <c r="Q1546" s="0"/>
      <c r="R1546" s="288"/>
      <c r="S1546" s="644"/>
      <c r="T1546" s="1"/>
      <c r="U1546" s="1"/>
      <c r="V1546" s="1"/>
      <c r="W1546" s="6"/>
      <c r="X1546" s="288"/>
    </row>
    <row r="1547" spans="4:24">
      <c r="D1547" s="101" t="n">
        <v>12959</v>
      </c>
      <c r="E1547" s="288"/>
      <c r="P1547" s="0"/>
      <c r="Q1547" s="0"/>
      <c r="R1547" s="288"/>
      <c r="S1547" s="644"/>
      <c r="T1547" s="1"/>
      <c r="U1547" s="1"/>
      <c r="V1547" s="1"/>
      <c r="W1547" s="6"/>
      <c r="X1547" s="288"/>
    </row>
    <row r="1548" spans="4:24">
      <c r="D1548" s="101" t="n">
        <v>12967</v>
      </c>
      <c r="E1548" s="288"/>
      <c r="P1548" s="0"/>
      <c r="Q1548" s="0"/>
      <c r="R1548" s="288"/>
      <c r="S1548" s="644"/>
      <c r="T1548" s="1"/>
      <c r="U1548" s="1"/>
      <c r="V1548" s="1"/>
      <c r="W1548" s="6"/>
      <c r="X1548" s="288"/>
    </row>
    <row r="1549" spans="4:24">
      <c r="D1549" s="101" t="n">
        <v>12973</v>
      </c>
      <c r="E1549" s="288"/>
      <c r="P1549" s="0"/>
      <c r="Q1549" s="0"/>
      <c r="R1549" s="288"/>
      <c r="S1549" s="644"/>
      <c r="T1549" s="1"/>
      <c r="U1549" s="1"/>
      <c r="V1549" s="1"/>
      <c r="W1549" s="6"/>
      <c r="X1549" s="288"/>
    </row>
    <row r="1550" spans="4:24">
      <c r="D1550" s="101" t="n">
        <v>12979</v>
      </c>
      <c r="E1550" s="288"/>
      <c r="P1550" s="0"/>
      <c r="Q1550" s="0"/>
      <c r="R1550" s="288"/>
      <c r="S1550" s="644"/>
      <c r="T1550" s="1"/>
      <c r="U1550" s="1"/>
      <c r="V1550" s="1"/>
      <c r="W1550" s="6"/>
      <c r="X1550" s="288"/>
    </row>
    <row r="1551" spans="4:24">
      <c r="D1551" s="101" t="n">
        <v>12983</v>
      </c>
      <c r="E1551" s="288"/>
      <c r="P1551" s="0"/>
      <c r="Q1551" s="0"/>
      <c r="R1551" s="288"/>
      <c r="S1551" s="644"/>
      <c r="T1551" s="1"/>
      <c r="U1551" s="1"/>
      <c r="V1551" s="1"/>
      <c r="W1551" s="6"/>
      <c r="X1551" s="288"/>
    </row>
    <row r="1552" spans="4:24">
      <c r="D1552" s="101" t="n">
        <v>13001</v>
      </c>
      <c r="E1552" s="288"/>
      <c r="P1552" s="0"/>
      <c r="Q1552" s="0"/>
      <c r="R1552" s="288"/>
      <c r="S1552" s="644"/>
      <c r="T1552" s="1"/>
      <c r="U1552" s="1"/>
      <c r="V1552" s="1"/>
      <c r="W1552" s="6"/>
      <c r="X1552" s="288"/>
    </row>
    <row r="1553" spans="4:24">
      <c r="D1553" s="101" t="n">
        <v>13003</v>
      </c>
      <c r="E1553" s="288"/>
      <c r="P1553" s="0"/>
      <c r="Q1553" s="0"/>
      <c r="R1553" s="288"/>
      <c r="S1553" s="644"/>
      <c r="T1553" s="1"/>
      <c r="U1553" s="1"/>
      <c r="V1553" s="1"/>
      <c r="W1553" s="6"/>
      <c r="X1553" s="288"/>
    </row>
    <row r="1554" spans="4:24">
      <c r="D1554" s="101" t="n">
        <v>13007</v>
      </c>
      <c r="E1554" s="288"/>
      <c r="P1554" s="0"/>
      <c r="Q1554" s="0"/>
      <c r="R1554" s="288"/>
      <c r="S1554" s="644"/>
      <c r="T1554" s="1"/>
      <c r="U1554" s="1"/>
      <c r="V1554" s="1"/>
      <c r="W1554" s="6"/>
      <c r="X1554" s="288"/>
    </row>
    <row r="1555" spans="4:24">
      <c r="D1555" s="101" t="n">
        <v>13009</v>
      </c>
      <c r="E1555" s="288"/>
      <c r="P1555" s="0"/>
      <c r="Q1555" s="0"/>
      <c r="R1555" s="288"/>
      <c r="S1555" s="644"/>
      <c r="T1555" s="1"/>
      <c r="U1555" s="1"/>
      <c r="V1555" s="1"/>
      <c r="W1555" s="6"/>
      <c r="X1555" s="288"/>
    </row>
    <row r="1556" spans="4:24">
      <c r="D1556" s="101" t="n">
        <v>13033</v>
      </c>
      <c r="E1556" s="288"/>
      <c r="P1556" s="0"/>
      <c r="Q1556" s="0"/>
      <c r="R1556" s="288"/>
      <c r="S1556" s="644"/>
      <c r="T1556" s="1"/>
      <c r="U1556" s="1"/>
      <c r="V1556" s="1"/>
      <c r="W1556" s="6"/>
      <c r="X1556" s="288"/>
    </row>
    <row r="1557" spans="4:24">
      <c r="D1557" s="101" t="n">
        <v>13037</v>
      </c>
      <c r="E1557" s="288"/>
      <c r="P1557" s="0"/>
      <c r="Q1557" s="0"/>
      <c r="R1557" s="288"/>
      <c r="S1557" s="644"/>
      <c r="T1557" s="1"/>
      <c r="U1557" s="1"/>
      <c r="V1557" s="1"/>
      <c r="W1557" s="6"/>
      <c r="X1557" s="288"/>
    </row>
    <row r="1558" spans="4:24">
      <c r="D1558" s="101" t="n">
        <v>13043</v>
      </c>
      <c r="E1558" s="288"/>
      <c r="P1558" s="0"/>
      <c r="Q1558" s="0"/>
      <c r="R1558" s="288"/>
      <c r="S1558" s="644"/>
      <c r="T1558" s="1"/>
      <c r="U1558" s="1"/>
      <c r="V1558" s="1"/>
      <c r="W1558" s="6"/>
      <c r="X1558" s="288"/>
    </row>
    <row r="1559" spans="4:24">
      <c r="D1559" s="101" t="n">
        <v>13049</v>
      </c>
      <c r="E1559" s="288"/>
      <c r="P1559" s="0"/>
      <c r="Q1559" s="0"/>
      <c r="R1559" s="288"/>
      <c r="S1559" s="644"/>
      <c r="T1559" s="1"/>
      <c r="U1559" s="1"/>
      <c r="V1559" s="1"/>
      <c r="W1559" s="6"/>
      <c r="X1559" s="288"/>
    </row>
    <row r="1560" spans="4:24">
      <c r="D1560" s="101" t="n">
        <v>13063</v>
      </c>
      <c r="E1560" s="288"/>
      <c r="P1560" s="0"/>
      <c r="Q1560" s="0"/>
      <c r="R1560" s="288"/>
      <c r="S1560" s="644"/>
      <c r="T1560" s="1"/>
      <c r="U1560" s="1"/>
      <c r="V1560" s="1"/>
      <c r="W1560" s="6"/>
      <c r="X1560" s="288"/>
    </row>
    <row r="1561" spans="4:24">
      <c r="D1561" s="101" t="n">
        <v>13093</v>
      </c>
      <c r="E1561" s="288"/>
      <c r="P1561" s="0"/>
      <c r="Q1561" s="0"/>
      <c r="R1561" s="288"/>
      <c r="S1561" s="644"/>
      <c r="T1561" s="1"/>
      <c r="U1561" s="1"/>
      <c r="V1561" s="1"/>
      <c r="W1561" s="6"/>
      <c r="X1561" s="288"/>
    </row>
    <row r="1562" spans="4:24">
      <c r="D1562" s="101" t="n">
        <v>13099</v>
      </c>
      <c r="E1562" s="288"/>
      <c r="P1562" s="0"/>
      <c r="Q1562" s="0"/>
      <c r="R1562" s="288"/>
      <c r="S1562" s="644"/>
      <c r="T1562" s="1"/>
      <c r="U1562" s="1"/>
      <c r="V1562" s="1"/>
      <c r="W1562" s="6"/>
      <c r="X1562" s="288"/>
    </row>
    <row r="1563" spans="4:24">
      <c r="D1563" s="101" t="n">
        <v>13103</v>
      </c>
      <c r="E1563" s="288"/>
      <c r="P1563" s="0"/>
      <c r="Q1563" s="0"/>
      <c r="R1563" s="288"/>
      <c r="S1563" s="644"/>
      <c r="T1563" s="1"/>
      <c r="U1563" s="1"/>
      <c r="V1563" s="1"/>
      <c r="W1563" s="6"/>
      <c r="X1563" s="288"/>
    </row>
    <row r="1564" spans="4:24">
      <c r="D1564" s="101" t="n">
        <v>13109</v>
      </c>
      <c r="E1564" s="288"/>
      <c r="P1564" s="0"/>
      <c r="Q1564" s="0"/>
      <c r="R1564" s="288"/>
      <c r="S1564" s="644"/>
      <c r="T1564" s="1"/>
      <c r="U1564" s="1"/>
      <c r="V1564" s="1"/>
      <c r="W1564" s="6"/>
      <c r="X1564" s="288"/>
    </row>
    <row r="1565" spans="4:24">
      <c r="D1565" s="101" t="n">
        <v>13121</v>
      </c>
      <c r="E1565" s="288"/>
      <c r="P1565" s="0"/>
      <c r="Q1565" s="0"/>
      <c r="R1565" s="288"/>
      <c r="S1565" s="644"/>
      <c r="T1565" s="1"/>
      <c r="U1565" s="1"/>
      <c r="V1565" s="1"/>
      <c r="W1565" s="6"/>
      <c r="X1565" s="288"/>
    </row>
    <row r="1566" spans="4:24">
      <c r="D1566" s="101" t="n">
        <v>13127</v>
      </c>
      <c r="E1566" s="288"/>
      <c r="P1566" s="0"/>
      <c r="Q1566" s="0"/>
      <c r="R1566" s="288"/>
      <c r="S1566" s="644"/>
      <c r="T1566" s="1"/>
      <c r="U1566" s="1"/>
      <c r="V1566" s="1"/>
      <c r="W1566" s="6"/>
      <c r="X1566" s="288"/>
    </row>
    <row r="1567" spans="4:24">
      <c r="D1567" s="101" t="n">
        <v>13147</v>
      </c>
      <c r="E1567" s="288"/>
      <c r="P1567" s="0"/>
      <c r="Q1567" s="0"/>
      <c r="R1567" s="288"/>
      <c r="S1567" s="644"/>
      <c r="T1567" s="1"/>
      <c r="U1567" s="1"/>
      <c r="V1567" s="1"/>
      <c r="W1567" s="6"/>
      <c r="X1567" s="288"/>
    </row>
    <row r="1568" spans="4:24">
      <c r="D1568" s="101" t="n">
        <v>13151</v>
      </c>
      <c r="E1568" s="288"/>
      <c r="P1568" s="0"/>
      <c r="Q1568" s="0"/>
      <c r="R1568" s="288"/>
      <c r="S1568" s="644"/>
      <c r="T1568" s="1"/>
      <c r="U1568" s="1"/>
      <c r="V1568" s="1"/>
      <c r="W1568" s="6"/>
      <c r="X1568" s="288"/>
    </row>
    <row r="1569" spans="4:24">
      <c r="D1569" s="101" t="n">
        <v>13159</v>
      </c>
      <c r="E1569" s="288"/>
      <c r="P1569" s="0"/>
      <c r="Q1569" s="0"/>
      <c r="R1569" s="288"/>
      <c r="S1569" s="644"/>
      <c r="T1569" s="1"/>
      <c r="U1569" s="1"/>
      <c r="V1569" s="1"/>
      <c r="W1569" s="6"/>
      <c r="X1569" s="288"/>
    </row>
    <row r="1570" spans="4:24">
      <c r="D1570" s="101" t="n">
        <v>13163</v>
      </c>
      <c r="E1570" s="288"/>
      <c r="P1570" s="0"/>
      <c r="Q1570" s="0"/>
      <c r="R1570" s="288"/>
      <c r="S1570" s="644"/>
      <c r="T1570" s="1"/>
      <c r="U1570" s="1"/>
      <c r="V1570" s="1"/>
      <c r="W1570" s="6"/>
      <c r="X1570" s="288"/>
    </row>
    <row r="1571" spans="4:24">
      <c r="D1571" s="101" t="n">
        <v>13171</v>
      </c>
      <c r="E1571" s="288"/>
      <c r="P1571" s="0"/>
      <c r="Q1571" s="0"/>
      <c r="R1571" s="288"/>
      <c r="S1571" s="644"/>
      <c r="T1571" s="1"/>
      <c r="U1571" s="1"/>
      <c r="V1571" s="1"/>
      <c r="W1571" s="6"/>
      <c r="X1571" s="288"/>
    </row>
    <row r="1572" spans="4:24">
      <c r="D1572" s="101" t="n">
        <v>13177</v>
      </c>
      <c r="E1572" s="288"/>
      <c r="P1572" s="0"/>
      <c r="Q1572" s="0"/>
      <c r="R1572" s="288"/>
      <c r="S1572" s="644"/>
      <c r="T1572" s="1"/>
      <c r="U1572" s="1"/>
      <c r="V1572" s="1"/>
      <c r="W1572" s="6"/>
      <c r="X1572" s="288"/>
    </row>
    <row r="1573" spans="4:24">
      <c r="D1573" s="101" t="n">
        <v>13183</v>
      </c>
      <c r="E1573" s="288"/>
      <c r="P1573" s="0"/>
      <c r="Q1573" s="0"/>
      <c r="R1573" s="288"/>
      <c r="S1573" s="644"/>
      <c r="T1573" s="1"/>
      <c r="U1573" s="1"/>
      <c r="V1573" s="1"/>
      <c r="W1573" s="6"/>
      <c r="X1573" s="288"/>
    </row>
    <row r="1574" spans="4:24">
      <c r="D1574" s="101" t="n">
        <v>13187</v>
      </c>
      <c r="E1574" s="288"/>
      <c r="P1574" s="0"/>
      <c r="Q1574" s="0"/>
      <c r="R1574" s="288"/>
      <c r="S1574" s="644"/>
      <c r="T1574" s="1"/>
      <c r="U1574" s="1"/>
      <c r="V1574" s="1"/>
      <c r="W1574" s="6"/>
      <c r="X1574" s="288"/>
    </row>
    <row r="1575" spans="4:24">
      <c r="D1575" s="101" t="n">
        <v>13217</v>
      </c>
      <c r="E1575" s="288"/>
      <c r="P1575" s="0"/>
      <c r="Q1575" s="0"/>
      <c r="R1575" s="288"/>
      <c r="S1575" s="644"/>
      <c r="T1575" s="1"/>
      <c r="U1575" s="1"/>
      <c r="V1575" s="1"/>
      <c r="W1575" s="6"/>
      <c r="X1575" s="288"/>
    </row>
    <row r="1576" spans="4:24">
      <c r="D1576" s="101" t="n">
        <v>13219</v>
      </c>
      <c r="E1576" s="288"/>
      <c r="P1576" s="0"/>
      <c r="Q1576" s="0"/>
      <c r="R1576" s="288"/>
      <c r="S1576" s="644"/>
      <c r="T1576" s="1"/>
      <c r="U1576" s="1"/>
      <c r="V1576" s="1"/>
      <c r="W1576" s="6"/>
      <c r="X1576" s="288"/>
    </row>
    <row r="1577" spans="4:24">
      <c r="D1577" s="101" t="n">
        <v>13229</v>
      </c>
      <c r="E1577" s="288"/>
      <c r="P1577" s="0"/>
      <c r="Q1577" s="0"/>
      <c r="R1577" s="288"/>
      <c r="S1577" s="644"/>
      <c r="T1577" s="1"/>
      <c r="U1577" s="1"/>
      <c r="V1577" s="1"/>
      <c r="W1577" s="6"/>
      <c r="X1577" s="288"/>
    </row>
    <row r="1578" spans="4:24">
      <c r="D1578" s="101" t="n">
        <v>13241</v>
      </c>
      <c r="E1578" s="288"/>
      <c r="P1578" s="0"/>
      <c r="Q1578" s="0"/>
      <c r="R1578" s="288"/>
      <c r="S1578" s="644"/>
      <c r="T1578" s="1"/>
      <c r="U1578" s="1"/>
      <c r="V1578" s="1"/>
      <c r="W1578" s="6"/>
      <c r="X1578" s="288"/>
    </row>
    <row r="1579" spans="4:24">
      <c r="D1579" s="101" t="n">
        <v>13249</v>
      </c>
      <c r="E1579" s="288"/>
      <c r="P1579" s="0"/>
      <c r="Q1579" s="0"/>
      <c r="R1579" s="288"/>
      <c r="S1579" s="644"/>
      <c r="T1579" s="1"/>
      <c r="U1579" s="1"/>
      <c r="V1579" s="1"/>
      <c r="W1579" s="6"/>
      <c r="X1579" s="288"/>
    </row>
    <row r="1580" spans="4:24">
      <c r="D1580" s="101" t="n">
        <v>13259</v>
      </c>
      <c r="E1580" s="288"/>
      <c r="P1580" s="0"/>
      <c r="Q1580" s="0"/>
      <c r="R1580" s="288"/>
      <c r="S1580" s="644"/>
      <c r="T1580" s="1"/>
      <c r="U1580" s="1"/>
      <c r="V1580" s="1"/>
      <c r="W1580" s="6"/>
      <c r="X1580" s="288"/>
    </row>
    <row r="1581" spans="4:24">
      <c r="D1581" s="101" t="n">
        <v>13267</v>
      </c>
      <c r="E1581" s="288"/>
      <c r="P1581" s="0"/>
      <c r="Q1581" s="0"/>
      <c r="R1581" s="288"/>
      <c r="S1581" s="644"/>
      <c r="T1581" s="1"/>
      <c r="U1581" s="1"/>
      <c r="V1581" s="1"/>
      <c r="W1581" s="6"/>
      <c r="X1581" s="288"/>
    </row>
    <row r="1582" spans="4:24">
      <c r="D1582" s="101" t="n">
        <v>13291</v>
      </c>
      <c r="E1582" s="288"/>
      <c r="P1582" s="0"/>
      <c r="Q1582" s="0"/>
      <c r="R1582" s="288"/>
      <c r="S1582" s="644"/>
      <c r="T1582" s="1"/>
      <c r="U1582" s="1"/>
      <c r="V1582" s="1"/>
      <c r="W1582" s="6"/>
      <c r="X1582" s="288"/>
    </row>
    <row r="1583" spans="4:24">
      <c r="D1583" s="101" t="n">
        <v>13297</v>
      </c>
      <c r="E1583" s="288"/>
      <c r="P1583" s="0"/>
      <c r="Q1583" s="0"/>
      <c r="R1583" s="288"/>
      <c r="S1583" s="644"/>
      <c r="T1583" s="1"/>
      <c r="U1583" s="1"/>
      <c r="V1583" s="1"/>
      <c r="W1583" s="6"/>
      <c r="X1583" s="288"/>
    </row>
    <row r="1584" spans="4:24">
      <c r="D1584" s="101" t="n">
        <v>13309</v>
      </c>
      <c r="E1584" s="288"/>
      <c r="P1584" s="0"/>
      <c r="Q1584" s="0"/>
      <c r="R1584" s="288"/>
      <c r="S1584" s="644"/>
      <c r="T1584" s="1"/>
      <c r="U1584" s="1"/>
      <c r="V1584" s="1"/>
      <c r="W1584" s="6"/>
      <c r="X1584" s="288"/>
    </row>
    <row r="1585" spans="4:24">
      <c r="D1585" s="101" t="n">
        <v>13313</v>
      </c>
      <c r="E1585" s="288"/>
      <c r="P1585" s="0"/>
      <c r="Q1585" s="0"/>
      <c r="R1585" s="288"/>
      <c r="S1585" s="644"/>
      <c r="T1585" s="1"/>
      <c r="U1585" s="1"/>
      <c r="V1585" s="1"/>
      <c r="W1585" s="6"/>
      <c r="X1585" s="288"/>
    </row>
    <row r="1586" spans="4:24">
      <c r="D1586" s="101" t="n">
        <v>13327</v>
      </c>
      <c r="E1586" s="288"/>
      <c r="P1586" s="0"/>
      <c r="Q1586" s="0"/>
      <c r="R1586" s="288"/>
      <c r="S1586" s="644"/>
      <c r="T1586" s="1"/>
      <c r="U1586" s="1"/>
      <c r="V1586" s="1"/>
      <c r="W1586" s="6"/>
      <c r="X1586" s="288"/>
    </row>
    <row r="1587" spans="4:24">
      <c r="D1587" s="101" t="n">
        <v>13331</v>
      </c>
      <c r="E1587" s="288"/>
      <c r="P1587" s="0"/>
      <c r="Q1587" s="0"/>
      <c r="R1587" s="288"/>
      <c r="S1587" s="644"/>
      <c r="T1587" s="1"/>
      <c r="U1587" s="1"/>
      <c r="V1587" s="1"/>
      <c r="W1587" s="6"/>
      <c r="X1587" s="288"/>
    </row>
    <row r="1588" spans="4:24">
      <c r="D1588" s="101" t="n">
        <v>13337</v>
      </c>
      <c r="E1588" s="288"/>
      <c r="P1588" s="0"/>
      <c r="Q1588" s="0"/>
      <c r="R1588" s="288"/>
      <c r="S1588" s="644"/>
      <c r="T1588" s="1"/>
      <c r="U1588" s="1"/>
      <c r="V1588" s="1"/>
      <c r="W1588" s="6"/>
      <c r="X1588" s="288"/>
    </row>
    <row r="1589" spans="4:24">
      <c r="D1589" s="101" t="n">
        <v>13339</v>
      </c>
      <c r="E1589" s="288"/>
      <c r="P1589" s="0"/>
      <c r="Q1589" s="0"/>
      <c r="R1589" s="288"/>
      <c r="S1589" s="644"/>
      <c r="T1589" s="1"/>
      <c r="U1589" s="1"/>
      <c r="V1589" s="1"/>
      <c r="W1589" s="6"/>
      <c r="X1589" s="288"/>
    </row>
    <row r="1590" spans="4:24">
      <c r="D1590" s="101" t="n">
        <v>13367</v>
      </c>
      <c r="E1590" s="288"/>
      <c r="P1590" s="0"/>
      <c r="Q1590" s="0"/>
      <c r="R1590" s="288"/>
      <c r="S1590" s="644"/>
      <c r="T1590" s="1"/>
      <c r="U1590" s="1"/>
      <c r="V1590" s="1"/>
      <c r="W1590" s="6"/>
      <c r="X1590" s="288"/>
    </row>
    <row r="1591" spans="4:24">
      <c r="D1591" s="101" t="n">
        <v>13381</v>
      </c>
      <c r="E1591" s="288"/>
      <c r="P1591" s="0"/>
      <c r="Q1591" s="0"/>
      <c r="R1591" s="288"/>
      <c r="S1591" s="644"/>
      <c r="T1591" s="1"/>
      <c r="U1591" s="1"/>
      <c r="V1591" s="1"/>
      <c r="W1591" s="6"/>
      <c r="X1591" s="288"/>
    </row>
    <row r="1592" spans="4:24">
      <c r="D1592" s="101" t="n">
        <v>13397</v>
      </c>
      <c r="E1592" s="288"/>
      <c r="P1592" s="0"/>
      <c r="Q1592" s="0"/>
      <c r="R1592" s="288"/>
      <c r="S1592" s="644"/>
      <c r="T1592" s="1"/>
      <c r="U1592" s="1"/>
      <c r="V1592" s="1"/>
      <c r="W1592" s="6"/>
      <c r="X1592" s="288"/>
    </row>
    <row r="1593" spans="4:24">
      <c r="D1593" s="101" t="n">
        <v>13399</v>
      </c>
      <c r="E1593" s="288"/>
      <c r="P1593" s="0"/>
      <c r="Q1593" s="0"/>
      <c r="R1593" s="288"/>
      <c r="S1593" s="644"/>
      <c r="T1593" s="1"/>
      <c r="U1593" s="1"/>
      <c r="V1593" s="1"/>
      <c r="W1593" s="6"/>
      <c r="X1593" s="288"/>
    </row>
    <row r="1594" spans="4:24">
      <c r="D1594" s="101" t="n">
        <v>13411</v>
      </c>
      <c r="E1594" s="288"/>
      <c r="P1594" s="0"/>
      <c r="Q1594" s="0"/>
      <c r="R1594" s="288"/>
      <c r="S1594" s="644"/>
      <c r="T1594" s="1"/>
      <c r="U1594" s="1"/>
      <c r="V1594" s="1"/>
      <c r="W1594" s="6"/>
      <c r="X1594" s="288"/>
    </row>
    <row r="1595" spans="4:24">
      <c r="D1595" s="101" t="n">
        <v>13417</v>
      </c>
      <c r="E1595" s="288"/>
      <c r="P1595" s="0"/>
      <c r="Q1595" s="0"/>
      <c r="R1595" s="288"/>
      <c r="S1595" s="644"/>
      <c r="T1595" s="1"/>
      <c r="U1595" s="1"/>
      <c r="V1595" s="1"/>
      <c r="W1595" s="6"/>
      <c r="X1595" s="288"/>
    </row>
    <row r="1596" spans="4:24">
      <c r="D1596" s="101" t="n">
        <v>13421</v>
      </c>
      <c r="E1596" s="288"/>
      <c r="P1596" s="0"/>
      <c r="Q1596" s="0"/>
      <c r="R1596" s="288"/>
      <c r="S1596" s="644"/>
      <c r="T1596" s="1"/>
      <c r="U1596" s="1"/>
      <c r="V1596" s="1"/>
      <c r="W1596" s="6"/>
      <c r="X1596" s="288"/>
    </row>
    <row r="1597" spans="4:24">
      <c r="D1597" s="101" t="n">
        <v>13441</v>
      </c>
      <c r="E1597" s="288"/>
      <c r="P1597" s="0"/>
      <c r="Q1597" s="0"/>
      <c r="R1597" s="288"/>
      <c r="S1597" s="644"/>
      <c r="T1597" s="1"/>
      <c r="U1597" s="1"/>
      <c r="V1597" s="1"/>
      <c r="W1597" s="6"/>
      <c r="X1597" s="288"/>
    </row>
    <row r="1598" spans="4:24">
      <c r="D1598" s="101" t="n">
        <v>13451</v>
      </c>
      <c r="E1598" s="288"/>
      <c r="P1598" s="0"/>
      <c r="Q1598" s="0"/>
      <c r="R1598" s="288"/>
      <c r="S1598" s="644"/>
      <c r="T1598" s="1"/>
      <c r="U1598" s="1"/>
      <c r="V1598" s="1"/>
      <c r="W1598" s="6"/>
      <c r="X1598" s="288"/>
    </row>
    <row r="1599" spans="4:24">
      <c r="D1599" s="101" t="n">
        <v>13457</v>
      </c>
      <c r="E1599" s="288"/>
      <c r="P1599" s="0"/>
      <c r="Q1599" s="0"/>
      <c r="R1599" s="288"/>
      <c r="S1599" s="644"/>
      <c r="T1599" s="1"/>
      <c r="U1599" s="1"/>
      <c r="V1599" s="1"/>
      <c r="W1599" s="6"/>
      <c r="X1599" s="288"/>
    </row>
    <row r="1600" spans="4:24">
      <c r="D1600" s="101" t="n">
        <v>13463</v>
      </c>
      <c r="E1600" s="288"/>
      <c r="P1600" s="0"/>
      <c r="Q1600" s="0"/>
      <c r="R1600" s="288"/>
      <c r="S1600" s="644"/>
      <c r="T1600" s="1"/>
      <c r="U1600" s="1"/>
      <c r="V1600" s="1"/>
      <c r="W1600" s="6"/>
      <c r="X1600" s="288"/>
    </row>
    <row r="1601" spans="4:24">
      <c r="D1601" s="101" t="n">
        <v>13469</v>
      </c>
      <c r="E1601" s="288"/>
      <c r="P1601" s="0"/>
      <c r="Q1601" s="0"/>
      <c r="R1601" s="288"/>
      <c r="S1601" s="644"/>
      <c r="T1601" s="1"/>
      <c r="U1601" s="1"/>
      <c r="V1601" s="1"/>
      <c r="W1601" s="6"/>
      <c r="X1601" s="288"/>
    </row>
    <row r="1602" spans="4:24">
      <c r="D1602" s="101" t="n">
        <v>13477</v>
      </c>
      <c r="E1602" s="288"/>
      <c r="P1602" s="0"/>
      <c r="Q1602" s="0"/>
      <c r="R1602" s="288"/>
      <c r="S1602" s="644"/>
      <c r="T1602" s="1"/>
      <c r="U1602" s="1"/>
      <c r="V1602" s="1"/>
      <c r="W1602" s="6"/>
      <c r="X1602" s="288"/>
    </row>
    <row r="1603" spans="4:24">
      <c r="D1603" s="101" t="n">
        <v>13487</v>
      </c>
      <c r="E1603" s="288"/>
      <c r="P1603" s="0"/>
      <c r="Q1603" s="0"/>
      <c r="R1603" s="288"/>
      <c r="S1603" s="644"/>
      <c r="T1603" s="1"/>
      <c r="U1603" s="1"/>
      <c r="V1603" s="1"/>
      <c r="W1603" s="6"/>
      <c r="X1603" s="288"/>
    </row>
    <row r="1604" spans="4:24">
      <c r="D1604" s="101" t="n">
        <v>13499</v>
      </c>
      <c r="E1604" s="288"/>
      <c r="P1604" s="0"/>
      <c r="Q1604" s="0"/>
      <c r="R1604" s="288"/>
      <c r="S1604" s="644"/>
      <c r="T1604" s="1"/>
      <c r="U1604" s="1"/>
      <c r="V1604" s="1"/>
      <c r="W1604" s="6"/>
      <c r="X1604" s="288"/>
    </row>
    <row r="1605" spans="4:24">
      <c r="D1605" s="101" t="n">
        <v>13513</v>
      </c>
      <c r="E1605" s="288"/>
      <c r="P1605" s="0"/>
      <c r="Q1605" s="0"/>
      <c r="R1605" s="288"/>
      <c r="S1605" s="644"/>
      <c r="T1605" s="1"/>
      <c r="U1605" s="1"/>
      <c r="V1605" s="1"/>
      <c r="W1605" s="6"/>
      <c r="X1605" s="288"/>
    </row>
    <row r="1606" spans="4:24">
      <c r="D1606" s="101" t="n">
        <v>13523</v>
      </c>
      <c r="E1606" s="288"/>
      <c r="P1606" s="0"/>
      <c r="Q1606" s="0"/>
      <c r="R1606" s="288"/>
      <c r="S1606" s="644"/>
      <c r="T1606" s="1"/>
      <c r="U1606" s="1"/>
      <c r="V1606" s="1"/>
      <c r="W1606" s="6"/>
      <c r="X1606" s="288"/>
    </row>
    <row r="1607" spans="4:24">
      <c r="D1607" s="101" t="n">
        <v>13537</v>
      </c>
      <c r="E1607" s="288"/>
      <c r="P1607" s="0"/>
      <c r="Q1607" s="0"/>
      <c r="R1607" s="288"/>
      <c r="S1607" s="644"/>
      <c r="T1607" s="1"/>
      <c r="U1607" s="1"/>
      <c r="V1607" s="1"/>
      <c r="W1607" s="6"/>
      <c r="X1607" s="288"/>
    </row>
    <row r="1608" spans="4:24">
      <c r="D1608" s="101" t="n">
        <v>13553</v>
      </c>
      <c r="E1608" s="288"/>
      <c r="P1608" s="0"/>
      <c r="Q1608" s="0"/>
      <c r="R1608" s="288"/>
      <c r="S1608" s="644"/>
      <c r="T1608" s="1"/>
      <c r="U1608" s="1"/>
      <c r="V1608" s="1"/>
      <c r="W1608" s="6"/>
      <c r="X1608" s="288"/>
    </row>
    <row r="1609" spans="4:24">
      <c r="D1609" s="101" t="n">
        <v>13567</v>
      </c>
      <c r="E1609" s="288"/>
      <c r="P1609" s="0"/>
      <c r="Q1609" s="0"/>
      <c r="R1609" s="288"/>
      <c r="S1609" s="644"/>
      <c r="T1609" s="1"/>
      <c r="U1609" s="1"/>
      <c r="V1609" s="1"/>
      <c r="W1609" s="6"/>
      <c r="X1609" s="288"/>
    </row>
    <row r="1610" spans="4:24">
      <c r="D1610" s="101" t="n">
        <v>13577</v>
      </c>
      <c r="E1610" s="288"/>
      <c r="P1610" s="0"/>
      <c r="Q1610" s="0"/>
      <c r="R1610" s="288"/>
      <c r="S1610" s="644"/>
      <c r="T1610" s="1"/>
      <c r="U1610" s="1"/>
      <c r="V1610" s="1"/>
      <c r="W1610" s="6"/>
      <c r="X1610" s="288"/>
    </row>
    <row r="1611" spans="4:24">
      <c r="D1611" s="101" t="n">
        <v>13591</v>
      </c>
      <c r="E1611" s="288"/>
      <c r="P1611" s="0"/>
      <c r="Q1611" s="0"/>
      <c r="R1611" s="288"/>
      <c r="S1611" s="644"/>
      <c r="T1611" s="1"/>
      <c r="U1611" s="1"/>
      <c r="V1611" s="1"/>
      <c r="W1611" s="6"/>
      <c r="X1611" s="288"/>
    </row>
    <row r="1612" spans="4:24">
      <c r="D1612" s="101" t="n">
        <v>13597</v>
      </c>
      <c r="E1612" s="288"/>
      <c r="P1612" s="0"/>
      <c r="Q1612" s="0"/>
      <c r="R1612" s="288"/>
      <c r="S1612" s="644"/>
      <c r="T1612" s="1"/>
      <c r="U1612" s="1"/>
      <c r="V1612" s="1"/>
      <c r="W1612" s="6"/>
      <c r="X1612" s="288"/>
    </row>
    <row r="1613" spans="4:24">
      <c r="D1613" s="101" t="n">
        <v>13613</v>
      </c>
      <c r="E1613" s="288"/>
      <c r="P1613" s="0"/>
      <c r="Q1613" s="0"/>
      <c r="R1613" s="288"/>
      <c r="S1613" s="644"/>
      <c r="T1613" s="1"/>
      <c r="U1613" s="1"/>
      <c r="V1613" s="1"/>
      <c r="W1613" s="6"/>
      <c r="X1613" s="288"/>
    </row>
    <row r="1614" spans="4:24">
      <c r="D1614" s="101" t="n">
        <v>13619</v>
      </c>
      <c r="E1614" s="288"/>
      <c r="P1614" s="0"/>
      <c r="Q1614" s="0"/>
      <c r="R1614" s="288"/>
      <c r="S1614" s="644"/>
      <c r="T1614" s="1"/>
      <c r="U1614" s="1"/>
      <c r="V1614" s="1"/>
      <c r="W1614" s="6"/>
      <c r="X1614" s="288"/>
    </row>
    <row r="1615" spans="4:24">
      <c r="D1615" s="101" t="n">
        <v>13627</v>
      </c>
      <c r="E1615" s="288"/>
      <c r="P1615" s="0"/>
      <c r="Q1615" s="0"/>
      <c r="R1615" s="288"/>
      <c r="S1615" s="644"/>
      <c r="T1615" s="1"/>
      <c r="U1615" s="1"/>
      <c r="V1615" s="1"/>
      <c r="W1615" s="6"/>
      <c r="X1615" s="288"/>
    </row>
    <row r="1616" spans="4:24">
      <c r="D1616" s="101" t="n">
        <v>13633</v>
      </c>
      <c r="E1616" s="288"/>
      <c r="P1616" s="0"/>
      <c r="Q1616" s="0"/>
      <c r="R1616" s="288"/>
      <c r="S1616" s="644"/>
      <c r="T1616" s="1"/>
      <c r="U1616" s="1"/>
      <c r="V1616" s="1"/>
      <c r="W1616" s="6"/>
      <c r="X1616" s="288"/>
    </row>
    <row r="1617" spans="4:24">
      <c r="D1617" s="101" t="n">
        <v>13649</v>
      </c>
      <c r="E1617" s="288"/>
      <c r="P1617" s="0"/>
      <c r="Q1617" s="0"/>
      <c r="R1617" s="288"/>
      <c r="S1617" s="644"/>
      <c r="T1617" s="1"/>
      <c r="U1617" s="1"/>
      <c r="V1617" s="1"/>
      <c r="W1617" s="6"/>
      <c r="X1617" s="288"/>
    </row>
    <row r="1618" spans="4:24">
      <c r="D1618" s="101" t="n">
        <v>13669</v>
      </c>
      <c r="E1618" s="288"/>
      <c r="P1618" s="0"/>
      <c r="Q1618" s="0"/>
      <c r="R1618" s="288"/>
      <c r="S1618" s="644"/>
      <c r="T1618" s="1"/>
      <c r="U1618" s="1"/>
      <c r="V1618" s="1"/>
      <c r="W1618" s="6"/>
      <c r="X1618" s="288"/>
    </row>
    <row r="1619" spans="4:24">
      <c r="D1619" s="101" t="n">
        <v>13679</v>
      </c>
      <c r="E1619" s="288"/>
      <c r="P1619" s="0"/>
      <c r="Q1619" s="0"/>
      <c r="R1619" s="288"/>
      <c r="S1619" s="644"/>
      <c r="T1619" s="1"/>
      <c r="U1619" s="1"/>
      <c r="V1619" s="1"/>
      <c r="W1619" s="6"/>
      <c r="X1619" s="288"/>
    </row>
    <row r="1620" spans="4:24">
      <c r="D1620" s="101" t="n">
        <v>13681</v>
      </c>
      <c r="E1620" s="288"/>
      <c r="P1620" s="0"/>
      <c r="Q1620" s="0"/>
      <c r="R1620" s="288"/>
      <c r="S1620" s="644"/>
      <c r="T1620" s="1"/>
      <c r="U1620" s="1"/>
      <c r="V1620" s="1"/>
      <c r="W1620" s="6"/>
      <c r="X1620" s="288"/>
    </row>
    <row r="1621" spans="4:24">
      <c r="D1621" s="101" t="n">
        <v>13687</v>
      </c>
      <c r="E1621" s="288"/>
      <c r="P1621" s="0"/>
      <c r="Q1621" s="0"/>
      <c r="R1621" s="288"/>
      <c r="S1621" s="644"/>
      <c r="T1621" s="1"/>
      <c r="U1621" s="1"/>
      <c r="V1621" s="1"/>
      <c r="W1621" s="6"/>
      <c r="X1621" s="288"/>
    </row>
    <row r="1622" spans="4:24">
      <c r="D1622" s="101" t="n">
        <v>13691</v>
      </c>
      <c r="E1622" s="288"/>
      <c r="P1622" s="0"/>
      <c r="Q1622" s="0"/>
      <c r="R1622" s="288"/>
      <c r="S1622" s="644"/>
      <c r="T1622" s="1"/>
      <c r="U1622" s="1"/>
      <c r="V1622" s="1"/>
      <c r="W1622" s="6"/>
      <c r="X1622" s="288"/>
    </row>
    <row r="1623" spans="4:24">
      <c r="D1623" s="101" t="n">
        <v>13693</v>
      </c>
      <c r="E1623" s="288"/>
      <c r="P1623" s="0"/>
      <c r="Q1623" s="0"/>
      <c r="R1623" s="288"/>
      <c r="S1623" s="644"/>
      <c r="T1623" s="1"/>
      <c r="U1623" s="1"/>
      <c r="V1623" s="1"/>
      <c r="W1623" s="6"/>
      <c r="X1623" s="288"/>
    </row>
    <row r="1624" spans="4:24">
      <c r="D1624" s="101" t="n">
        <v>13697</v>
      </c>
      <c r="E1624" s="288"/>
      <c r="P1624" s="0"/>
      <c r="Q1624" s="0"/>
      <c r="R1624" s="288"/>
      <c r="S1624" s="644"/>
      <c r="T1624" s="1"/>
      <c r="U1624" s="1"/>
      <c r="V1624" s="1"/>
      <c r="W1624" s="6"/>
      <c r="X1624" s="288"/>
    </row>
    <row r="1625" spans="4:24">
      <c r="D1625" s="101" t="n">
        <v>13709</v>
      </c>
      <c r="E1625" s="288"/>
      <c r="P1625" s="0"/>
      <c r="Q1625" s="0"/>
      <c r="R1625" s="288"/>
      <c r="S1625" s="644"/>
      <c r="T1625" s="1"/>
      <c r="U1625" s="1"/>
      <c r="V1625" s="1"/>
      <c r="W1625" s="6"/>
      <c r="X1625" s="288"/>
    </row>
    <row r="1626" spans="4:24">
      <c r="D1626" s="101" t="n">
        <v>13711</v>
      </c>
      <c r="E1626" s="288"/>
      <c r="P1626" s="0"/>
      <c r="Q1626" s="0"/>
      <c r="R1626" s="288"/>
      <c r="S1626" s="644"/>
      <c r="T1626" s="1"/>
      <c r="U1626" s="1"/>
      <c r="V1626" s="1"/>
      <c r="W1626" s="6"/>
      <c r="X1626" s="288"/>
    </row>
    <row r="1627" spans="4:24">
      <c r="D1627" s="101" t="n">
        <v>13721</v>
      </c>
      <c r="E1627" s="288"/>
      <c r="P1627" s="0"/>
      <c r="Q1627" s="0"/>
      <c r="R1627" s="288"/>
      <c r="S1627" s="644"/>
      <c r="T1627" s="1"/>
      <c r="U1627" s="1"/>
      <c r="V1627" s="1"/>
      <c r="W1627" s="6"/>
      <c r="X1627" s="288"/>
    </row>
    <row r="1628" spans="4:24">
      <c r="D1628" s="101" t="n">
        <v>13723</v>
      </c>
      <c r="E1628" s="288"/>
      <c r="P1628" s="0"/>
      <c r="Q1628" s="0"/>
      <c r="R1628" s="288"/>
      <c r="S1628" s="644"/>
      <c r="T1628" s="1"/>
      <c r="U1628" s="1"/>
      <c r="V1628" s="1"/>
      <c r="W1628" s="6"/>
      <c r="X1628" s="288"/>
    </row>
    <row r="1629" spans="4:24">
      <c r="D1629" s="101" t="n">
        <v>13729</v>
      </c>
      <c r="E1629" s="288"/>
      <c r="P1629" s="0"/>
      <c r="Q1629" s="0"/>
      <c r="R1629" s="288"/>
      <c r="S1629" s="644"/>
      <c r="T1629" s="1"/>
      <c r="U1629" s="1"/>
      <c r="V1629" s="1"/>
      <c r="W1629" s="6"/>
      <c r="X1629" s="288"/>
    </row>
    <row r="1630" spans="4:24">
      <c r="D1630" s="101" t="n">
        <v>13751</v>
      </c>
      <c r="E1630" s="288"/>
      <c r="P1630" s="0"/>
      <c r="Q1630" s="0"/>
      <c r="R1630" s="288"/>
      <c r="S1630" s="644"/>
      <c r="T1630" s="1"/>
      <c r="U1630" s="1"/>
      <c r="V1630" s="1"/>
      <c r="W1630" s="6"/>
      <c r="X1630" s="288"/>
    </row>
    <row r="1631" spans="4:24">
      <c r="D1631" s="101" t="n">
        <v>13757</v>
      </c>
      <c r="E1631" s="288"/>
      <c r="P1631" s="0"/>
      <c r="Q1631" s="0"/>
      <c r="R1631" s="288"/>
      <c r="S1631" s="644"/>
      <c r="T1631" s="1"/>
      <c r="U1631" s="1"/>
      <c r="V1631" s="1"/>
      <c r="W1631" s="6"/>
      <c r="X1631" s="288"/>
    </row>
    <row r="1632" spans="4:24">
      <c r="D1632" s="101" t="n">
        <v>13759</v>
      </c>
      <c r="E1632" s="288"/>
      <c r="P1632" s="0"/>
      <c r="Q1632" s="0"/>
      <c r="R1632" s="288"/>
      <c r="S1632" s="644"/>
      <c r="T1632" s="1"/>
      <c r="U1632" s="1"/>
      <c r="V1632" s="1"/>
      <c r="W1632" s="6"/>
      <c r="X1632" s="288"/>
    </row>
    <row r="1633" spans="4:24">
      <c r="D1633" s="101" t="n">
        <v>13763</v>
      </c>
      <c r="E1633" s="288"/>
      <c r="P1633" s="0"/>
      <c r="Q1633" s="0"/>
      <c r="R1633" s="288"/>
      <c r="S1633" s="644"/>
      <c r="T1633" s="1"/>
      <c r="U1633" s="1"/>
      <c r="V1633" s="1"/>
      <c r="W1633" s="6"/>
      <c r="X1633" s="288"/>
    </row>
    <row r="1634" spans="4:24">
      <c r="D1634" s="101" t="n">
        <v>13781</v>
      </c>
      <c r="E1634" s="288"/>
      <c r="P1634" s="0"/>
      <c r="Q1634" s="0"/>
      <c r="R1634" s="288"/>
      <c r="S1634" s="644"/>
      <c r="T1634" s="1"/>
      <c r="U1634" s="1"/>
      <c r="V1634" s="1"/>
      <c r="W1634" s="6"/>
      <c r="X1634" s="288"/>
    </row>
    <row r="1635" spans="4:24">
      <c r="D1635" s="101" t="n">
        <v>13789</v>
      </c>
      <c r="E1635" s="288"/>
      <c r="P1635" s="0"/>
      <c r="Q1635" s="0"/>
      <c r="R1635" s="288"/>
      <c r="S1635" s="644"/>
      <c r="T1635" s="1"/>
      <c r="U1635" s="1"/>
      <c r="V1635" s="1"/>
      <c r="W1635" s="6"/>
      <c r="X1635" s="288"/>
    </row>
    <row r="1636" spans="4:24">
      <c r="D1636" s="101" t="n">
        <v>13799</v>
      </c>
      <c r="E1636" s="288"/>
      <c r="P1636" s="0"/>
      <c r="Q1636" s="0"/>
      <c r="R1636" s="288"/>
      <c r="S1636" s="644"/>
      <c r="T1636" s="1"/>
      <c r="U1636" s="1"/>
      <c r="V1636" s="1"/>
      <c r="W1636" s="6"/>
      <c r="X1636" s="288"/>
    </row>
    <row r="1637" spans="4:24">
      <c r="D1637" s="101" t="n">
        <v>13807</v>
      </c>
      <c r="E1637" s="288"/>
      <c r="P1637" s="0"/>
      <c r="Q1637" s="0"/>
      <c r="R1637" s="288"/>
      <c r="S1637" s="644"/>
      <c r="T1637" s="1"/>
      <c r="U1637" s="1"/>
      <c r="V1637" s="1"/>
      <c r="W1637" s="6"/>
      <c r="X1637" s="288"/>
    </row>
    <row r="1638" spans="4:24">
      <c r="D1638" s="101" t="n">
        <v>13829</v>
      </c>
      <c r="E1638" s="288"/>
      <c r="P1638" s="0"/>
      <c r="Q1638" s="0"/>
      <c r="R1638" s="288"/>
      <c r="S1638" s="644"/>
      <c r="T1638" s="1"/>
      <c r="U1638" s="1"/>
      <c r="V1638" s="1"/>
      <c r="W1638" s="6"/>
      <c r="X1638" s="288"/>
    </row>
    <row r="1639" spans="4:24">
      <c r="D1639" s="101" t="n">
        <v>13831</v>
      </c>
      <c r="E1639" s="288"/>
      <c r="P1639" s="0"/>
      <c r="Q1639" s="0"/>
      <c r="R1639" s="288"/>
      <c r="S1639" s="644"/>
      <c r="T1639" s="1"/>
      <c r="U1639" s="1"/>
      <c r="V1639" s="1"/>
      <c r="W1639" s="6"/>
      <c r="X1639" s="288"/>
    </row>
    <row r="1640" spans="4:24">
      <c r="D1640" s="101" t="n">
        <v>13841</v>
      </c>
      <c r="E1640" s="288"/>
      <c r="P1640" s="0"/>
      <c r="Q1640" s="0"/>
      <c r="R1640" s="288"/>
      <c r="S1640" s="644"/>
      <c r="T1640" s="1"/>
      <c r="U1640" s="1"/>
      <c r="V1640" s="1"/>
      <c r="W1640" s="6"/>
      <c r="X1640" s="288"/>
    </row>
    <row r="1641" spans="4:24">
      <c r="D1641" s="101" t="n">
        <v>13859</v>
      </c>
      <c r="E1641" s="288"/>
      <c r="P1641" s="0"/>
      <c r="Q1641" s="0"/>
      <c r="R1641" s="288"/>
      <c r="S1641" s="644"/>
      <c r="T1641" s="1"/>
      <c r="U1641" s="1"/>
      <c r="V1641" s="1"/>
      <c r="W1641" s="6"/>
      <c r="X1641" s="288"/>
    </row>
    <row r="1642" spans="4:24">
      <c r="D1642" s="101" t="n">
        <v>13873</v>
      </c>
      <c r="E1642" s="288"/>
      <c r="P1642" s="0"/>
      <c r="Q1642" s="0"/>
      <c r="R1642" s="288"/>
      <c r="S1642" s="644"/>
      <c r="T1642" s="1"/>
      <c r="U1642" s="1"/>
      <c r="V1642" s="1"/>
      <c r="W1642" s="6"/>
      <c r="X1642" s="288"/>
    </row>
    <row r="1643" spans="4:24">
      <c r="D1643" s="101" t="n">
        <v>13877</v>
      </c>
      <c r="E1643" s="288"/>
      <c r="P1643" s="0"/>
      <c r="Q1643" s="0"/>
      <c r="R1643" s="288"/>
      <c r="S1643" s="644"/>
      <c r="T1643" s="1"/>
      <c r="U1643" s="1"/>
      <c r="V1643" s="1"/>
      <c r="W1643" s="6"/>
      <c r="X1643" s="288"/>
    </row>
    <row r="1644" spans="4:24">
      <c r="D1644" s="101" t="n">
        <v>13879</v>
      </c>
      <c r="E1644" s="288"/>
      <c r="P1644" s="0"/>
      <c r="Q1644" s="0"/>
      <c r="R1644" s="288"/>
      <c r="S1644" s="644"/>
      <c r="T1644" s="1"/>
      <c r="U1644" s="1"/>
      <c r="V1644" s="1"/>
      <c r="W1644" s="6"/>
      <c r="X1644" s="288"/>
    </row>
    <row r="1645" spans="4:24">
      <c r="D1645" s="101" t="n">
        <v>13883</v>
      </c>
      <c r="E1645" s="288"/>
      <c r="P1645" s="0"/>
      <c r="Q1645" s="0"/>
      <c r="R1645" s="288"/>
      <c r="S1645" s="644"/>
      <c r="T1645" s="1"/>
      <c r="U1645" s="1"/>
      <c r="V1645" s="1"/>
      <c r="W1645" s="6"/>
      <c r="X1645" s="288"/>
    </row>
    <row r="1646" spans="4:24">
      <c r="D1646" s="101" t="n">
        <v>13901</v>
      </c>
      <c r="E1646" s="288"/>
      <c r="P1646" s="0"/>
      <c r="Q1646" s="0"/>
      <c r="R1646" s="288"/>
      <c r="S1646" s="644"/>
      <c r="T1646" s="1"/>
      <c r="U1646" s="1"/>
      <c r="V1646" s="1"/>
      <c r="W1646" s="6"/>
      <c r="X1646" s="288"/>
    </row>
    <row r="1647" spans="4:24">
      <c r="D1647" s="101" t="n">
        <v>13903</v>
      </c>
      <c r="E1647" s="288"/>
      <c r="P1647" s="0"/>
      <c r="Q1647" s="0"/>
      <c r="R1647" s="288"/>
      <c r="S1647" s="644"/>
      <c r="T1647" s="1"/>
      <c r="U1647" s="1"/>
      <c r="V1647" s="1"/>
      <c r="W1647" s="6"/>
      <c r="X1647" s="288"/>
    </row>
    <row r="1648" spans="4:24">
      <c r="D1648" s="101" t="n">
        <v>13907</v>
      </c>
      <c r="E1648" s="288"/>
      <c r="P1648" s="0"/>
      <c r="Q1648" s="0"/>
      <c r="R1648" s="288"/>
      <c r="S1648" s="644"/>
      <c r="T1648" s="1"/>
      <c r="U1648" s="1"/>
      <c r="V1648" s="1"/>
      <c r="W1648" s="6"/>
      <c r="X1648" s="288"/>
    </row>
    <row r="1649" spans="4:24">
      <c r="D1649" s="101" t="n">
        <v>13913</v>
      </c>
      <c r="E1649" s="288"/>
      <c r="P1649" s="0"/>
      <c r="Q1649" s="0"/>
      <c r="R1649" s="288"/>
      <c r="S1649" s="644"/>
      <c r="T1649" s="1"/>
      <c r="U1649" s="1"/>
      <c r="V1649" s="1"/>
      <c r="W1649" s="6"/>
      <c r="X1649" s="288"/>
    </row>
    <row r="1650" spans="4:24">
      <c r="D1650" s="101" t="n">
        <v>13921</v>
      </c>
      <c r="E1650" s="288"/>
      <c r="P1650" s="0"/>
      <c r="Q1650" s="0"/>
      <c r="R1650" s="288"/>
      <c r="S1650" s="644"/>
      <c r="T1650" s="1"/>
      <c r="U1650" s="1"/>
      <c r="V1650" s="1"/>
      <c r="W1650" s="6"/>
      <c r="X1650" s="288"/>
    </row>
    <row r="1651" spans="4:24">
      <c r="D1651" s="101" t="n">
        <v>13931</v>
      </c>
      <c r="E1651" s="288"/>
      <c r="P1651" s="0"/>
      <c r="Q1651" s="0"/>
      <c r="R1651" s="288"/>
      <c r="S1651" s="644"/>
      <c r="T1651" s="1"/>
      <c r="U1651" s="1"/>
      <c r="V1651" s="1"/>
      <c r="W1651" s="6"/>
      <c r="X1651" s="288"/>
    </row>
    <row r="1652" spans="4:24">
      <c r="D1652" s="101" t="n">
        <v>13933</v>
      </c>
      <c r="E1652" s="288"/>
      <c r="P1652" s="0"/>
      <c r="Q1652" s="0"/>
      <c r="R1652" s="288"/>
      <c r="S1652" s="644"/>
      <c r="T1652" s="1"/>
      <c r="U1652" s="1"/>
      <c r="V1652" s="1"/>
      <c r="W1652" s="6"/>
      <c r="X1652" s="288"/>
    </row>
    <row r="1653" spans="4:24">
      <c r="D1653" s="101" t="n">
        <v>13963</v>
      </c>
      <c r="E1653" s="288"/>
      <c r="P1653" s="0"/>
      <c r="Q1653" s="0"/>
      <c r="R1653" s="288"/>
      <c r="S1653" s="644"/>
      <c r="T1653" s="1"/>
      <c r="U1653" s="1"/>
      <c r="V1653" s="1"/>
      <c r="W1653" s="6"/>
      <c r="X1653" s="288"/>
    </row>
    <row r="1654" spans="4:24">
      <c r="D1654" s="101" t="n">
        <v>13967</v>
      </c>
      <c r="E1654" s="288"/>
      <c r="P1654" s="0"/>
      <c r="Q1654" s="0"/>
      <c r="R1654" s="288"/>
      <c r="S1654" s="644"/>
      <c r="T1654" s="1"/>
      <c r="U1654" s="1"/>
      <c r="V1654" s="1"/>
      <c r="W1654" s="6"/>
      <c r="X1654" s="288"/>
    </row>
    <row r="1655" spans="4:24">
      <c r="D1655" s="101" t="n">
        <v>13997</v>
      </c>
      <c r="E1655" s="288"/>
      <c r="P1655" s="0"/>
      <c r="Q1655" s="0"/>
      <c r="R1655" s="288"/>
      <c r="S1655" s="644"/>
      <c r="T1655" s="1"/>
      <c r="U1655" s="1"/>
      <c r="V1655" s="1"/>
      <c r="W1655" s="6"/>
      <c r="X1655" s="288"/>
    </row>
    <row r="1656" spans="4:24">
      <c r="D1656" s="101" t="n">
        <v>13999</v>
      </c>
      <c r="E1656" s="288"/>
      <c r="P1656" s="0"/>
      <c r="Q1656" s="0"/>
      <c r="R1656" s="288"/>
      <c r="S1656" s="644"/>
      <c r="T1656" s="1"/>
      <c r="U1656" s="1"/>
      <c r="V1656" s="1"/>
      <c r="W1656" s="6"/>
      <c r="X1656" s="288"/>
    </row>
    <row r="1657" spans="4:24">
      <c r="D1657" s="101" t="n">
        <v>14009</v>
      </c>
      <c r="E1657" s="288"/>
      <c r="P1657" s="0"/>
      <c r="Q1657" s="0"/>
      <c r="R1657" s="288"/>
      <c r="S1657" s="644"/>
      <c r="T1657" s="1"/>
      <c r="U1657" s="1"/>
      <c r="V1657" s="1"/>
      <c r="W1657" s="6"/>
      <c r="X1657" s="288"/>
    </row>
    <row r="1658" spans="4:24">
      <c r="D1658" s="101" t="n">
        <v>14011</v>
      </c>
      <c r="E1658" s="288"/>
      <c r="P1658" s="0"/>
      <c r="Q1658" s="0"/>
      <c r="R1658" s="288"/>
      <c r="S1658" s="644"/>
      <c r="T1658" s="1"/>
      <c r="U1658" s="1"/>
      <c r="V1658" s="1"/>
      <c r="W1658" s="6"/>
      <c r="X1658" s="288"/>
    </row>
    <row r="1659" spans="4:24">
      <c r="D1659" s="101" t="n">
        <v>14029</v>
      </c>
      <c r="E1659" s="288"/>
      <c r="P1659" s="0"/>
      <c r="Q1659" s="0"/>
      <c r="R1659" s="288"/>
      <c r="S1659" s="644"/>
      <c r="T1659" s="1"/>
      <c r="U1659" s="1"/>
      <c r="V1659" s="1"/>
      <c r="W1659" s="6"/>
      <c r="X1659" s="288"/>
    </row>
    <row r="1660" spans="4:24">
      <c r="D1660" s="101" t="n">
        <v>14033</v>
      </c>
      <c r="E1660" s="288"/>
      <c r="P1660" s="0"/>
      <c r="Q1660" s="0"/>
      <c r="R1660" s="288"/>
      <c r="S1660" s="644"/>
      <c r="T1660" s="1"/>
      <c r="U1660" s="1"/>
      <c r="V1660" s="1"/>
      <c r="W1660" s="6"/>
      <c r="X1660" s="288"/>
    </row>
    <row r="1661" spans="4:24">
      <c r="D1661" s="101" t="n">
        <v>14051</v>
      </c>
      <c r="E1661" s="288"/>
      <c r="P1661" s="0"/>
      <c r="Q1661" s="0"/>
      <c r="R1661" s="288"/>
      <c r="S1661" s="644"/>
      <c r="T1661" s="1"/>
      <c r="U1661" s="1"/>
      <c r="V1661" s="1"/>
      <c r="W1661" s="6"/>
      <c r="X1661" s="288"/>
    </row>
    <row r="1662" spans="4:24">
      <c r="D1662" s="101" t="n">
        <v>14057</v>
      </c>
      <c r="E1662" s="288"/>
      <c r="P1662" s="0"/>
      <c r="Q1662" s="0"/>
      <c r="R1662" s="288"/>
      <c r="S1662" s="644"/>
      <c r="T1662" s="1"/>
      <c r="U1662" s="1"/>
      <c r="V1662" s="1"/>
      <c r="W1662" s="6"/>
      <c r="X1662" s="288"/>
    </row>
    <row r="1663" spans="4:24">
      <c r="D1663" s="101" t="n">
        <v>14071</v>
      </c>
      <c r="E1663" s="288"/>
      <c r="P1663" s="0"/>
      <c r="Q1663" s="0"/>
      <c r="R1663" s="288"/>
      <c r="S1663" s="644"/>
      <c r="T1663" s="1"/>
      <c r="U1663" s="1"/>
      <c r="V1663" s="1"/>
      <c r="W1663" s="6"/>
      <c r="X1663" s="288"/>
    </row>
    <row r="1664" spans="4:24">
      <c r="D1664" s="101" t="n">
        <v>14081</v>
      </c>
      <c r="E1664" s="288"/>
      <c r="P1664" s="0"/>
      <c r="Q1664" s="0"/>
      <c r="R1664" s="288"/>
      <c r="S1664" s="644"/>
      <c r="T1664" s="1"/>
      <c r="U1664" s="1"/>
      <c r="V1664" s="1"/>
      <c r="W1664" s="6"/>
      <c r="X1664" s="288"/>
    </row>
    <row r="1665" spans="4:24">
      <c r="D1665" s="101" t="n">
        <v>14083</v>
      </c>
      <c r="E1665" s="288"/>
      <c r="P1665" s="0"/>
      <c r="Q1665" s="0"/>
      <c r="R1665" s="288"/>
      <c r="S1665" s="644"/>
      <c r="T1665" s="1"/>
      <c r="U1665" s="1"/>
      <c r="V1665" s="1"/>
      <c r="W1665" s="6"/>
      <c r="X1665" s="288"/>
    </row>
    <row r="1666" spans="4:24">
      <c r="D1666" s="101" t="n">
        <v>14087</v>
      </c>
      <c r="E1666" s="288"/>
      <c r="P1666" s="0"/>
      <c r="Q1666" s="0"/>
      <c r="R1666" s="288"/>
      <c r="S1666" s="644"/>
      <c r="T1666" s="1"/>
      <c r="U1666" s="1"/>
      <c r="V1666" s="1"/>
      <c r="W1666" s="6"/>
      <c r="X1666" s="288"/>
    </row>
    <row r="1667" spans="4:24">
      <c r="D1667" s="101" t="n">
        <v>14107</v>
      </c>
      <c r="E1667" s="288"/>
      <c r="P1667" s="0"/>
      <c r="Q1667" s="0"/>
      <c r="R1667" s="288"/>
      <c r="S1667" s="644"/>
      <c r="T1667" s="1"/>
      <c r="U1667" s="1"/>
      <c r="V1667" s="1"/>
      <c r="W1667" s="6"/>
      <c r="X1667" s="288"/>
    </row>
    <row r="1668" spans="4:24">
      <c r="D1668" s="101" t="n">
        <v>14143</v>
      </c>
      <c r="E1668" s="288"/>
      <c r="P1668" s="0"/>
      <c r="Q1668" s="0"/>
      <c r="R1668" s="288"/>
      <c r="S1668" s="644"/>
      <c r="T1668" s="1"/>
      <c r="U1668" s="1"/>
      <c r="V1668" s="1"/>
      <c r="W1668" s="6"/>
      <c r="X1668" s="288"/>
    </row>
    <row r="1669" spans="4:24">
      <c r="D1669" s="101" t="n">
        <v>14149</v>
      </c>
      <c r="E1669" s="288"/>
      <c r="P1669" s="0"/>
      <c r="Q1669" s="0"/>
      <c r="R1669" s="288"/>
      <c r="S1669" s="644"/>
      <c r="T1669" s="1"/>
      <c r="U1669" s="1"/>
      <c r="V1669" s="1"/>
      <c r="W1669" s="6"/>
      <c r="X1669" s="288"/>
    </row>
    <row r="1670" spans="4:24">
      <c r="D1670" s="101" t="n">
        <v>14153</v>
      </c>
      <c r="E1670" s="288"/>
      <c r="P1670" s="0"/>
      <c r="Q1670" s="0"/>
      <c r="R1670" s="288"/>
      <c r="S1670" s="644"/>
      <c r="T1670" s="1"/>
      <c r="U1670" s="1"/>
      <c r="V1670" s="1"/>
      <c r="W1670" s="6"/>
      <c r="X1670" s="288"/>
    </row>
    <row r="1671" spans="4:24">
      <c r="D1671" s="101" t="n">
        <v>14159</v>
      </c>
      <c r="E1671" s="288"/>
      <c r="P1671" s="0"/>
      <c r="Q1671" s="0"/>
      <c r="R1671" s="288"/>
      <c r="S1671" s="644"/>
      <c r="T1671" s="1"/>
      <c r="U1671" s="1"/>
      <c r="V1671" s="1"/>
      <c r="W1671" s="6"/>
      <c r="X1671" s="288"/>
    </row>
    <row r="1672" spans="4:24">
      <c r="D1672" s="101" t="n">
        <v>14173</v>
      </c>
      <c r="E1672" s="288"/>
      <c r="P1672" s="0"/>
      <c r="Q1672" s="0"/>
      <c r="R1672" s="288"/>
      <c r="S1672" s="644"/>
      <c r="T1672" s="1"/>
      <c r="U1672" s="1"/>
      <c r="V1672" s="1"/>
      <c r="W1672" s="6"/>
      <c r="X1672" s="288"/>
    </row>
    <row r="1673" spans="4:24">
      <c r="D1673" s="101" t="n">
        <v>14177</v>
      </c>
      <c r="E1673" s="288"/>
      <c r="P1673" s="0"/>
      <c r="Q1673" s="0"/>
      <c r="R1673" s="288"/>
      <c r="S1673" s="644"/>
      <c r="T1673" s="1"/>
      <c r="U1673" s="1"/>
      <c r="V1673" s="1"/>
      <c r="W1673" s="6"/>
      <c r="X1673" s="288"/>
    </row>
    <row r="1674" spans="4:24">
      <c r="D1674" s="101" t="n">
        <v>14197</v>
      </c>
      <c r="E1674" s="288"/>
      <c r="P1674" s="0"/>
      <c r="Q1674" s="0"/>
      <c r="R1674" s="288"/>
      <c r="S1674" s="644"/>
      <c r="T1674" s="1"/>
      <c r="U1674" s="1"/>
      <c r="V1674" s="1"/>
      <c r="W1674" s="6"/>
      <c r="X1674" s="288"/>
    </row>
    <row r="1675" spans="4:24">
      <c r="D1675" s="101" t="n">
        <v>14207</v>
      </c>
      <c r="E1675" s="288"/>
      <c r="P1675" s="0"/>
      <c r="Q1675" s="0"/>
      <c r="R1675" s="288"/>
      <c r="S1675" s="644"/>
      <c r="T1675" s="1"/>
      <c r="U1675" s="1"/>
      <c r="V1675" s="1"/>
      <c r="W1675" s="6"/>
      <c r="X1675" s="288"/>
    </row>
    <row r="1676" spans="4:24">
      <c r="D1676" s="101" t="n">
        <v>14221</v>
      </c>
      <c r="E1676" s="288"/>
      <c r="P1676" s="0"/>
      <c r="Q1676" s="0"/>
      <c r="R1676" s="288"/>
      <c r="S1676" s="644"/>
      <c r="T1676" s="1"/>
      <c r="U1676" s="1"/>
      <c r="V1676" s="1"/>
      <c r="W1676" s="6"/>
      <c r="X1676" s="288"/>
    </row>
    <row r="1677" spans="4:24">
      <c r="D1677" s="101" t="n">
        <v>14243</v>
      </c>
      <c r="E1677" s="288"/>
      <c r="P1677" s="0"/>
      <c r="Q1677" s="0"/>
      <c r="R1677" s="288"/>
      <c r="S1677" s="644"/>
      <c r="T1677" s="1"/>
      <c r="U1677" s="1"/>
      <c r="V1677" s="1"/>
      <c r="W1677" s="6"/>
      <c r="X1677" s="288"/>
    </row>
    <row r="1678" spans="4:24">
      <c r="D1678" s="101" t="n">
        <v>14249</v>
      </c>
      <c r="E1678" s="288"/>
      <c r="P1678" s="0"/>
      <c r="Q1678" s="0"/>
      <c r="R1678" s="288"/>
      <c r="S1678" s="644"/>
      <c r="T1678" s="1"/>
      <c r="U1678" s="1"/>
      <c r="V1678" s="1"/>
      <c r="W1678" s="6"/>
      <c r="X1678" s="288"/>
    </row>
    <row r="1679" spans="4:24">
      <c r="D1679" s="101" t="n">
        <v>14251</v>
      </c>
      <c r="E1679" s="288"/>
      <c r="P1679" s="0"/>
      <c r="Q1679" s="0"/>
      <c r="R1679" s="288"/>
      <c r="S1679" s="644"/>
      <c r="T1679" s="1"/>
      <c r="U1679" s="1"/>
      <c r="V1679" s="1"/>
      <c r="W1679" s="6"/>
      <c r="X1679" s="288"/>
    </row>
    <row r="1680" spans="4:24">
      <c r="D1680" s="101" t="n">
        <v>14281</v>
      </c>
      <c r="E1680" s="288"/>
      <c r="P1680" s="0"/>
      <c r="Q1680" s="0"/>
      <c r="R1680" s="288"/>
      <c r="S1680" s="644"/>
      <c r="T1680" s="1"/>
      <c r="U1680" s="1"/>
      <c r="V1680" s="1"/>
      <c r="W1680" s="6"/>
      <c r="X1680" s="288"/>
    </row>
    <row r="1681" spans="4:24">
      <c r="D1681" s="101" t="n">
        <v>14293</v>
      </c>
      <c r="E1681" s="288"/>
      <c r="P1681" s="0"/>
      <c r="Q1681" s="0"/>
      <c r="R1681" s="288"/>
      <c r="S1681" s="644"/>
      <c r="T1681" s="1"/>
      <c r="U1681" s="1"/>
      <c r="V1681" s="1"/>
      <c r="W1681" s="6"/>
      <c r="X1681" s="288"/>
    </row>
    <row r="1682" spans="4:24">
      <c r="D1682" s="101" t="n">
        <v>14303</v>
      </c>
      <c r="E1682" s="288"/>
      <c r="P1682" s="0"/>
      <c r="Q1682" s="0"/>
      <c r="R1682" s="288"/>
      <c r="S1682" s="644"/>
      <c r="T1682" s="1"/>
      <c r="U1682" s="1"/>
      <c r="V1682" s="1"/>
      <c r="W1682" s="6"/>
      <c r="X1682" s="288"/>
    </row>
    <row r="1683" spans="4:24">
      <c r="D1683" s="101" t="n">
        <v>14321</v>
      </c>
      <c r="E1683" s="288"/>
      <c r="P1683" s="0"/>
      <c r="Q1683" s="0"/>
      <c r="R1683" s="288"/>
      <c r="S1683" s="644"/>
      <c r="T1683" s="1"/>
      <c r="U1683" s="1"/>
      <c r="V1683" s="1"/>
      <c r="W1683" s="6"/>
      <c r="X1683" s="288"/>
    </row>
    <row r="1684" spans="4:24">
      <c r="D1684" s="101" t="n">
        <v>14323</v>
      </c>
      <c r="E1684" s="288"/>
      <c r="P1684" s="0"/>
      <c r="Q1684" s="0"/>
      <c r="R1684" s="288"/>
      <c r="S1684" s="644"/>
      <c r="T1684" s="1"/>
      <c r="U1684" s="1"/>
      <c r="V1684" s="1"/>
      <c r="W1684" s="6"/>
      <c r="X1684" s="288"/>
    </row>
    <row r="1685" spans="4:24">
      <c r="D1685" s="101" t="n">
        <v>14327</v>
      </c>
      <c r="E1685" s="288"/>
      <c r="P1685" s="0"/>
      <c r="Q1685" s="0"/>
      <c r="R1685" s="288"/>
      <c r="S1685" s="644"/>
      <c r="T1685" s="1"/>
      <c r="U1685" s="1"/>
      <c r="V1685" s="1"/>
      <c r="W1685" s="6"/>
      <c r="X1685" s="288"/>
    </row>
    <row r="1686" spans="4:24">
      <c r="D1686" s="101" t="n">
        <v>14341</v>
      </c>
      <c r="E1686" s="288"/>
      <c r="P1686" s="0"/>
      <c r="Q1686" s="0"/>
      <c r="R1686" s="288"/>
      <c r="S1686" s="644"/>
      <c r="T1686" s="1"/>
      <c r="U1686" s="1"/>
      <c r="V1686" s="1"/>
      <c r="W1686" s="6"/>
      <c r="X1686" s="288"/>
    </row>
    <row r="1687" spans="4:24">
      <c r="D1687" s="101" t="n">
        <v>14347</v>
      </c>
      <c r="E1687" s="288"/>
      <c r="P1687" s="0"/>
      <c r="Q1687" s="0"/>
      <c r="R1687" s="288"/>
      <c r="S1687" s="644"/>
      <c r="T1687" s="1"/>
      <c r="U1687" s="1"/>
      <c r="V1687" s="1"/>
      <c r="W1687" s="6"/>
      <c r="X1687" s="288"/>
    </row>
    <row r="1688" spans="4:24">
      <c r="D1688" s="101" t="n">
        <v>14369</v>
      </c>
      <c r="E1688" s="288"/>
      <c r="P1688" s="0"/>
      <c r="Q1688" s="0"/>
      <c r="R1688" s="288"/>
      <c r="S1688" s="644"/>
      <c r="T1688" s="1"/>
      <c r="U1688" s="1"/>
      <c r="V1688" s="1"/>
      <c r="W1688" s="6"/>
      <c r="X1688" s="288"/>
    </row>
    <row r="1689" spans="4:24">
      <c r="D1689" s="101" t="n">
        <v>14387</v>
      </c>
      <c r="E1689" s="288"/>
      <c r="P1689" s="0"/>
      <c r="Q1689" s="0"/>
      <c r="R1689" s="288"/>
      <c r="S1689" s="644"/>
      <c r="T1689" s="1"/>
      <c r="U1689" s="1"/>
      <c r="V1689" s="1"/>
      <c r="W1689" s="6"/>
      <c r="X1689" s="288"/>
    </row>
    <row r="1690" spans="4:24">
      <c r="D1690" s="101" t="n">
        <v>14389</v>
      </c>
      <c r="E1690" s="288"/>
      <c r="P1690" s="0"/>
      <c r="Q1690" s="0"/>
      <c r="R1690" s="288"/>
      <c r="S1690" s="644"/>
      <c r="T1690" s="1"/>
      <c r="U1690" s="1"/>
      <c r="V1690" s="1"/>
      <c r="W1690" s="6"/>
      <c r="X1690" s="288"/>
    </row>
    <row r="1691" spans="4:24">
      <c r="D1691" s="101" t="n">
        <v>14401</v>
      </c>
      <c r="E1691" s="288"/>
      <c r="P1691" s="0"/>
      <c r="Q1691" s="0"/>
      <c r="R1691" s="288"/>
      <c r="S1691" s="644"/>
      <c r="T1691" s="1"/>
      <c r="U1691" s="1"/>
      <c r="V1691" s="1"/>
      <c r="W1691" s="6"/>
      <c r="X1691" s="288"/>
    </row>
    <row r="1692" spans="4:24">
      <c r="D1692" s="101" t="n">
        <v>14407</v>
      </c>
      <c r="E1692" s="288"/>
      <c r="P1692" s="0"/>
      <c r="Q1692" s="0"/>
      <c r="R1692" s="288"/>
      <c r="S1692" s="644"/>
      <c r="T1692" s="1"/>
      <c r="U1692" s="1"/>
      <c r="V1692" s="1"/>
      <c r="W1692" s="6"/>
      <c r="X1692" s="288"/>
    </row>
    <row r="1693" spans="4:24">
      <c r="D1693" s="101" t="n">
        <v>14411</v>
      </c>
      <c r="E1693" s="288"/>
      <c r="P1693" s="0"/>
      <c r="Q1693" s="0"/>
      <c r="R1693" s="288"/>
      <c r="S1693" s="644"/>
      <c r="T1693" s="1"/>
      <c r="U1693" s="1"/>
      <c r="V1693" s="1"/>
      <c r="W1693" s="6"/>
      <c r="X1693" s="288"/>
    </row>
    <row r="1694" spans="4:24">
      <c r="D1694" s="101" t="n">
        <v>14419</v>
      </c>
      <c r="E1694" s="288"/>
      <c r="P1694" s="0"/>
      <c r="Q1694" s="0"/>
      <c r="R1694" s="288"/>
      <c r="S1694" s="644"/>
      <c r="T1694" s="1"/>
      <c r="U1694" s="1"/>
      <c r="V1694" s="1"/>
      <c r="W1694" s="6"/>
      <c r="X1694" s="288"/>
    </row>
    <row r="1695" spans="4:24">
      <c r="D1695" s="101" t="n">
        <v>14423</v>
      </c>
      <c r="E1695" s="288"/>
      <c r="P1695" s="0"/>
      <c r="Q1695" s="0"/>
      <c r="R1695" s="288"/>
      <c r="S1695" s="644"/>
      <c r="T1695" s="1"/>
      <c r="U1695" s="1"/>
      <c r="V1695" s="1"/>
      <c r="W1695" s="6"/>
      <c r="X1695" s="288"/>
    </row>
    <row r="1696" spans="4:24">
      <c r="D1696" s="101" t="n">
        <v>14431</v>
      </c>
      <c r="E1696" s="288"/>
      <c r="P1696" s="0"/>
      <c r="Q1696" s="0"/>
      <c r="R1696" s="288"/>
      <c r="S1696" s="644"/>
      <c r="T1696" s="1"/>
      <c r="U1696" s="1"/>
      <c r="V1696" s="1"/>
      <c r="W1696" s="6"/>
      <c r="X1696" s="288"/>
    </row>
    <row r="1697" spans="4:24">
      <c r="D1697" s="101" t="n">
        <v>14437</v>
      </c>
      <c r="E1697" s="288"/>
      <c r="P1697" s="0"/>
      <c r="Q1697" s="0"/>
      <c r="R1697" s="288"/>
      <c r="S1697" s="644"/>
      <c r="T1697" s="1"/>
      <c r="U1697" s="1"/>
      <c r="V1697" s="1"/>
      <c r="W1697" s="6"/>
      <c r="X1697" s="288"/>
    </row>
    <row r="1698" spans="4:24">
      <c r="D1698" s="101" t="n">
        <v>14447</v>
      </c>
      <c r="E1698" s="288"/>
      <c r="P1698" s="0"/>
      <c r="Q1698" s="0"/>
      <c r="R1698" s="288"/>
      <c r="S1698" s="644"/>
      <c r="T1698" s="1"/>
      <c r="U1698" s="1"/>
      <c r="V1698" s="1"/>
      <c r="W1698" s="6"/>
      <c r="X1698" s="288"/>
    </row>
    <row r="1699" spans="4:24">
      <c r="D1699" s="101" t="n">
        <v>14449</v>
      </c>
      <c r="E1699" s="288"/>
      <c r="P1699" s="0"/>
      <c r="Q1699" s="0"/>
      <c r="R1699" s="288"/>
      <c r="S1699" s="644"/>
      <c r="T1699" s="1"/>
      <c r="U1699" s="1"/>
      <c r="V1699" s="1"/>
      <c r="W1699" s="6"/>
      <c r="X1699" s="288"/>
    </row>
    <row r="1700" spans="4:24">
      <c r="D1700" s="101" t="n">
        <v>14461</v>
      </c>
      <c r="E1700" s="288"/>
      <c r="P1700" s="0"/>
      <c r="Q1700" s="0"/>
      <c r="R1700" s="288"/>
      <c r="S1700" s="644"/>
      <c r="T1700" s="1"/>
      <c r="U1700" s="1"/>
      <c r="V1700" s="1"/>
      <c r="W1700" s="6"/>
      <c r="X1700" s="288"/>
    </row>
    <row r="1701" spans="4:24">
      <c r="D1701" s="101" t="n">
        <v>14479</v>
      </c>
      <c r="E1701" s="288"/>
      <c r="P1701" s="0"/>
      <c r="Q1701" s="0"/>
      <c r="R1701" s="288"/>
      <c r="S1701" s="644"/>
      <c r="T1701" s="1"/>
      <c r="U1701" s="1"/>
      <c r="V1701" s="1"/>
      <c r="W1701" s="6"/>
      <c r="X1701" s="288"/>
    </row>
    <row r="1702" spans="4:24">
      <c r="D1702" s="101" t="n">
        <v>14489</v>
      </c>
      <c r="E1702" s="288"/>
      <c r="P1702" s="0"/>
      <c r="Q1702" s="0"/>
      <c r="R1702" s="288"/>
      <c r="S1702" s="644"/>
      <c r="T1702" s="1"/>
      <c r="U1702" s="1"/>
      <c r="V1702" s="1"/>
      <c r="W1702" s="6"/>
      <c r="X1702" s="288"/>
    </row>
    <row r="1703" spans="4:24">
      <c r="D1703" s="101" t="n">
        <v>14503</v>
      </c>
      <c r="E1703" s="288"/>
      <c r="P1703" s="0"/>
      <c r="Q1703" s="0"/>
      <c r="R1703" s="288"/>
      <c r="S1703" s="644"/>
      <c r="T1703" s="1"/>
      <c r="U1703" s="1"/>
      <c r="V1703" s="1"/>
      <c r="W1703" s="6"/>
      <c r="X1703" s="288"/>
    </row>
    <row r="1704" spans="4:24">
      <c r="D1704" s="101" t="n">
        <v>14519</v>
      </c>
      <c r="E1704" s="288"/>
      <c r="P1704" s="0"/>
      <c r="Q1704" s="0"/>
      <c r="R1704" s="288"/>
      <c r="S1704" s="644"/>
      <c r="T1704" s="1"/>
      <c r="U1704" s="1"/>
      <c r="V1704" s="1"/>
      <c r="W1704" s="6"/>
      <c r="X1704" s="288"/>
    </row>
    <row r="1705" spans="4:24">
      <c r="D1705" s="101" t="n">
        <v>14533</v>
      </c>
      <c r="E1705" s="288"/>
      <c r="P1705" s="0"/>
      <c r="Q1705" s="0"/>
      <c r="R1705" s="288"/>
      <c r="S1705" s="644"/>
      <c r="T1705" s="1"/>
      <c r="U1705" s="1"/>
      <c r="V1705" s="1"/>
      <c r="W1705" s="6"/>
      <c r="X1705" s="288"/>
    </row>
    <row r="1706" spans="4:24">
      <c r="D1706" s="101" t="n">
        <v>14537</v>
      </c>
      <c r="E1706" s="288"/>
      <c r="P1706" s="0"/>
      <c r="Q1706" s="0"/>
      <c r="R1706" s="288"/>
      <c r="S1706" s="644"/>
      <c r="T1706" s="1"/>
      <c r="U1706" s="1"/>
      <c r="V1706" s="1"/>
      <c r="W1706" s="6"/>
      <c r="X1706" s="288"/>
    </row>
    <row r="1707" spans="4:24">
      <c r="D1707" s="101" t="n">
        <v>14543</v>
      </c>
      <c r="E1707" s="288"/>
      <c r="P1707" s="0"/>
      <c r="Q1707" s="0"/>
      <c r="R1707" s="288"/>
      <c r="S1707" s="644"/>
      <c r="T1707" s="1"/>
      <c r="U1707" s="1"/>
      <c r="V1707" s="1"/>
      <c r="W1707" s="6"/>
      <c r="X1707" s="288"/>
    </row>
    <row r="1708" spans="4:24">
      <c r="D1708" s="101" t="n">
        <v>14549</v>
      </c>
      <c r="E1708" s="288"/>
      <c r="P1708" s="0"/>
      <c r="Q1708" s="0"/>
      <c r="R1708" s="288"/>
      <c r="S1708" s="644"/>
      <c r="T1708" s="1"/>
      <c r="U1708" s="1"/>
      <c r="V1708" s="1"/>
      <c r="W1708" s="6"/>
      <c r="X1708" s="288"/>
    </row>
    <row r="1709" spans="4:24">
      <c r="D1709" s="101" t="n">
        <v>14551</v>
      </c>
      <c r="E1709" s="288"/>
      <c r="P1709" s="0"/>
      <c r="Q1709" s="0"/>
      <c r="R1709" s="288"/>
      <c r="S1709" s="644"/>
      <c r="T1709" s="1"/>
      <c r="U1709" s="1"/>
      <c r="V1709" s="1"/>
      <c r="W1709" s="6"/>
      <c r="X1709" s="288"/>
    </row>
    <row r="1710" spans="4:24">
      <c r="D1710" s="101" t="n">
        <v>14557</v>
      </c>
      <c r="E1710" s="288"/>
      <c r="P1710" s="0"/>
      <c r="Q1710" s="0"/>
      <c r="R1710" s="288"/>
      <c r="S1710" s="644"/>
      <c r="T1710" s="1"/>
      <c r="U1710" s="1"/>
      <c r="V1710" s="1"/>
      <c r="W1710" s="6"/>
      <c r="X1710" s="288"/>
    </row>
    <row r="1711" spans="4:24">
      <c r="D1711" s="101" t="n">
        <v>14561</v>
      </c>
      <c r="E1711" s="288"/>
      <c r="P1711" s="0"/>
      <c r="Q1711" s="0"/>
      <c r="R1711" s="288"/>
      <c r="S1711" s="644"/>
      <c r="T1711" s="1"/>
      <c r="U1711" s="1"/>
      <c r="V1711" s="1"/>
      <c r="W1711" s="6"/>
      <c r="X1711" s="288"/>
    </row>
    <row r="1712" spans="4:24">
      <c r="D1712" s="101" t="n">
        <v>14563</v>
      </c>
      <c r="E1712" s="288"/>
      <c r="P1712" s="0"/>
      <c r="Q1712" s="0"/>
      <c r="R1712" s="288"/>
      <c r="S1712" s="644"/>
      <c r="T1712" s="1"/>
      <c r="U1712" s="1"/>
      <c r="V1712" s="1"/>
      <c r="W1712" s="6"/>
      <c r="X1712" s="288"/>
    </row>
    <row r="1713" spans="4:24">
      <c r="D1713" s="101" t="n">
        <v>14591</v>
      </c>
      <c r="E1713" s="288"/>
      <c r="P1713" s="0"/>
      <c r="Q1713" s="0"/>
      <c r="R1713" s="288"/>
      <c r="S1713" s="644"/>
      <c r="T1713" s="1"/>
      <c r="U1713" s="1"/>
      <c r="V1713" s="1"/>
      <c r="W1713" s="6"/>
      <c r="X1713" s="288"/>
    </row>
    <row r="1714" spans="4:24">
      <c r="D1714" s="101" t="n">
        <v>14593</v>
      </c>
      <c r="E1714" s="288"/>
      <c r="P1714" s="0"/>
      <c r="Q1714" s="0"/>
      <c r="R1714" s="288"/>
      <c r="S1714" s="644"/>
      <c r="T1714" s="1"/>
      <c r="U1714" s="1"/>
      <c r="V1714" s="1"/>
      <c r="W1714" s="6"/>
      <c r="X1714" s="288"/>
    </row>
    <row r="1715" spans="4:24">
      <c r="D1715" s="101" t="n">
        <v>14621</v>
      </c>
      <c r="E1715" s="288"/>
      <c r="P1715" s="0"/>
      <c r="Q1715" s="0"/>
      <c r="R1715" s="288"/>
      <c r="S1715" s="644"/>
      <c r="T1715" s="1"/>
      <c r="U1715" s="1"/>
      <c r="V1715" s="1"/>
      <c r="W1715" s="6"/>
      <c r="X1715" s="288"/>
    </row>
    <row r="1716" spans="4:24">
      <c r="D1716" s="101" t="n">
        <v>14627</v>
      </c>
      <c r="E1716" s="288"/>
      <c r="P1716" s="0"/>
      <c r="Q1716" s="0"/>
      <c r="R1716" s="288"/>
      <c r="S1716" s="644"/>
      <c r="T1716" s="1"/>
      <c r="U1716" s="1"/>
      <c r="V1716" s="1"/>
      <c r="W1716" s="6"/>
      <c r="X1716" s="288"/>
    </row>
    <row r="1717" spans="4:24">
      <c r="D1717" s="101" t="n">
        <v>14629</v>
      </c>
      <c r="E1717" s="288"/>
      <c r="P1717" s="0"/>
      <c r="Q1717" s="0"/>
      <c r="R1717" s="288"/>
      <c r="S1717" s="644"/>
      <c r="T1717" s="1"/>
      <c r="U1717" s="1"/>
      <c r="V1717" s="1"/>
      <c r="W1717" s="6"/>
      <c r="X1717" s="288"/>
    </row>
    <row r="1718" spans="4:24">
      <c r="D1718" s="101" t="n">
        <v>14633</v>
      </c>
      <c r="E1718" s="288"/>
      <c r="P1718" s="0"/>
      <c r="Q1718" s="0"/>
      <c r="R1718" s="288"/>
      <c r="S1718" s="644"/>
      <c r="T1718" s="1"/>
      <c r="U1718" s="1"/>
      <c r="V1718" s="1"/>
      <c r="W1718" s="6"/>
      <c r="X1718" s="288"/>
    </row>
    <row r="1719" spans="4:24">
      <c r="D1719" s="101" t="n">
        <v>14639</v>
      </c>
      <c r="E1719" s="288"/>
      <c r="P1719" s="0"/>
      <c r="Q1719" s="0"/>
      <c r="R1719" s="288"/>
      <c r="S1719" s="644"/>
      <c r="T1719" s="1"/>
      <c r="U1719" s="1"/>
      <c r="V1719" s="1"/>
      <c r="W1719" s="6"/>
      <c r="X1719" s="288"/>
    </row>
    <row r="1720" spans="4:24">
      <c r="D1720" s="101" t="n">
        <v>14653</v>
      </c>
      <c r="E1720" s="288"/>
      <c r="P1720" s="0"/>
      <c r="Q1720" s="0"/>
      <c r="R1720" s="288"/>
      <c r="S1720" s="644"/>
      <c r="T1720" s="1"/>
      <c r="U1720" s="1"/>
      <c r="V1720" s="1"/>
      <c r="W1720" s="6"/>
      <c r="X1720" s="288"/>
    </row>
    <row r="1721" spans="4:24">
      <c r="D1721" s="101" t="n">
        <v>14657</v>
      </c>
      <c r="E1721" s="288"/>
      <c r="P1721" s="0"/>
      <c r="Q1721" s="0"/>
      <c r="R1721" s="288"/>
      <c r="S1721" s="644"/>
      <c r="T1721" s="1"/>
      <c r="U1721" s="1"/>
      <c r="V1721" s="1"/>
      <c r="W1721" s="6"/>
      <c r="X1721" s="288"/>
    </row>
    <row r="1722" spans="4:24">
      <c r="D1722" s="101" t="n">
        <v>14669</v>
      </c>
      <c r="E1722" s="288"/>
      <c r="P1722" s="0"/>
      <c r="Q1722" s="0"/>
      <c r="R1722" s="288"/>
      <c r="S1722" s="644"/>
      <c r="T1722" s="1"/>
      <c r="U1722" s="1"/>
      <c r="V1722" s="1"/>
      <c r="W1722" s="6"/>
      <c r="X1722" s="288"/>
    </row>
    <row r="1723" spans="4:24">
      <c r="D1723" s="101" t="n">
        <v>14683</v>
      </c>
      <c r="E1723" s="288"/>
      <c r="P1723" s="0"/>
      <c r="Q1723" s="0"/>
      <c r="R1723" s="288"/>
      <c r="S1723" s="644"/>
      <c r="T1723" s="1"/>
      <c r="U1723" s="1"/>
      <c r="V1723" s="1"/>
      <c r="W1723" s="6"/>
      <c r="X1723" s="288"/>
    </row>
    <row r="1724" spans="4:24">
      <c r="D1724" s="101" t="n">
        <v>14699</v>
      </c>
      <c r="E1724" s="288"/>
      <c r="P1724" s="0"/>
      <c r="Q1724" s="0"/>
      <c r="R1724" s="288"/>
      <c r="S1724" s="644"/>
      <c r="T1724" s="1"/>
      <c r="U1724" s="1"/>
      <c r="V1724" s="1"/>
      <c r="W1724" s="6"/>
      <c r="X1724" s="288"/>
    </row>
    <row r="1725" spans="4:24">
      <c r="D1725" s="101" t="n">
        <v>14713</v>
      </c>
      <c r="E1725" s="288"/>
      <c r="P1725" s="0"/>
      <c r="Q1725" s="0"/>
      <c r="R1725" s="288"/>
      <c r="S1725" s="644"/>
      <c r="T1725" s="1"/>
      <c r="U1725" s="1"/>
      <c r="V1725" s="1"/>
      <c r="W1725" s="6"/>
      <c r="X1725" s="288"/>
    </row>
    <row r="1726" spans="4:24">
      <c r="D1726" s="101" t="n">
        <v>14717</v>
      </c>
      <c r="E1726" s="288"/>
      <c r="P1726" s="0"/>
      <c r="Q1726" s="0"/>
      <c r="R1726" s="288"/>
      <c r="S1726" s="644"/>
      <c r="T1726" s="1"/>
      <c r="U1726" s="1"/>
      <c r="V1726" s="1"/>
      <c r="W1726" s="6"/>
      <c r="X1726" s="288"/>
    </row>
    <row r="1727" spans="4:24">
      <c r="D1727" s="101" t="n">
        <v>14723</v>
      </c>
      <c r="E1727" s="288"/>
      <c r="P1727" s="0"/>
      <c r="Q1727" s="0"/>
      <c r="R1727" s="288"/>
      <c r="S1727" s="644"/>
      <c r="T1727" s="1"/>
      <c r="U1727" s="1"/>
      <c r="V1727" s="1"/>
      <c r="W1727" s="6"/>
      <c r="X1727" s="288"/>
    </row>
    <row r="1728" spans="4:24">
      <c r="D1728" s="101" t="n">
        <v>14731</v>
      </c>
      <c r="E1728" s="288"/>
      <c r="P1728" s="0"/>
      <c r="Q1728" s="0"/>
      <c r="R1728" s="288"/>
      <c r="S1728" s="644"/>
      <c r="T1728" s="1"/>
      <c r="U1728" s="1"/>
      <c r="V1728" s="1"/>
      <c r="W1728" s="6"/>
      <c r="X1728" s="288"/>
    </row>
    <row r="1729" spans="4:24">
      <c r="D1729" s="101" t="n">
        <v>14737</v>
      </c>
      <c r="E1729" s="288"/>
      <c r="P1729" s="0"/>
      <c r="Q1729" s="0"/>
      <c r="R1729" s="288"/>
      <c r="S1729" s="644"/>
      <c r="T1729" s="1"/>
      <c r="U1729" s="1"/>
      <c r="V1729" s="1"/>
      <c r="W1729" s="6"/>
      <c r="X1729" s="288"/>
    </row>
    <row r="1730" spans="4:24">
      <c r="D1730" s="101" t="n">
        <v>14741</v>
      </c>
      <c r="E1730" s="288"/>
      <c r="P1730" s="0"/>
      <c r="Q1730" s="0"/>
      <c r="R1730" s="288"/>
      <c r="S1730" s="644"/>
      <c r="T1730" s="1"/>
      <c r="U1730" s="1"/>
      <c r="V1730" s="1"/>
      <c r="W1730" s="6"/>
      <c r="X1730" s="288"/>
    </row>
    <row r="1731" spans="4:24">
      <c r="D1731" s="101" t="n">
        <v>14747</v>
      </c>
      <c r="E1731" s="288"/>
      <c r="P1731" s="0"/>
      <c r="Q1731" s="0"/>
      <c r="R1731" s="288"/>
      <c r="S1731" s="644"/>
      <c r="T1731" s="1"/>
      <c r="U1731" s="1"/>
      <c r="V1731" s="1"/>
      <c r="W1731" s="6"/>
      <c r="X1731" s="288"/>
    </row>
    <row r="1732" spans="4:24">
      <c r="D1732" s="101" t="n">
        <v>14753</v>
      </c>
      <c r="E1732" s="288"/>
      <c r="P1732" s="0"/>
      <c r="Q1732" s="0"/>
      <c r="R1732" s="288"/>
      <c r="S1732" s="644"/>
      <c r="T1732" s="1"/>
      <c r="U1732" s="1"/>
      <c r="V1732" s="1"/>
      <c r="W1732" s="6"/>
      <c r="X1732" s="288"/>
    </row>
    <row r="1733" spans="4:24">
      <c r="D1733" s="101" t="n">
        <v>14759</v>
      </c>
      <c r="E1733" s="288"/>
      <c r="P1733" s="0"/>
      <c r="Q1733" s="0"/>
      <c r="R1733" s="288"/>
      <c r="S1733" s="644"/>
      <c r="T1733" s="1"/>
      <c r="U1733" s="1"/>
      <c r="V1733" s="1"/>
      <c r="W1733" s="6"/>
      <c r="X1733" s="288"/>
    </row>
    <row r="1734" spans="4:24">
      <c r="D1734" s="101" t="n">
        <v>14767</v>
      </c>
      <c r="E1734" s="288"/>
      <c r="P1734" s="0"/>
      <c r="Q1734" s="0"/>
      <c r="R1734" s="288"/>
      <c r="S1734" s="644"/>
      <c r="T1734" s="1"/>
      <c r="U1734" s="1"/>
      <c r="V1734" s="1"/>
      <c r="W1734" s="6"/>
      <c r="X1734" s="288"/>
    </row>
    <row r="1735" spans="4:24">
      <c r="D1735" s="101" t="n">
        <v>14771</v>
      </c>
      <c r="E1735" s="288"/>
      <c r="P1735" s="0"/>
      <c r="Q1735" s="0"/>
      <c r="R1735" s="288"/>
      <c r="S1735" s="644"/>
      <c r="T1735" s="1"/>
      <c r="U1735" s="1"/>
      <c r="V1735" s="1"/>
      <c r="W1735" s="6"/>
      <c r="X1735" s="288"/>
    </row>
    <row r="1736" spans="4:24">
      <c r="D1736" s="101" t="n">
        <v>14779</v>
      </c>
      <c r="E1736" s="288"/>
      <c r="P1736" s="0"/>
      <c r="Q1736" s="0"/>
      <c r="R1736" s="288"/>
      <c r="S1736" s="644"/>
      <c r="T1736" s="1"/>
      <c r="U1736" s="1"/>
      <c r="V1736" s="1"/>
      <c r="W1736" s="6"/>
      <c r="X1736" s="288"/>
    </row>
    <row r="1737" spans="4:24">
      <c r="D1737" s="101" t="n">
        <v>14783</v>
      </c>
      <c r="E1737" s="288"/>
      <c r="P1737" s="0"/>
      <c r="Q1737" s="0"/>
      <c r="R1737" s="288"/>
      <c r="S1737" s="644"/>
      <c r="T1737" s="1"/>
      <c r="U1737" s="1"/>
      <c r="V1737" s="1"/>
      <c r="W1737" s="6"/>
      <c r="X1737" s="288"/>
    </row>
    <row r="1738" spans="4:24">
      <c r="D1738" s="101" t="n">
        <v>14797</v>
      </c>
      <c r="E1738" s="288"/>
      <c r="P1738" s="0"/>
      <c r="Q1738" s="0"/>
      <c r="R1738" s="288"/>
      <c r="S1738" s="644"/>
      <c r="T1738" s="1"/>
      <c r="U1738" s="1"/>
      <c r="V1738" s="1"/>
      <c r="W1738" s="6"/>
      <c r="X1738" s="288"/>
    </row>
    <row r="1739" spans="4:24">
      <c r="D1739" s="101" t="n">
        <v>14813</v>
      </c>
      <c r="E1739" s="288"/>
      <c r="P1739" s="0"/>
      <c r="Q1739" s="0"/>
      <c r="R1739" s="288"/>
      <c r="S1739" s="644"/>
      <c r="T1739" s="1"/>
      <c r="U1739" s="1"/>
      <c r="V1739" s="1"/>
      <c r="W1739" s="6"/>
      <c r="X1739" s="288"/>
    </row>
    <row r="1740" spans="4:24">
      <c r="D1740" s="101" t="n">
        <v>14821</v>
      </c>
      <c r="E1740" s="288"/>
      <c r="P1740" s="0"/>
      <c r="Q1740" s="0"/>
      <c r="R1740" s="288"/>
      <c r="S1740" s="644"/>
      <c r="T1740" s="1"/>
      <c r="U1740" s="1"/>
      <c r="V1740" s="1"/>
      <c r="W1740" s="6"/>
      <c r="X1740" s="288"/>
    </row>
    <row r="1741" spans="4:24">
      <c r="D1741" s="101" t="n">
        <v>14827</v>
      </c>
      <c r="E1741" s="288"/>
      <c r="P1741" s="0"/>
      <c r="Q1741" s="0"/>
      <c r="R1741" s="288"/>
      <c r="S1741" s="644"/>
      <c r="T1741" s="1"/>
      <c r="U1741" s="1"/>
      <c r="V1741" s="1"/>
      <c r="W1741" s="6"/>
      <c r="X1741" s="288"/>
    </row>
    <row r="1742" spans="4:24">
      <c r="D1742" s="101" t="n">
        <v>14831</v>
      </c>
      <c r="E1742" s="288"/>
      <c r="P1742" s="0"/>
      <c r="Q1742" s="0"/>
      <c r="R1742" s="288"/>
      <c r="S1742" s="644"/>
      <c r="T1742" s="1"/>
      <c r="U1742" s="1"/>
      <c r="V1742" s="1"/>
      <c r="W1742" s="6"/>
      <c r="X1742" s="288"/>
    </row>
    <row r="1743" spans="4:24">
      <c r="D1743" s="101" t="n">
        <v>14843</v>
      </c>
      <c r="E1743" s="288"/>
      <c r="P1743" s="0"/>
      <c r="Q1743" s="0"/>
      <c r="R1743" s="288"/>
      <c r="S1743" s="644"/>
      <c r="T1743" s="1"/>
      <c r="U1743" s="1"/>
      <c r="V1743" s="1"/>
      <c r="W1743" s="6"/>
      <c r="X1743" s="288"/>
    </row>
    <row r="1744" spans="4:24">
      <c r="D1744" s="101" t="n">
        <v>14851</v>
      </c>
      <c r="E1744" s="288"/>
      <c r="P1744" s="0"/>
      <c r="Q1744" s="0"/>
      <c r="R1744" s="288"/>
      <c r="S1744" s="644"/>
      <c r="T1744" s="1"/>
      <c r="U1744" s="1"/>
      <c r="V1744" s="1"/>
      <c r="W1744" s="6"/>
      <c r="X1744" s="288"/>
    </row>
    <row r="1745" spans="4:24">
      <c r="D1745" s="101" t="n">
        <v>14867</v>
      </c>
      <c r="E1745" s="288"/>
      <c r="P1745" s="0"/>
      <c r="Q1745" s="0"/>
      <c r="R1745" s="288"/>
      <c r="S1745" s="644"/>
      <c r="T1745" s="1"/>
      <c r="U1745" s="1"/>
      <c r="V1745" s="1"/>
      <c r="W1745" s="6"/>
      <c r="X1745" s="288"/>
    </row>
    <row r="1746" spans="4:24">
      <c r="D1746" s="101" t="n">
        <v>14869</v>
      </c>
      <c r="E1746" s="288"/>
      <c r="P1746" s="30">
        <f>IF(Q1746=Q1745,P1745+1,1)</f>
        <v>1</v>
      </c>
      <c r="Q1746" s="30">
        <f>LOOKUP(ROW(Q1746)-ROW($Q$12),$K$3:$AJ$3,$L$1:$AK$1)</f>
        <v>21</v>
      </c>
      <c r="R1746" s="699" t="e">
        <f>1/S1746</f>
        <v>#DIV/0!</v>
      </c>
      <c r="S1746" s="646">
        <f aca="1">INDEX($J$12:$J$266,P1746,1)*INDEX($C$14:$C$47,Q1746,1)</f>
        <v>0</v>
      </c>
      <c r="T1746" s="32">
        <f aca="1">INDEX(K$12:K$266,P1746,1)</f>
        <v>19</v>
      </c>
      <c r="U1746" s="32">
        <f aca="1">INDEX(L$12:L$266,P1746,1)</f>
        <v>23</v>
      </c>
      <c r="V1746" s="32">
        <f aca="1">INDEX($D$14:$D$47,Q1746,1)</f>
        <v>113</v>
      </c>
      <c r="W1746" s="34">
        <f>U1746*V1746*T1746</f>
        <v>49381</v>
      </c>
      <c r="X1746" s="700" t="e">
        <f>'Propor_p2_F_-Lk-...-'!I1738*R1746</f>
        <v>#DIV/0!</v>
      </c>
    </row>
    <row r="1747" spans="4:24">
      <c r="D1747" s="101" t="n">
        <v>14879</v>
      </c>
      <c r="E1747" s="288"/>
      <c r="R1747" s="288"/>
      <c r="S1747" s="644"/>
      <c r="T1747" s="1"/>
      <c r="U1747" s="1"/>
      <c r="V1747" s="1"/>
      <c r="W1747" s="6"/>
      <c r="X1747" s="288"/>
    </row>
    <row r="1748" spans="4:24">
      <c r="D1748" s="101" t="n">
        <v>14887</v>
      </c>
      <c r="E1748" s="288"/>
      <c r="R1748" s="288"/>
      <c r="S1748" s="644"/>
      <c r="T1748" s="1"/>
      <c r="U1748" s="1"/>
      <c r="V1748" s="1"/>
      <c r="W1748" s="6"/>
      <c r="X1748" s="288"/>
    </row>
    <row r="1749" spans="4:24">
      <c r="D1749" s="101" t="n">
        <v>14891</v>
      </c>
      <c r="E1749" s="288"/>
      <c r="R1749" s="288"/>
      <c r="S1749" s="644"/>
      <c r="T1749" s="1"/>
      <c r="U1749" s="1"/>
      <c r="V1749" s="1"/>
      <c r="W1749" s="6"/>
      <c r="X1749" s="288"/>
    </row>
    <row r="1750" spans="4:24">
      <c r="D1750" s="101" t="n">
        <v>14897</v>
      </c>
      <c r="E1750" s="288"/>
      <c r="R1750" s="288"/>
      <c r="S1750" s="644"/>
      <c r="T1750" s="1"/>
      <c r="U1750" s="1"/>
      <c r="V1750" s="1"/>
      <c r="W1750" s="6"/>
      <c r="X1750" s="288"/>
    </row>
    <row r="1751" spans="4:24">
      <c r="D1751" s="101" t="n">
        <v>14923</v>
      </c>
      <c r="E1751" s="288"/>
      <c r="R1751" s="288"/>
      <c r="S1751" s="644"/>
      <c r="T1751" s="1"/>
      <c r="U1751" s="1"/>
      <c r="V1751" s="1"/>
      <c r="W1751" s="6"/>
      <c r="X1751" s="288"/>
    </row>
    <row r="1752" spans="4:24">
      <c r="D1752" s="101" t="n">
        <v>14929</v>
      </c>
      <c r="E1752" s="288"/>
      <c r="R1752" s="288"/>
      <c r="S1752" s="644"/>
      <c r="T1752" s="1"/>
      <c r="U1752" s="1"/>
      <c r="V1752" s="1"/>
      <c r="W1752" s="6"/>
      <c r="X1752" s="288"/>
    </row>
    <row r="1753" spans="4:24">
      <c r="D1753" s="101" t="n">
        <v>14939</v>
      </c>
      <c r="E1753" s="288"/>
      <c r="R1753" s="288"/>
      <c r="S1753" s="644"/>
      <c r="T1753" s="1"/>
      <c r="U1753" s="1"/>
      <c r="V1753" s="1"/>
      <c r="W1753" s="6"/>
      <c r="X1753" s="288"/>
    </row>
    <row r="1754" spans="4:24">
      <c r="D1754" s="101" t="n">
        <v>14947</v>
      </c>
      <c r="E1754" s="288"/>
      <c r="R1754" s="288"/>
      <c r="S1754" s="644"/>
      <c r="T1754" s="1"/>
      <c r="U1754" s="1"/>
      <c r="V1754" s="1"/>
      <c r="W1754" s="6"/>
      <c r="X1754" s="288"/>
    </row>
    <row r="1755" spans="4:24">
      <c r="D1755" s="101" t="n">
        <v>14951</v>
      </c>
      <c r="E1755" s="288"/>
      <c r="R1755" s="288"/>
      <c r="S1755" s="644"/>
      <c r="T1755" s="1"/>
      <c r="U1755" s="1"/>
      <c r="V1755" s="1"/>
      <c r="W1755" s="6"/>
      <c r="X1755" s="288"/>
    </row>
    <row r="1756" spans="4:24">
      <c r="D1756" s="101" t="n">
        <v>14957</v>
      </c>
      <c r="E1756" s="288"/>
      <c r="R1756" s="288"/>
      <c r="S1756" s="644"/>
      <c r="T1756" s="1"/>
      <c r="U1756" s="1"/>
      <c r="V1756" s="1"/>
      <c r="W1756" s="6"/>
      <c r="X1756" s="288"/>
    </row>
    <row r="1757" spans="4:24">
      <c r="D1757" s="101" t="n">
        <v>14969</v>
      </c>
      <c r="E1757" s="288"/>
      <c r="R1757" s="288"/>
      <c r="S1757" s="644"/>
      <c r="T1757" s="1"/>
      <c r="U1757" s="1"/>
      <c r="V1757" s="1"/>
      <c r="W1757" s="6"/>
      <c r="X1757" s="288"/>
    </row>
    <row r="1758" spans="4:24">
      <c r="D1758" s="101" t="n">
        <v>14983</v>
      </c>
      <c r="E1758" s="288"/>
      <c r="R1758" s="288"/>
      <c r="S1758" s="644"/>
      <c r="T1758" s="1"/>
      <c r="U1758" s="1"/>
      <c r="V1758" s="1"/>
      <c r="W1758" s="6"/>
      <c r="X1758" s="288"/>
    </row>
    <row r="1759" spans="4:24">
      <c r="D1759" s="101" t="n">
        <v>15013</v>
      </c>
      <c r="E1759" s="288"/>
      <c r="R1759" s="288"/>
      <c r="S1759" s="644"/>
      <c r="T1759" s="1"/>
      <c r="U1759" s="1"/>
      <c r="V1759" s="1"/>
      <c r="W1759" s="6"/>
      <c r="X1759" s="288"/>
    </row>
    <row r="1760" spans="4:24">
      <c r="D1760" s="101" t="n">
        <v>15017</v>
      </c>
      <c r="E1760" s="288"/>
      <c r="R1760" s="288"/>
      <c r="S1760" s="644"/>
      <c r="T1760" s="1"/>
      <c r="U1760" s="1"/>
      <c r="V1760" s="1"/>
      <c r="W1760" s="6"/>
      <c r="X1760" s="288"/>
    </row>
    <row r="1761" spans="4:24">
      <c r="D1761" s="101" t="n">
        <v>15031</v>
      </c>
      <c r="E1761" s="288"/>
      <c r="R1761" s="288"/>
      <c r="S1761" s="644"/>
      <c r="T1761" s="1"/>
      <c r="U1761" s="1"/>
      <c r="V1761" s="1"/>
      <c r="W1761" s="6"/>
      <c r="X1761" s="288"/>
    </row>
    <row r="1762" spans="4:24">
      <c r="D1762" s="101" t="n">
        <v>15053</v>
      </c>
      <c r="E1762" s="288"/>
      <c r="R1762" s="288"/>
      <c r="S1762" s="644"/>
      <c r="T1762" s="1"/>
      <c r="U1762" s="1"/>
      <c r="V1762" s="1"/>
      <c r="W1762" s="6"/>
      <c r="X1762" s="288"/>
    </row>
    <row r="1763" spans="4:24">
      <c r="D1763" s="101" t="n">
        <v>15061</v>
      </c>
      <c r="E1763" s="288"/>
      <c r="R1763" s="288"/>
      <c r="S1763" s="644"/>
      <c r="T1763" s="1"/>
      <c r="U1763" s="1"/>
      <c r="V1763" s="1"/>
      <c r="W1763" s="6"/>
      <c r="X1763" s="288"/>
    </row>
    <row r="1764" spans="4:24">
      <c r="D1764" s="101" t="n">
        <v>15073</v>
      </c>
      <c r="E1764" s="288"/>
      <c r="R1764" s="288"/>
      <c r="S1764" s="644"/>
      <c r="T1764" s="1"/>
      <c r="U1764" s="1"/>
      <c r="V1764" s="1"/>
      <c r="W1764" s="6"/>
      <c r="X1764" s="288"/>
    </row>
    <row r="1765" spans="4:24">
      <c r="D1765" s="101" t="n">
        <v>15077</v>
      </c>
      <c r="E1765" s="288"/>
      <c r="R1765" s="288"/>
      <c r="S1765" s="644"/>
      <c r="T1765" s="1"/>
      <c r="U1765" s="1"/>
      <c r="V1765" s="1"/>
      <c r="W1765" s="6"/>
      <c r="X1765" s="288"/>
    </row>
    <row r="1766" spans="4:24">
      <c r="D1766" s="101" t="n">
        <v>15083</v>
      </c>
      <c r="E1766" s="288"/>
      <c r="R1766" s="288"/>
      <c r="S1766" s="644"/>
      <c r="T1766" s="1"/>
      <c r="U1766" s="1"/>
      <c r="V1766" s="1"/>
      <c r="W1766" s="6"/>
      <c r="X1766" s="288"/>
    </row>
    <row r="1767" spans="4:24">
      <c r="D1767" s="101" t="n">
        <v>15091</v>
      </c>
      <c r="E1767" s="288"/>
      <c r="R1767" s="288"/>
      <c r="S1767" s="644"/>
      <c r="T1767" s="1"/>
      <c r="U1767" s="1"/>
      <c r="V1767" s="1"/>
      <c r="W1767" s="6"/>
      <c r="X1767" s="288"/>
    </row>
    <row r="1768" spans="4:24">
      <c r="D1768" s="101" t="n">
        <v>15101</v>
      </c>
      <c r="E1768" s="288"/>
      <c r="R1768" s="288"/>
      <c r="S1768" s="644"/>
      <c r="T1768" s="1"/>
      <c r="U1768" s="1"/>
      <c r="V1768" s="1"/>
      <c r="W1768" s="6"/>
      <c r="X1768" s="288"/>
    </row>
    <row r="1769" spans="4:24">
      <c r="D1769" s="101" t="n">
        <v>15107</v>
      </c>
      <c r="E1769" s="288"/>
      <c r="R1769" s="288"/>
      <c r="S1769" s="644"/>
      <c r="T1769" s="1"/>
      <c r="U1769" s="1"/>
      <c r="V1769" s="1"/>
      <c r="W1769" s="6"/>
      <c r="X1769" s="288"/>
    </row>
    <row r="1770" spans="4:24">
      <c r="D1770" s="101" t="n">
        <v>15121</v>
      </c>
      <c r="E1770" s="288"/>
      <c r="R1770" s="288"/>
      <c r="S1770" s="644"/>
      <c r="T1770" s="1"/>
      <c r="U1770" s="1"/>
      <c r="V1770" s="1"/>
      <c r="W1770" s="6"/>
      <c r="X1770" s="288"/>
    </row>
    <row r="1771" spans="4:24">
      <c r="D1771" s="101" t="n">
        <v>15131</v>
      </c>
      <c r="E1771" s="288"/>
      <c r="R1771" s="288"/>
      <c r="S1771" s="644"/>
      <c r="T1771" s="1"/>
      <c r="U1771" s="1"/>
      <c r="V1771" s="1"/>
      <c r="W1771" s="6"/>
      <c r="X1771" s="288"/>
    </row>
    <row r="1772" spans="4:24">
      <c r="D1772" s="101" t="n">
        <v>15137</v>
      </c>
      <c r="E1772" s="288"/>
      <c r="R1772" s="288"/>
      <c r="S1772" s="644"/>
      <c r="T1772" s="1"/>
      <c r="U1772" s="1"/>
      <c r="V1772" s="1"/>
      <c r="W1772" s="6"/>
      <c r="X1772" s="288"/>
    </row>
    <row r="1773" spans="4:24">
      <c r="D1773" s="101" t="n">
        <v>15139</v>
      </c>
      <c r="E1773" s="288"/>
      <c r="R1773" s="288"/>
      <c r="S1773" s="644"/>
      <c r="T1773" s="1"/>
      <c r="U1773" s="1"/>
      <c r="V1773" s="1"/>
      <c r="W1773" s="6"/>
      <c r="X1773" s="288"/>
    </row>
    <row r="1774" spans="4:24">
      <c r="D1774" s="101" t="n">
        <v>15149</v>
      </c>
      <c r="E1774" s="288"/>
      <c r="R1774" s="288"/>
      <c r="S1774" s="644"/>
      <c r="T1774" s="1"/>
      <c r="U1774" s="1"/>
      <c r="V1774" s="1"/>
      <c r="W1774" s="6"/>
      <c r="X1774" s="288"/>
    </row>
    <row r="1775" spans="4:24">
      <c r="D1775" s="101" t="n">
        <v>15161</v>
      </c>
      <c r="E1775" s="288"/>
      <c r="R1775" s="288"/>
      <c r="S1775" s="644"/>
      <c r="T1775" s="1"/>
      <c r="U1775" s="1"/>
      <c r="V1775" s="1"/>
      <c r="W1775" s="6"/>
      <c r="X1775" s="288"/>
    </row>
    <row r="1776" spans="4:24">
      <c r="D1776" s="101" t="n">
        <v>15173</v>
      </c>
      <c r="E1776" s="288"/>
      <c r="R1776" s="288"/>
      <c r="S1776" s="644"/>
      <c r="T1776" s="1"/>
      <c r="U1776" s="1"/>
      <c r="V1776" s="1"/>
      <c r="W1776" s="6"/>
      <c r="X1776" s="288"/>
    </row>
    <row r="1777" spans="4:24">
      <c r="D1777" s="101" t="n">
        <v>15187</v>
      </c>
      <c r="E1777" s="288"/>
      <c r="R1777" s="288"/>
      <c r="S1777" s="644"/>
      <c r="T1777" s="1"/>
      <c r="U1777" s="1"/>
      <c r="V1777" s="1"/>
      <c r="W1777" s="6"/>
      <c r="X1777" s="288"/>
    </row>
    <row r="1778" spans="4:24">
      <c r="D1778" s="101" t="n">
        <v>15193</v>
      </c>
      <c r="E1778" s="288"/>
      <c r="R1778" s="288"/>
      <c r="S1778" s="644"/>
      <c r="T1778" s="1"/>
      <c r="U1778" s="1"/>
      <c r="V1778" s="1"/>
      <c r="W1778" s="6"/>
      <c r="X1778" s="288"/>
    </row>
    <row r="1779" spans="4:24">
      <c r="D1779" s="101" t="n">
        <v>15199</v>
      </c>
      <c r="E1779" s="288"/>
      <c r="R1779" s="288"/>
      <c r="S1779" s="644"/>
      <c r="T1779" s="1"/>
      <c r="U1779" s="1"/>
      <c r="V1779" s="1"/>
      <c r="W1779" s="6"/>
      <c r="X1779" s="288"/>
    </row>
    <row r="1780" spans="4:24">
      <c r="D1780" s="101" t="n">
        <v>15217</v>
      </c>
      <c r="E1780" s="288"/>
      <c r="R1780" s="288"/>
      <c r="S1780" s="644"/>
      <c r="T1780" s="1"/>
      <c r="U1780" s="1"/>
      <c r="V1780" s="1"/>
      <c r="W1780" s="6"/>
      <c r="X1780" s="288"/>
    </row>
    <row r="1781" spans="4:24">
      <c r="D1781" s="101" t="n">
        <v>15227</v>
      </c>
      <c r="E1781" s="288"/>
      <c r="R1781" s="288"/>
      <c r="S1781" s="644"/>
      <c r="T1781" s="1"/>
      <c r="U1781" s="1"/>
      <c r="V1781" s="1"/>
      <c r="W1781" s="6"/>
      <c r="X1781" s="288"/>
    </row>
    <row r="1782" spans="4:24">
      <c r="D1782" s="101" t="n">
        <v>15233</v>
      </c>
      <c r="E1782" s="288"/>
      <c r="R1782" s="288"/>
      <c r="S1782" s="644"/>
      <c r="T1782" s="1"/>
      <c r="U1782" s="1"/>
      <c r="V1782" s="1"/>
      <c r="W1782" s="6"/>
      <c r="X1782" s="288"/>
    </row>
    <row r="1783" spans="4:24">
      <c r="D1783" s="101" t="n">
        <v>15241</v>
      </c>
      <c r="E1783" s="288"/>
      <c r="R1783" s="288"/>
      <c r="S1783" s="644"/>
      <c r="T1783" s="1"/>
      <c r="U1783" s="1"/>
      <c r="V1783" s="1"/>
      <c r="W1783" s="6"/>
      <c r="X1783" s="288"/>
    </row>
    <row r="1784" spans="4:24">
      <c r="D1784" s="101" t="n">
        <v>15259</v>
      </c>
      <c r="E1784" s="288"/>
      <c r="R1784" s="288"/>
      <c r="S1784" s="644"/>
      <c r="T1784" s="1"/>
      <c r="U1784" s="1"/>
      <c r="V1784" s="1"/>
      <c r="W1784" s="6"/>
      <c r="X1784" s="288"/>
    </row>
    <row r="1785" spans="4:24">
      <c r="D1785" s="101" t="n">
        <v>15263</v>
      </c>
      <c r="E1785" s="288"/>
      <c r="R1785" s="288"/>
      <c r="S1785" s="644"/>
      <c r="T1785" s="1"/>
      <c r="U1785" s="1"/>
      <c r="V1785" s="1"/>
      <c r="W1785" s="6"/>
      <c r="X1785" s="288"/>
    </row>
    <row r="1786" spans="4:24">
      <c r="D1786" s="101" t="n">
        <v>15269</v>
      </c>
      <c r="E1786" s="288"/>
      <c r="R1786" s="288"/>
      <c r="S1786" s="644"/>
      <c r="T1786" s="1"/>
      <c r="U1786" s="1"/>
      <c r="V1786" s="1"/>
      <c r="W1786" s="6"/>
      <c r="X1786" s="288"/>
    </row>
    <row r="1787" spans="4:24">
      <c r="D1787" s="101" t="n">
        <v>15271</v>
      </c>
      <c r="E1787" s="288"/>
      <c r="R1787" s="288"/>
      <c r="S1787" s="644"/>
      <c r="T1787" s="1"/>
      <c r="U1787" s="1"/>
      <c r="V1787" s="1"/>
      <c r="W1787" s="6"/>
      <c r="X1787" s="288"/>
    </row>
    <row r="1788" spans="4:24">
      <c r="D1788" s="101" t="n">
        <v>15277</v>
      </c>
      <c r="E1788" s="288"/>
      <c r="R1788" s="288"/>
      <c r="S1788" s="644"/>
      <c r="T1788" s="1"/>
      <c r="U1788" s="1"/>
      <c r="V1788" s="1"/>
      <c r="W1788" s="6"/>
      <c r="X1788" s="288"/>
    </row>
    <row r="1789" spans="4:24">
      <c r="D1789" s="101" t="n">
        <v>15287</v>
      </c>
      <c r="E1789" s="288"/>
      <c r="R1789" s="288"/>
      <c r="S1789" s="644"/>
      <c r="T1789" s="1"/>
      <c r="U1789" s="1"/>
      <c r="V1789" s="1"/>
      <c r="W1789" s="6"/>
      <c r="X1789" s="288"/>
    </row>
    <row r="1790" spans="4:24">
      <c r="D1790" s="101" t="n">
        <v>15289</v>
      </c>
      <c r="E1790" s="288"/>
      <c r="R1790" s="288"/>
      <c r="S1790" s="644"/>
      <c r="T1790" s="1"/>
      <c r="U1790" s="1"/>
      <c r="V1790" s="1"/>
      <c r="W1790" s="6"/>
      <c r="X1790" s="288"/>
    </row>
    <row r="1791" spans="4:24">
      <c r="D1791" s="101" t="n">
        <v>15299</v>
      </c>
      <c r="E1791" s="288"/>
      <c r="R1791" s="288"/>
      <c r="S1791" s="644"/>
      <c r="T1791" s="1"/>
      <c r="U1791" s="1"/>
      <c r="V1791" s="1"/>
      <c r="W1791" s="6"/>
      <c r="X1791" s="288"/>
    </row>
    <row r="1792" spans="4:24">
      <c r="D1792" s="101" t="n">
        <v>15307</v>
      </c>
      <c r="E1792" s="288"/>
      <c r="R1792" s="288"/>
      <c r="S1792" s="644"/>
      <c r="T1792" s="1"/>
      <c r="U1792" s="1"/>
      <c r="V1792" s="1"/>
      <c r="W1792" s="6"/>
      <c r="X1792" s="288"/>
    </row>
    <row r="1793" spans="4:24">
      <c r="D1793" s="101" t="n">
        <v>15313</v>
      </c>
      <c r="E1793" s="288"/>
      <c r="R1793" s="288"/>
      <c r="S1793" s="644"/>
      <c r="T1793" s="1"/>
      <c r="U1793" s="1"/>
      <c r="V1793" s="1"/>
      <c r="W1793" s="6"/>
      <c r="X1793" s="288"/>
    </row>
    <row r="1794" spans="4:24">
      <c r="D1794" s="101" t="n">
        <v>15319</v>
      </c>
      <c r="E1794" s="288"/>
      <c r="R1794" s="288"/>
      <c r="S1794" s="644"/>
      <c r="T1794" s="1"/>
      <c r="U1794" s="1"/>
      <c r="V1794" s="1"/>
      <c r="W1794" s="6"/>
      <c r="X1794" s="288"/>
    </row>
    <row r="1795" spans="4:24">
      <c r="D1795" s="101" t="n">
        <v>15329</v>
      </c>
      <c r="E1795" s="288"/>
      <c r="R1795" s="288"/>
      <c r="S1795" s="644"/>
      <c r="T1795" s="1"/>
      <c r="U1795" s="1"/>
      <c r="V1795" s="1"/>
      <c r="W1795" s="6"/>
      <c r="X1795" s="288"/>
    </row>
    <row r="1796" spans="4:24">
      <c r="D1796" s="101" t="n">
        <v>15331</v>
      </c>
      <c r="E1796" s="288"/>
      <c r="R1796" s="288"/>
      <c r="S1796" s="644"/>
      <c r="T1796" s="1"/>
      <c r="U1796" s="1"/>
      <c r="V1796" s="1"/>
      <c r="W1796" s="6"/>
      <c r="X1796" s="288"/>
    </row>
    <row r="1797" spans="4:24">
      <c r="D1797" s="101" t="n">
        <v>15349</v>
      </c>
      <c r="E1797" s="288"/>
      <c r="R1797" s="288"/>
      <c r="S1797" s="644"/>
      <c r="T1797" s="1"/>
      <c r="U1797" s="1"/>
      <c r="V1797" s="1"/>
      <c r="W1797" s="6"/>
      <c r="X1797" s="288"/>
    </row>
    <row r="1798" spans="4:24">
      <c r="D1798" s="101" t="n">
        <v>15359</v>
      </c>
      <c r="E1798" s="288"/>
      <c r="R1798" s="288"/>
      <c r="S1798" s="644"/>
      <c r="T1798" s="1"/>
      <c r="U1798" s="1"/>
      <c r="V1798" s="1"/>
      <c r="W1798" s="6"/>
      <c r="X1798" s="288"/>
    </row>
    <row r="1799" spans="4:24">
      <c r="D1799" s="101" t="n">
        <v>15361</v>
      </c>
      <c r="E1799" s="288"/>
      <c r="R1799" s="288"/>
      <c r="S1799" s="644"/>
      <c r="T1799" s="1"/>
      <c r="U1799" s="1"/>
      <c r="V1799" s="1"/>
      <c r="W1799" s="6"/>
      <c r="X1799" s="288"/>
    </row>
    <row r="1800" spans="4:24">
      <c r="D1800" s="101" t="n">
        <v>15373</v>
      </c>
      <c r="E1800" s="288"/>
      <c r="R1800" s="288"/>
      <c r="S1800" s="644"/>
      <c r="T1800" s="1"/>
      <c r="U1800" s="1"/>
      <c r="V1800" s="1"/>
      <c r="W1800" s="6"/>
      <c r="X1800" s="288"/>
    </row>
    <row r="1801" spans="4:24">
      <c r="D1801" s="101" t="n">
        <v>15377</v>
      </c>
      <c r="E1801" s="288"/>
      <c r="R1801" s="288"/>
      <c r="S1801" s="644"/>
      <c r="T1801" s="1"/>
      <c r="U1801" s="1"/>
      <c r="V1801" s="1"/>
      <c r="W1801" s="6"/>
      <c r="X1801" s="288"/>
    </row>
    <row r="1802" spans="4:24">
      <c r="D1802" s="101" t="n">
        <v>15383</v>
      </c>
      <c r="E1802" s="288"/>
      <c r="R1802" s="288"/>
      <c r="S1802" s="644"/>
      <c r="T1802" s="1"/>
      <c r="U1802" s="1"/>
      <c r="V1802" s="1"/>
      <c r="W1802" s="6"/>
      <c r="X1802" s="288"/>
    </row>
    <row r="1803" spans="4:24">
      <c r="D1803" s="101" t="n">
        <v>15391</v>
      </c>
      <c r="E1803" s="288"/>
      <c r="R1803" s="288"/>
      <c r="S1803" s="644"/>
      <c r="T1803" s="1"/>
      <c r="U1803" s="1"/>
      <c r="V1803" s="1"/>
      <c r="W1803" s="6"/>
      <c r="X1803" s="288"/>
    </row>
    <row r="1804" spans="4:24">
      <c r="D1804" s="101" t="n">
        <v>15401</v>
      </c>
      <c r="E1804" s="288"/>
      <c r="R1804" s="288"/>
      <c r="S1804" s="644"/>
      <c r="T1804" s="1"/>
      <c r="U1804" s="1"/>
      <c r="V1804" s="1"/>
      <c r="W1804" s="6"/>
      <c r="X1804" s="288"/>
    </row>
    <row r="1805" spans="4:24">
      <c r="D1805" s="101" t="n">
        <v>15413</v>
      </c>
      <c r="E1805" s="288"/>
      <c r="R1805" s="288"/>
      <c r="S1805" s="644"/>
      <c r="T1805" s="1"/>
      <c r="U1805" s="1"/>
      <c r="V1805" s="1"/>
      <c r="W1805" s="6"/>
      <c r="X1805" s="288"/>
    </row>
    <row r="1806" spans="4:24">
      <c r="D1806" s="101" t="n">
        <v>15427</v>
      </c>
      <c r="E1806" s="288"/>
      <c r="R1806" s="288"/>
      <c r="S1806" s="644"/>
      <c r="T1806" s="1"/>
      <c r="U1806" s="1"/>
      <c r="V1806" s="1"/>
      <c r="W1806" s="6"/>
      <c r="X1806" s="288"/>
    </row>
    <row r="1807" spans="4:24">
      <c r="D1807" s="101" t="n">
        <v>15439</v>
      </c>
      <c r="E1807" s="288"/>
      <c r="R1807" s="288"/>
      <c r="S1807" s="644"/>
      <c r="T1807" s="1"/>
      <c r="U1807" s="1"/>
      <c r="V1807" s="1"/>
      <c r="W1807" s="6"/>
      <c r="X1807" s="288"/>
    </row>
    <row r="1808" spans="4:24">
      <c r="D1808" s="101" t="n">
        <v>15443</v>
      </c>
      <c r="E1808" s="288"/>
      <c r="R1808" s="288"/>
      <c r="S1808" s="644"/>
      <c r="T1808" s="1"/>
      <c r="U1808" s="1"/>
      <c r="V1808" s="1"/>
      <c r="W1808" s="6"/>
      <c r="X1808" s="288"/>
    </row>
    <row r="1809" spans="4:24">
      <c r="D1809" s="101" t="n">
        <v>15451</v>
      </c>
      <c r="E1809" s="288"/>
      <c r="R1809" s="288"/>
      <c r="S1809" s="644"/>
      <c r="T1809" s="1"/>
      <c r="U1809" s="1"/>
      <c r="V1809" s="1"/>
      <c r="W1809" s="6"/>
      <c r="X1809" s="288"/>
    </row>
    <row r="1810" spans="4:24">
      <c r="D1810" s="101" t="n">
        <v>15461</v>
      </c>
      <c r="E1810" s="288"/>
      <c r="R1810" s="288"/>
      <c r="S1810" s="644"/>
      <c r="T1810" s="1"/>
      <c r="U1810" s="1"/>
      <c r="V1810" s="1"/>
      <c r="W1810" s="6"/>
      <c r="X1810" s="288"/>
    </row>
    <row r="1811" spans="4:24">
      <c r="D1811" s="101" t="n">
        <v>15467</v>
      </c>
      <c r="E1811" s="288"/>
      <c r="R1811" s="288"/>
      <c r="S1811" s="644"/>
      <c r="T1811" s="1"/>
      <c r="U1811" s="1"/>
      <c r="V1811" s="1"/>
      <c r="W1811" s="6"/>
      <c r="X1811" s="288"/>
    </row>
    <row r="1812" spans="4:24">
      <c r="D1812" s="101" t="n">
        <v>15473</v>
      </c>
      <c r="E1812" s="288"/>
      <c r="R1812" s="288"/>
      <c r="S1812" s="644"/>
      <c r="T1812" s="1"/>
      <c r="U1812" s="1"/>
      <c r="V1812" s="1"/>
      <c r="W1812" s="6"/>
      <c r="X1812" s="288"/>
    </row>
    <row r="1813" spans="4:24">
      <c r="D1813" s="101" t="n">
        <v>15493</v>
      </c>
      <c r="E1813" s="288"/>
      <c r="R1813" s="288"/>
      <c r="S1813" s="644"/>
      <c r="T1813" s="1"/>
      <c r="U1813" s="1"/>
      <c r="V1813" s="1"/>
      <c r="W1813" s="6"/>
      <c r="X1813" s="288"/>
    </row>
    <row r="1814" spans="4:24">
      <c r="D1814" s="101" t="n">
        <v>15497</v>
      </c>
      <c r="E1814" s="288"/>
      <c r="R1814" s="288"/>
      <c r="S1814" s="644"/>
      <c r="T1814" s="1"/>
      <c r="U1814" s="1"/>
      <c r="V1814" s="1"/>
      <c r="W1814" s="6"/>
      <c r="X1814" s="288"/>
    </row>
    <row r="1815" spans="4:24">
      <c r="D1815" s="101" t="n">
        <v>15511</v>
      </c>
      <c r="E1815" s="288"/>
      <c r="R1815" s="288"/>
      <c r="S1815" s="644"/>
      <c r="T1815" s="1"/>
      <c r="U1815" s="1"/>
      <c r="V1815" s="1"/>
      <c r="W1815" s="6"/>
      <c r="X1815" s="288"/>
    </row>
    <row r="1816" spans="4:24">
      <c r="D1816" s="101" t="n">
        <v>15527</v>
      </c>
      <c r="E1816" s="288"/>
      <c r="R1816" s="288"/>
      <c r="S1816" s="644"/>
      <c r="T1816" s="1"/>
      <c r="U1816" s="1"/>
      <c r="V1816" s="1"/>
      <c r="W1816" s="6"/>
      <c r="X1816" s="288"/>
    </row>
    <row r="1817" spans="4:24">
      <c r="D1817" s="101" t="n">
        <v>15541</v>
      </c>
      <c r="E1817" s="288"/>
      <c r="R1817" s="288"/>
      <c r="S1817" s="644"/>
      <c r="T1817" s="1"/>
      <c r="U1817" s="1"/>
      <c r="V1817" s="1"/>
      <c r="W1817" s="6"/>
      <c r="X1817" s="288"/>
    </row>
    <row r="1818" spans="4:24">
      <c r="D1818" s="101" t="n">
        <v>15551</v>
      </c>
      <c r="E1818" s="288"/>
      <c r="R1818" s="288"/>
      <c r="S1818" s="644"/>
      <c r="T1818" s="1"/>
      <c r="U1818" s="1"/>
      <c r="V1818" s="1"/>
      <c r="W1818" s="6"/>
      <c r="X1818" s="288"/>
    </row>
    <row r="1819" spans="4:24">
      <c r="D1819" s="101" t="n">
        <v>15559</v>
      </c>
      <c r="E1819" s="288"/>
      <c r="R1819" s="288"/>
      <c r="S1819" s="644"/>
      <c r="T1819" s="1"/>
      <c r="U1819" s="1"/>
      <c r="V1819" s="1"/>
      <c r="W1819" s="6"/>
      <c r="X1819" s="288"/>
    </row>
    <row r="1820" spans="4:24">
      <c r="D1820" s="101" t="n">
        <v>15569</v>
      </c>
      <c r="E1820" s="288"/>
      <c r="R1820" s="288"/>
      <c r="S1820" s="644"/>
      <c r="T1820" s="1"/>
      <c r="U1820" s="1"/>
      <c r="V1820" s="1"/>
      <c r="W1820" s="6"/>
      <c r="X1820" s="288"/>
    </row>
    <row r="1821" spans="4:24">
      <c r="D1821" s="101" t="n">
        <v>15581</v>
      </c>
      <c r="E1821" s="288"/>
      <c r="R1821" s="288"/>
      <c r="S1821" s="644"/>
      <c r="T1821" s="1"/>
      <c r="U1821" s="1"/>
      <c r="V1821" s="1"/>
      <c r="W1821" s="6"/>
      <c r="X1821" s="288"/>
    </row>
    <row r="1822" spans="4:24">
      <c r="D1822" s="101" t="n">
        <v>15583</v>
      </c>
      <c r="E1822" s="288"/>
      <c r="R1822" s="288"/>
      <c r="S1822" s="644"/>
      <c r="T1822" s="1"/>
      <c r="U1822" s="1"/>
      <c r="V1822" s="1"/>
      <c r="W1822" s="6"/>
      <c r="X1822" s="288"/>
    </row>
    <row r="1823" spans="4:24">
      <c r="D1823" s="101" t="n">
        <v>15601</v>
      </c>
      <c r="E1823" s="288"/>
      <c r="R1823" s="288"/>
      <c r="S1823" s="644"/>
      <c r="T1823" s="1"/>
      <c r="U1823" s="1"/>
      <c r="V1823" s="1"/>
      <c r="W1823" s="6"/>
      <c r="X1823" s="288"/>
    </row>
    <row r="1824" spans="4:24">
      <c r="D1824" s="101" t="n">
        <v>15607</v>
      </c>
      <c r="E1824" s="288"/>
      <c r="R1824" s="288"/>
      <c r="S1824" s="644"/>
      <c r="T1824" s="1"/>
      <c r="U1824" s="1"/>
      <c r="V1824" s="1"/>
      <c r="W1824" s="6"/>
      <c r="X1824" s="288"/>
    </row>
    <row r="1825" spans="4:24">
      <c r="D1825" s="101" t="n">
        <v>15619</v>
      </c>
      <c r="E1825" s="288"/>
      <c r="R1825" s="288"/>
      <c r="S1825" s="644"/>
      <c r="T1825" s="1"/>
      <c r="U1825" s="1"/>
      <c r="V1825" s="1"/>
      <c r="W1825" s="6"/>
      <c r="X1825" s="288"/>
    </row>
    <row r="1826" spans="4:24">
      <c r="D1826" s="101" t="n">
        <v>15629</v>
      </c>
      <c r="E1826" s="288"/>
      <c r="R1826" s="288"/>
      <c r="S1826" s="644"/>
      <c r="T1826" s="1"/>
      <c r="U1826" s="1"/>
      <c r="V1826" s="1"/>
      <c r="W1826" s="6"/>
      <c r="X1826" s="288"/>
    </row>
    <row r="1827" spans="4:24">
      <c r="D1827" s="101" t="n">
        <v>15641</v>
      </c>
      <c r="E1827" s="288"/>
      <c r="R1827" s="288"/>
      <c r="S1827" s="644"/>
      <c r="T1827" s="1"/>
      <c r="U1827" s="1"/>
      <c r="V1827" s="1"/>
      <c r="W1827" s="6"/>
      <c r="X1827" s="288"/>
    </row>
    <row r="1828" spans="4:24">
      <c r="D1828" s="101" t="n">
        <v>15643</v>
      </c>
      <c r="E1828" s="288"/>
      <c r="R1828" s="288"/>
      <c r="S1828" s="644"/>
      <c r="T1828" s="1"/>
      <c r="U1828" s="1"/>
      <c r="V1828" s="1"/>
      <c r="W1828" s="6"/>
      <c r="X1828" s="288"/>
    </row>
    <row r="1829" spans="4:24">
      <c r="D1829" s="101" t="n">
        <v>15647</v>
      </c>
      <c r="E1829" s="288"/>
      <c r="R1829" s="288"/>
      <c r="S1829" s="644"/>
      <c r="T1829" s="1"/>
      <c r="U1829" s="1"/>
      <c r="V1829" s="1"/>
      <c r="W1829" s="6"/>
      <c r="X1829" s="288"/>
    </row>
    <row r="1830" spans="4:24">
      <c r="D1830" s="101" t="n">
        <v>15649</v>
      </c>
      <c r="E1830" s="288"/>
      <c r="R1830" s="288"/>
      <c r="S1830" s="644"/>
      <c r="T1830" s="1"/>
      <c r="U1830" s="1"/>
      <c r="V1830" s="1"/>
      <c r="W1830" s="6"/>
      <c r="X1830" s="288"/>
    </row>
    <row r="1831" spans="4:24">
      <c r="D1831" s="101" t="n">
        <v>15661</v>
      </c>
      <c r="E1831" s="288"/>
      <c r="R1831" s="288"/>
      <c r="S1831" s="644"/>
      <c r="T1831" s="1"/>
      <c r="U1831" s="1"/>
      <c r="V1831" s="1"/>
      <c r="W1831" s="6"/>
      <c r="X1831" s="288"/>
    </row>
    <row r="1832" spans="4:24">
      <c r="D1832" s="101" t="n">
        <v>15667</v>
      </c>
      <c r="E1832" s="288"/>
      <c r="R1832" s="288"/>
      <c r="S1832" s="644"/>
      <c r="T1832" s="1"/>
      <c r="U1832" s="1"/>
      <c r="V1832" s="1"/>
      <c r="W1832" s="6"/>
      <c r="X1832" s="288"/>
    </row>
    <row r="1833" spans="4:24">
      <c r="D1833" s="101" t="n">
        <v>15671</v>
      </c>
      <c r="E1833" s="288"/>
      <c r="R1833" s="288"/>
      <c r="S1833" s="644"/>
      <c r="T1833" s="1"/>
      <c r="U1833" s="1"/>
      <c r="V1833" s="1"/>
      <c r="W1833" s="6"/>
      <c r="X1833" s="288"/>
    </row>
    <row r="1834" spans="4:24">
      <c r="D1834" s="101" t="n">
        <v>15679</v>
      </c>
      <c r="E1834" s="288"/>
      <c r="R1834" s="288"/>
      <c r="S1834" s="644"/>
      <c r="T1834" s="1"/>
      <c r="U1834" s="1"/>
      <c r="V1834" s="1"/>
      <c r="W1834" s="6"/>
      <c r="X1834" s="288"/>
    </row>
    <row r="1835" spans="4:24">
      <c r="D1835" s="101" t="n">
        <v>15683</v>
      </c>
      <c r="E1835" s="288"/>
      <c r="R1835" s="288"/>
      <c r="S1835" s="644"/>
      <c r="T1835" s="1"/>
      <c r="U1835" s="1"/>
      <c r="V1835" s="1"/>
      <c r="W1835" s="6"/>
      <c r="X1835" s="288"/>
    </row>
    <row r="1836" spans="4:24">
      <c r="D1836" s="101" t="n">
        <v>15727</v>
      </c>
      <c r="E1836" s="288"/>
      <c r="R1836" s="288"/>
      <c r="S1836" s="644"/>
      <c r="T1836" s="1"/>
      <c r="U1836" s="1"/>
      <c r="V1836" s="1"/>
      <c r="W1836" s="6"/>
      <c r="X1836" s="288"/>
    </row>
    <row r="1837" spans="4:24">
      <c r="D1837" s="101" t="n">
        <v>15731</v>
      </c>
      <c r="E1837" s="288"/>
      <c r="R1837" s="288"/>
      <c r="S1837" s="644"/>
      <c r="T1837" s="1"/>
      <c r="U1837" s="1"/>
      <c r="V1837" s="1"/>
      <c r="W1837" s="6"/>
      <c r="X1837" s="288"/>
    </row>
    <row r="1838" spans="4:24">
      <c r="D1838" s="101" t="n">
        <v>15733</v>
      </c>
      <c r="E1838" s="288"/>
      <c r="R1838" s="288"/>
      <c r="S1838" s="644"/>
      <c r="T1838" s="1"/>
      <c r="U1838" s="1"/>
      <c r="V1838" s="1"/>
      <c r="W1838" s="6"/>
      <c r="X1838" s="288"/>
    </row>
    <row r="1839" spans="4:24">
      <c r="D1839" s="101" t="n">
        <v>15737</v>
      </c>
      <c r="E1839" s="288"/>
      <c r="R1839" s="288"/>
      <c r="S1839" s="644"/>
      <c r="T1839" s="1"/>
      <c r="U1839" s="1"/>
      <c r="V1839" s="1"/>
      <c r="W1839" s="6"/>
      <c r="X1839" s="288"/>
    </row>
    <row r="1840" spans="4:24">
      <c r="D1840" s="101" t="n">
        <v>15739</v>
      </c>
      <c r="E1840" s="288"/>
      <c r="R1840" s="288"/>
      <c r="S1840" s="644"/>
      <c r="T1840" s="1"/>
      <c r="U1840" s="1"/>
      <c r="V1840" s="1"/>
      <c r="W1840" s="6"/>
      <c r="X1840" s="288"/>
    </row>
    <row r="1841" spans="4:24">
      <c r="D1841" s="101" t="n">
        <v>15749</v>
      </c>
      <c r="E1841" s="288"/>
      <c r="R1841" s="288"/>
      <c r="S1841" s="644"/>
      <c r="T1841" s="1"/>
      <c r="U1841" s="1"/>
      <c r="V1841" s="1"/>
      <c r="W1841" s="6"/>
      <c r="X1841" s="288"/>
    </row>
    <row r="1842" spans="4:24">
      <c r="D1842" s="101" t="n">
        <v>15761</v>
      </c>
      <c r="E1842" s="288"/>
      <c r="R1842" s="288"/>
      <c r="S1842" s="644"/>
      <c r="T1842" s="1"/>
      <c r="U1842" s="1"/>
      <c r="V1842" s="1"/>
      <c r="W1842" s="6"/>
      <c r="X1842" s="288"/>
    </row>
    <row r="1843" spans="4:24">
      <c r="D1843" s="101" t="n">
        <v>15767</v>
      </c>
      <c r="E1843" s="288"/>
      <c r="R1843" s="288"/>
      <c r="S1843" s="644"/>
      <c r="T1843" s="1"/>
      <c r="U1843" s="1"/>
      <c r="V1843" s="1"/>
      <c r="W1843" s="6"/>
      <c r="X1843" s="288"/>
    </row>
    <row r="1844" spans="4:24">
      <c r="D1844" s="101" t="n">
        <v>15773</v>
      </c>
      <c r="E1844" s="288"/>
      <c r="R1844" s="288"/>
      <c r="S1844" s="644"/>
      <c r="T1844" s="1"/>
      <c r="U1844" s="1"/>
      <c r="V1844" s="1"/>
      <c r="W1844" s="6"/>
      <c r="X1844" s="288"/>
    </row>
    <row r="1845" spans="4:24">
      <c r="D1845" s="101" t="n">
        <v>15787</v>
      </c>
      <c r="E1845" s="288"/>
      <c r="R1845" s="288"/>
      <c r="S1845" s="644"/>
      <c r="T1845" s="1"/>
      <c r="U1845" s="1"/>
      <c r="V1845" s="1"/>
      <c r="W1845" s="6"/>
      <c r="X1845" s="288"/>
    </row>
    <row r="1846" spans="4:24">
      <c r="D1846" s="101" t="n">
        <v>15791</v>
      </c>
      <c r="E1846" s="288"/>
      <c r="R1846" s="288"/>
      <c r="S1846" s="644"/>
      <c r="T1846" s="1"/>
      <c r="U1846" s="1"/>
      <c r="V1846" s="1"/>
      <c r="W1846" s="6"/>
      <c r="X1846" s="288"/>
    </row>
    <row r="1847" spans="4:24">
      <c r="D1847" s="101" t="n">
        <v>15797</v>
      </c>
      <c r="E1847" s="288"/>
      <c r="R1847" s="288"/>
      <c r="S1847" s="644"/>
      <c r="T1847" s="1"/>
      <c r="U1847" s="1"/>
      <c r="V1847" s="1"/>
      <c r="W1847" s="6"/>
      <c r="X1847" s="288"/>
    </row>
    <row r="1848" spans="4:24">
      <c r="D1848" s="101" t="n">
        <v>15803</v>
      </c>
      <c r="E1848" s="288"/>
      <c r="R1848" s="288"/>
      <c r="S1848" s="644"/>
      <c r="T1848" s="1"/>
      <c r="U1848" s="1"/>
      <c r="V1848" s="1"/>
      <c r="W1848" s="6"/>
      <c r="X1848" s="288"/>
    </row>
    <row r="1849" spans="4:24">
      <c r="D1849" s="101" t="n">
        <v>15809</v>
      </c>
      <c r="E1849" s="288"/>
      <c r="R1849" s="288"/>
      <c r="S1849" s="644"/>
      <c r="T1849" s="1"/>
      <c r="U1849" s="1"/>
      <c r="V1849" s="1"/>
      <c r="W1849" s="6"/>
      <c r="X1849" s="288"/>
    </row>
    <row r="1850" spans="4:24">
      <c r="D1850" s="101" t="n">
        <v>15817</v>
      </c>
      <c r="E1850" s="288"/>
      <c r="R1850" s="288"/>
      <c r="S1850" s="644"/>
      <c r="T1850" s="1"/>
      <c r="U1850" s="1"/>
      <c r="V1850" s="1"/>
      <c r="W1850" s="6"/>
      <c r="X1850" s="288"/>
    </row>
    <row r="1851" spans="4:24">
      <c r="D1851" s="101" t="n">
        <v>15823</v>
      </c>
      <c r="E1851" s="288"/>
      <c r="R1851" s="288"/>
      <c r="S1851" s="644"/>
      <c r="T1851" s="1"/>
      <c r="U1851" s="1"/>
      <c r="V1851" s="1"/>
      <c r="W1851" s="6"/>
      <c r="X1851" s="288"/>
    </row>
    <row r="1852" spans="4:24">
      <c r="D1852" s="101" t="n">
        <v>15859</v>
      </c>
      <c r="E1852" s="288"/>
      <c r="R1852" s="288"/>
      <c r="S1852" s="644"/>
      <c r="T1852" s="1"/>
      <c r="U1852" s="1"/>
      <c r="V1852" s="1"/>
      <c r="W1852" s="6"/>
      <c r="X1852" s="288"/>
    </row>
    <row r="1853" spans="4:24">
      <c r="D1853" s="101" t="n">
        <v>15877</v>
      </c>
      <c r="E1853" s="288"/>
      <c r="R1853" s="288"/>
      <c r="S1853" s="644"/>
      <c r="T1853" s="1"/>
      <c r="U1853" s="1"/>
      <c r="V1853" s="1"/>
      <c r="W1853" s="6"/>
      <c r="X1853" s="288"/>
    </row>
    <row r="1854" spans="4:24">
      <c r="D1854" s="101" t="n">
        <v>15881</v>
      </c>
      <c r="E1854" s="288"/>
      <c r="R1854" s="288"/>
      <c r="S1854" s="644"/>
      <c r="T1854" s="1"/>
      <c r="U1854" s="1"/>
      <c r="V1854" s="1"/>
      <c r="W1854" s="6"/>
      <c r="X1854" s="288"/>
    </row>
    <row r="1855" spans="4:24">
      <c r="D1855" s="101" t="n">
        <v>15887</v>
      </c>
      <c r="E1855" s="288"/>
      <c r="R1855" s="288"/>
      <c r="S1855" s="644"/>
      <c r="T1855" s="1"/>
      <c r="U1855" s="1"/>
      <c r="V1855" s="1"/>
      <c r="W1855" s="6"/>
      <c r="X1855" s="288"/>
    </row>
    <row r="1856" spans="4:24">
      <c r="D1856" s="101" t="n">
        <v>15889</v>
      </c>
      <c r="E1856" s="288"/>
      <c r="R1856" s="288"/>
      <c r="S1856" s="644"/>
      <c r="T1856" s="1"/>
      <c r="U1856" s="1"/>
      <c r="V1856" s="1"/>
      <c r="W1856" s="6"/>
      <c r="X1856" s="288"/>
    </row>
    <row r="1857" spans="4:24">
      <c r="D1857" s="101" t="n">
        <v>15901</v>
      </c>
      <c r="E1857" s="288"/>
      <c r="R1857" s="288"/>
      <c r="S1857" s="644"/>
      <c r="T1857" s="1"/>
      <c r="U1857" s="1"/>
      <c r="V1857" s="1"/>
      <c r="W1857" s="6"/>
      <c r="X1857" s="288"/>
    </row>
    <row r="1858" spans="4:24">
      <c r="D1858" s="101" t="n">
        <v>15907</v>
      </c>
      <c r="E1858" s="288"/>
      <c r="R1858" s="288"/>
      <c r="S1858" s="644"/>
      <c r="T1858" s="1"/>
      <c r="U1858" s="1"/>
      <c r="V1858" s="1"/>
      <c r="W1858" s="6"/>
      <c r="X1858" s="288"/>
    </row>
    <row r="1859" spans="4:24">
      <c r="D1859" s="101" t="n">
        <v>15913</v>
      </c>
      <c r="E1859" s="288"/>
      <c r="R1859" s="288"/>
      <c r="S1859" s="644"/>
      <c r="T1859" s="1"/>
      <c r="U1859" s="1"/>
      <c r="V1859" s="1"/>
      <c r="W1859" s="6"/>
      <c r="X1859" s="288"/>
    </row>
    <row r="1860" spans="4:24">
      <c r="D1860" s="101" t="n">
        <v>15919</v>
      </c>
      <c r="E1860" s="288"/>
      <c r="R1860" s="288"/>
      <c r="S1860" s="644"/>
      <c r="T1860" s="1"/>
      <c r="U1860" s="1"/>
      <c r="V1860" s="1"/>
      <c r="W1860" s="6"/>
      <c r="X1860" s="288"/>
    </row>
    <row r="1861" spans="4:24">
      <c r="D1861" s="101" t="n">
        <v>15923</v>
      </c>
      <c r="E1861" s="288"/>
      <c r="R1861" s="288"/>
      <c r="S1861" s="644"/>
      <c r="T1861" s="1"/>
      <c r="U1861" s="1"/>
      <c r="V1861" s="1"/>
      <c r="W1861" s="6"/>
      <c r="X1861" s="288"/>
    </row>
    <row r="1862" spans="4:24">
      <c r="D1862" s="101" t="n">
        <v>15937</v>
      </c>
      <c r="E1862" s="288"/>
      <c r="R1862" s="288"/>
      <c r="S1862" s="644"/>
      <c r="T1862" s="1"/>
      <c r="U1862" s="1"/>
      <c r="V1862" s="1"/>
      <c r="W1862" s="6"/>
      <c r="X1862" s="288"/>
    </row>
    <row r="1863" spans="4:24">
      <c r="D1863" s="101" t="n">
        <v>15959</v>
      </c>
      <c r="E1863" s="288"/>
      <c r="R1863" s="288"/>
      <c r="S1863" s="644"/>
      <c r="T1863" s="1"/>
      <c r="U1863" s="1"/>
      <c r="V1863" s="1"/>
      <c r="W1863" s="6"/>
      <c r="X1863" s="288"/>
    </row>
    <row r="1864" spans="4:24">
      <c r="D1864" s="101" t="n">
        <v>15971</v>
      </c>
      <c r="E1864" s="288"/>
      <c r="R1864" s="288"/>
      <c r="S1864" s="644"/>
      <c r="T1864" s="1"/>
      <c r="U1864" s="1"/>
      <c r="V1864" s="1"/>
      <c r="W1864" s="6"/>
      <c r="X1864" s="288"/>
    </row>
    <row r="1865" spans="4:24">
      <c r="D1865" s="101" t="n">
        <v>15973</v>
      </c>
      <c r="E1865" s="288"/>
      <c r="R1865" s="288"/>
      <c r="S1865" s="644"/>
      <c r="T1865" s="1"/>
      <c r="U1865" s="1"/>
      <c r="V1865" s="1"/>
      <c r="W1865" s="6"/>
      <c r="X1865" s="288"/>
    </row>
    <row r="1866" spans="4:24">
      <c r="D1866" s="101" t="n">
        <v>15991</v>
      </c>
      <c r="E1866" s="288"/>
      <c r="R1866" s="288"/>
      <c r="S1866" s="644"/>
      <c r="T1866" s="1"/>
      <c r="U1866" s="1"/>
      <c r="V1866" s="1"/>
      <c r="W1866" s="6"/>
      <c r="X1866" s="288"/>
    </row>
    <row r="1867" spans="4:24">
      <c r="D1867" s="101" t="n">
        <v>16001</v>
      </c>
      <c r="E1867" s="288"/>
      <c r="R1867" s="288"/>
      <c r="S1867" s="644"/>
      <c r="T1867" s="1"/>
      <c r="U1867" s="1"/>
      <c r="V1867" s="1"/>
      <c r="W1867" s="6"/>
      <c r="X1867" s="288"/>
    </row>
    <row r="1868" spans="4:24">
      <c r="D1868" s="101" t="n">
        <v>16007</v>
      </c>
      <c r="E1868" s="288"/>
      <c r="R1868" s="288"/>
      <c r="S1868" s="644"/>
      <c r="T1868" s="1"/>
      <c r="U1868" s="1"/>
      <c r="V1868" s="1"/>
      <c r="W1868" s="6"/>
      <c r="X1868" s="288"/>
    </row>
    <row r="1869" spans="4:24">
      <c r="D1869" s="101" t="n">
        <v>16033</v>
      </c>
      <c r="E1869" s="288"/>
      <c r="R1869" s="288"/>
      <c r="S1869" s="644"/>
      <c r="T1869" s="1"/>
      <c r="U1869" s="1"/>
      <c r="V1869" s="1"/>
      <c r="W1869" s="6"/>
      <c r="X1869" s="288"/>
    </row>
    <row r="1870" spans="4:24">
      <c r="D1870" s="101" t="n">
        <v>16057</v>
      </c>
      <c r="E1870" s="288"/>
      <c r="R1870" s="288"/>
      <c r="S1870" s="644"/>
      <c r="T1870" s="1"/>
      <c r="U1870" s="1"/>
      <c r="V1870" s="1"/>
      <c r="W1870" s="6"/>
      <c r="X1870" s="288"/>
    </row>
    <row r="1871" spans="4:24">
      <c r="D1871" s="101" t="n">
        <v>16061</v>
      </c>
      <c r="E1871" s="288"/>
      <c r="R1871" s="288"/>
      <c r="S1871" s="644"/>
      <c r="T1871" s="1"/>
      <c r="U1871" s="1"/>
      <c r="V1871" s="1"/>
      <c r="W1871" s="6"/>
      <c r="X1871" s="288"/>
    </row>
    <row r="1872" spans="4:24">
      <c r="D1872" s="101" t="n">
        <v>16063</v>
      </c>
      <c r="E1872" s="288"/>
      <c r="R1872" s="288"/>
      <c r="S1872" s="644"/>
      <c r="T1872" s="1"/>
      <c r="U1872" s="1"/>
      <c r="V1872" s="1"/>
      <c r="W1872" s="6"/>
      <c r="X1872" s="288"/>
    </row>
    <row r="1873" spans="4:24">
      <c r="D1873" s="101" t="n">
        <v>16067</v>
      </c>
      <c r="E1873" s="288"/>
      <c r="R1873" s="288"/>
      <c r="S1873" s="644"/>
      <c r="T1873" s="1"/>
      <c r="U1873" s="1"/>
      <c r="V1873" s="1"/>
      <c r="W1873" s="6"/>
      <c r="X1873" s="288"/>
    </row>
    <row r="1874" spans="4:24">
      <c r="D1874" s="101" t="n">
        <v>16069</v>
      </c>
      <c r="E1874" s="288"/>
      <c r="R1874" s="288"/>
      <c r="S1874" s="644"/>
      <c r="T1874" s="1"/>
      <c r="U1874" s="1"/>
      <c r="V1874" s="1"/>
      <c r="W1874" s="6"/>
      <c r="X1874" s="288"/>
    </row>
    <row r="1875" spans="4:24">
      <c r="D1875" s="101" t="n">
        <v>16073</v>
      </c>
      <c r="E1875" s="288"/>
      <c r="R1875" s="288"/>
      <c r="S1875" s="644"/>
      <c r="T1875" s="1"/>
      <c r="U1875" s="1"/>
      <c r="V1875" s="1"/>
      <c r="W1875" s="6"/>
      <c r="X1875" s="288"/>
    </row>
    <row r="1876" spans="4:24">
      <c r="D1876" s="101" t="n">
        <v>16087</v>
      </c>
      <c r="E1876" s="288"/>
      <c r="R1876" s="288"/>
      <c r="S1876" s="644"/>
      <c r="T1876" s="1"/>
      <c r="U1876" s="1"/>
      <c r="V1876" s="1"/>
      <c r="W1876" s="6"/>
      <c r="X1876" s="288"/>
    </row>
    <row r="1877" spans="4:24">
      <c r="D1877" s="101" t="n">
        <v>16091</v>
      </c>
      <c r="E1877" s="288"/>
      <c r="R1877" s="288"/>
      <c r="S1877" s="644"/>
      <c r="T1877" s="1"/>
      <c r="U1877" s="1"/>
      <c r="V1877" s="1"/>
      <c r="W1877" s="6"/>
      <c r="X1877" s="288"/>
    </row>
    <row r="1878" spans="4:24">
      <c r="D1878" s="101" t="n">
        <v>16097</v>
      </c>
      <c r="E1878" s="288"/>
      <c r="R1878" s="288"/>
      <c r="S1878" s="644"/>
      <c r="T1878" s="1"/>
      <c r="U1878" s="1"/>
      <c r="V1878" s="1"/>
      <c r="W1878" s="6"/>
      <c r="X1878" s="288"/>
    </row>
    <row r="1879" spans="4:24">
      <c r="D1879" s="101" t="n">
        <v>16103</v>
      </c>
      <c r="E1879" s="288"/>
      <c r="R1879" s="288"/>
      <c r="S1879" s="644"/>
      <c r="T1879" s="1"/>
      <c r="U1879" s="1"/>
      <c r="V1879" s="1"/>
      <c r="W1879" s="6"/>
      <c r="X1879" s="288"/>
    </row>
    <row r="1880" spans="4:24">
      <c r="D1880" s="101" t="n">
        <v>16111</v>
      </c>
      <c r="E1880" s="288"/>
      <c r="R1880" s="288"/>
      <c r="S1880" s="644"/>
      <c r="T1880" s="1"/>
      <c r="U1880" s="1"/>
      <c r="V1880" s="1"/>
      <c r="W1880" s="6"/>
      <c r="X1880" s="288"/>
    </row>
    <row r="1881" spans="4:24">
      <c r="D1881" s="101" t="n">
        <v>16127</v>
      </c>
      <c r="E1881" s="288"/>
      <c r="R1881" s="288"/>
      <c r="S1881" s="644"/>
      <c r="T1881" s="1"/>
      <c r="U1881" s="1"/>
      <c r="V1881" s="1"/>
      <c r="W1881" s="6"/>
      <c r="X1881" s="288"/>
    </row>
    <row r="1882" spans="4:24">
      <c r="D1882" s="101" t="n">
        <v>16139</v>
      </c>
      <c r="E1882" s="288"/>
      <c r="R1882" s="288"/>
      <c r="S1882" s="644"/>
      <c r="T1882" s="1"/>
      <c r="U1882" s="1"/>
      <c r="V1882" s="1"/>
      <c r="W1882" s="6"/>
      <c r="X1882" s="288"/>
    </row>
    <row r="1883" spans="4:24">
      <c r="D1883" s="101" t="n">
        <v>16141</v>
      </c>
      <c r="E1883" s="288"/>
      <c r="R1883" s="288"/>
      <c r="S1883" s="644"/>
      <c r="T1883" s="1"/>
      <c r="U1883" s="1"/>
      <c r="V1883" s="1"/>
      <c r="W1883" s="6"/>
      <c r="X1883" s="288"/>
    </row>
    <row r="1884" spans="4:24">
      <c r="D1884" s="101" t="n">
        <v>16183</v>
      </c>
      <c r="E1884" s="288"/>
      <c r="R1884" s="288"/>
      <c r="S1884" s="644"/>
      <c r="T1884" s="1"/>
      <c r="U1884" s="1"/>
      <c r="V1884" s="1"/>
      <c r="W1884" s="6"/>
      <c r="X1884" s="288"/>
    </row>
    <row r="1885" spans="4:24">
      <c r="D1885" s="101" t="n">
        <v>16187</v>
      </c>
      <c r="E1885" s="288"/>
      <c r="R1885" s="288"/>
      <c r="S1885" s="644"/>
      <c r="T1885" s="1"/>
      <c r="U1885" s="1"/>
      <c r="V1885" s="1"/>
      <c r="W1885" s="6"/>
      <c r="X1885" s="288"/>
    </row>
    <row r="1886" spans="4:24">
      <c r="D1886" s="101" t="n">
        <v>16189</v>
      </c>
      <c r="E1886" s="288"/>
      <c r="R1886" s="288"/>
      <c r="S1886" s="644"/>
      <c r="T1886" s="1"/>
      <c r="U1886" s="1"/>
      <c r="V1886" s="1"/>
      <c r="W1886" s="6"/>
      <c r="X1886" s="288"/>
    </row>
    <row r="1887" spans="4:24">
      <c r="D1887" s="101" t="n">
        <v>16193</v>
      </c>
      <c r="E1887" s="288"/>
      <c r="R1887" s="288"/>
      <c r="S1887" s="644"/>
      <c r="T1887" s="1"/>
      <c r="U1887" s="1"/>
      <c r="V1887" s="1"/>
      <c r="W1887" s="6"/>
      <c r="X1887" s="288"/>
    </row>
    <row r="1888" spans="4:24">
      <c r="D1888" s="101" t="n">
        <v>16217</v>
      </c>
      <c r="E1888" s="288"/>
      <c r="R1888" s="288"/>
      <c r="S1888" s="644"/>
      <c r="T1888" s="1"/>
      <c r="U1888" s="1"/>
      <c r="V1888" s="1"/>
      <c r="W1888" s="6"/>
      <c r="X1888" s="288"/>
    </row>
    <row r="1889" spans="4:24">
      <c r="D1889" s="101" t="n">
        <v>16223</v>
      </c>
      <c r="E1889" s="288"/>
      <c r="R1889" s="288"/>
      <c r="S1889" s="644"/>
      <c r="T1889" s="1"/>
      <c r="U1889" s="1"/>
      <c r="V1889" s="1"/>
      <c r="W1889" s="6"/>
      <c r="X1889" s="288"/>
    </row>
    <row r="1890" spans="4:24">
      <c r="D1890" s="101" t="n">
        <v>16229</v>
      </c>
      <c r="E1890" s="288"/>
      <c r="R1890" s="288"/>
      <c r="S1890" s="644"/>
      <c r="T1890" s="1"/>
      <c r="U1890" s="1"/>
      <c r="V1890" s="1"/>
      <c r="W1890" s="6"/>
      <c r="X1890" s="288"/>
    </row>
    <row r="1891" spans="4:24">
      <c r="D1891" s="101" t="n">
        <v>16231</v>
      </c>
      <c r="E1891" s="288"/>
      <c r="R1891" s="288"/>
      <c r="S1891" s="644"/>
      <c r="T1891" s="1"/>
      <c r="U1891" s="1"/>
      <c r="V1891" s="1"/>
      <c r="W1891" s="6"/>
      <c r="X1891" s="288"/>
    </row>
    <row r="1892" spans="4:24">
      <c r="D1892" s="101" t="n">
        <v>16249</v>
      </c>
      <c r="E1892" s="288"/>
      <c r="R1892" s="288"/>
      <c r="S1892" s="644"/>
      <c r="T1892" s="1"/>
      <c r="U1892" s="1"/>
      <c r="V1892" s="1"/>
      <c r="W1892" s="6"/>
      <c r="X1892" s="288"/>
    </row>
    <row r="1893" spans="4:24">
      <c r="D1893" s="101" t="n">
        <v>16253</v>
      </c>
      <c r="E1893" s="288"/>
      <c r="R1893" s="288"/>
      <c r="S1893" s="644"/>
      <c r="T1893" s="1"/>
      <c r="U1893" s="1"/>
      <c r="V1893" s="1"/>
      <c r="W1893" s="6"/>
      <c r="X1893" s="288"/>
    </row>
    <row r="1894" spans="4:24">
      <c r="D1894" s="101" t="n">
        <v>16267</v>
      </c>
      <c r="E1894" s="288"/>
      <c r="R1894" s="288"/>
      <c r="S1894" s="644"/>
      <c r="T1894" s="1"/>
      <c r="U1894" s="1"/>
      <c r="V1894" s="1"/>
      <c r="W1894" s="6"/>
      <c r="X1894" s="288"/>
    </row>
    <row r="1895" spans="4:24">
      <c r="D1895" s="101" t="n">
        <v>16273</v>
      </c>
      <c r="E1895" s="288"/>
      <c r="R1895" s="288"/>
      <c r="S1895" s="644"/>
      <c r="T1895" s="1"/>
      <c r="U1895" s="1"/>
      <c r="V1895" s="1"/>
      <c r="W1895" s="6"/>
      <c r="X1895" s="288"/>
    </row>
    <row r="1896" spans="4:24">
      <c r="D1896" s="101" t="n">
        <v>16301</v>
      </c>
      <c r="E1896" s="288"/>
      <c r="R1896" s="288"/>
      <c r="S1896" s="644"/>
      <c r="T1896" s="1"/>
      <c r="U1896" s="1"/>
      <c r="V1896" s="1"/>
      <c r="W1896" s="6"/>
      <c r="X1896" s="288"/>
    </row>
    <row r="1897" spans="4:24">
      <c r="D1897" s="101" t="n">
        <v>16319</v>
      </c>
      <c r="E1897" s="288"/>
      <c r="R1897" s="288"/>
      <c r="S1897" s="644"/>
      <c r="T1897" s="1"/>
      <c r="U1897" s="1"/>
      <c r="V1897" s="1"/>
      <c r="W1897" s="6"/>
      <c r="X1897" s="288"/>
    </row>
    <row r="1898" spans="4:24">
      <c r="D1898" s="101" t="n">
        <v>16333</v>
      </c>
      <c r="E1898" s="288"/>
      <c r="R1898" s="288"/>
      <c r="S1898" s="644"/>
      <c r="T1898" s="1"/>
      <c r="U1898" s="1"/>
      <c r="V1898" s="1"/>
      <c r="W1898" s="6"/>
      <c r="X1898" s="288"/>
    </row>
    <row r="1899" spans="4:24">
      <c r="D1899" s="101" t="n">
        <v>16339</v>
      </c>
      <c r="E1899" s="288"/>
      <c r="R1899" s="288"/>
      <c r="S1899" s="644"/>
      <c r="T1899" s="1"/>
      <c r="U1899" s="1"/>
      <c r="V1899" s="1"/>
      <c r="W1899" s="6"/>
      <c r="X1899" s="288"/>
    </row>
    <row r="1900" spans="4:24">
      <c r="D1900" s="101" t="n">
        <v>16349</v>
      </c>
      <c r="E1900" s="288"/>
      <c r="R1900" s="288"/>
      <c r="S1900" s="644"/>
      <c r="T1900" s="1"/>
      <c r="U1900" s="1"/>
      <c r="V1900" s="1"/>
      <c r="W1900" s="6"/>
      <c r="X1900" s="288"/>
    </row>
    <row r="1901" spans="4:24">
      <c r="D1901" s="101" t="n">
        <v>16361</v>
      </c>
      <c r="E1901" s="288"/>
      <c r="R1901" s="288"/>
      <c r="S1901" s="644"/>
      <c r="T1901" s="1"/>
      <c r="U1901" s="1"/>
      <c r="V1901" s="1"/>
      <c r="W1901" s="6"/>
      <c r="X1901" s="288"/>
    </row>
    <row r="1902" spans="4:24">
      <c r="D1902" s="101" t="n">
        <v>16363</v>
      </c>
      <c r="E1902" s="288"/>
      <c r="R1902" s="288"/>
      <c r="S1902" s="644"/>
      <c r="T1902" s="1"/>
      <c r="U1902" s="1"/>
      <c r="V1902" s="1"/>
      <c r="W1902" s="6"/>
      <c r="X1902" s="288"/>
    </row>
    <row r="1903" spans="4:24">
      <c r="D1903" s="101" t="n">
        <v>16369</v>
      </c>
      <c r="E1903" s="288"/>
      <c r="R1903" s="288"/>
      <c r="S1903" s="644"/>
      <c r="T1903" s="1"/>
      <c r="U1903" s="1"/>
      <c r="V1903" s="1"/>
      <c r="W1903" s="6"/>
      <c r="X1903" s="288"/>
    </row>
    <row r="1904" spans="4:24">
      <c r="D1904" s="101" t="n">
        <v>16381</v>
      </c>
      <c r="E1904" s="288"/>
      <c r="R1904" s="288"/>
      <c r="S1904" s="644"/>
      <c r="T1904" s="1"/>
      <c r="U1904" s="1"/>
      <c r="V1904" s="1"/>
      <c r="W1904" s="6"/>
      <c r="X1904" s="288"/>
    </row>
    <row r="1905" spans="4:24">
      <c r="D1905" s="101" t="n">
        <v>16411</v>
      </c>
      <c r="E1905" s="288"/>
      <c r="R1905" s="288"/>
      <c r="S1905" s="644"/>
      <c r="T1905" s="1"/>
      <c r="U1905" s="1"/>
      <c r="V1905" s="1"/>
      <c r="W1905" s="6"/>
      <c r="X1905" s="288"/>
    </row>
    <row r="1906" spans="4:24">
      <c r="D1906" s="101" t="n">
        <v>16417</v>
      </c>
      <c r="E1906" s="288"/>
      <c r="R1906" s="288"/>
      <c r="S1906" s="644"/>
      <c r="T1906" s="1"/>
      <c r="U1906" s="1"/>
      <c r="V1906" s="1"/>
      <c r="W1906" s="6"/>
      <c r="X1906" s="288"/>
    </row>
    <row r="1907" spans="4:24">
      <c r="D1907" s="101" t="n">
        <v>16421</v>
      </c>
      <c r="E1907" s="288"/>
      <c r="R1907" s="288"/>
      <c r="S1907" s="644"/>
      <c r="T1907" s="1"/>
      <c r="U1907" s="1"/>
      <c r="V1907" s="1"/>
      <c r="W1907" s="6"/>
      <c r="X1907" s="288"/>
    </row>
    <row r="1908" spans="4:24">
      <c r="D1908" s="101" t="n">
        <v>16427</v>
      </c>
      <c r="E1908" s="288"/>
      <c r="R1908" s="288"/>
      <c r="S1908" s="644"/>
      <c r="T1908" s="1"/>
      <c r="U1908" s="1"/>
      <c r="V1908" s="1"/>
      <c r="W1908" s="6"/>
      <c r="X1908" s="288"/>
    </row>
    <row r="1909" spans="4:24">
      <c r="D1909" s="101" t="n">
        <v>16433</v>
      </c>
      <c r="E1909" s="288"/>
      <c r="R1909" s="288"/>
      <c r="S1909" s="644"/>
      <c r="T1909" s="1"/>
      <c r="U1909" s="1"/>
      <c r="V1909" s="1"/>
      <c r="W1909" s="6"/>
      <c r="X1909" s="288"/>
    </row>
    <row r="1910" spans="4:24">
      <c r="D1910" s="101" t="n">
        <v>16447</v>
      </c>
      <c r="E1910" s="288"/>
      <c r="R1910" s="288"/>
      <c r="S1910" s="644"/>
      <c r="T1910" s="1"/>
      <c r="U1910" s="1"/>
      <c r="V1910" s="1"/>
      <c r="W1910" s="6"/>
      <c r="X1910" s="288"/>
    </row>
    <row r="1911" spans="4:24">
      <c r="D1911" s="101" t="n">
        <v>16451</v>
      </c>
      <c r="E1911" s="288"/>
      <c r="R1911" s="288"/>
      <c r="S1911" s="644"/>
      <c r="T1911" s="1"/>
      <c r="U1911" s="1"/>
      <c r="V1911" s="1"/>
      <c r="W1911" s="6"/>
      <c r="X1911" s="288"/>
    </row>
    <row r="1912" spans="4:24">
      <c r="D1912" s="101" t="n">
        <v>16453</v>
      </c>
      <c r="E1912" s="288"/>
      <c r="R1912" s="288"/>
      <c r="S1912" s="644"/>
      <c r="T1912" s="1"/>
      <c r="U1912" s="1"/>
      <c r="V1912" s="1"/>
      <c r="W1912" s="6"/>
      <c r="X1912" s="288"/>
    </row>
    <row r="1913" spans="4:24">
      <c r="D1913" s="101" t="n">
        <v>16477</v>
      </c>
      <c r="E1913" s="288"/>
      <c r="R1913" s="288"/>
      <c r="S1913" s="644"/>
      <c r="T1913" s="1"/>
      <c r="U1913" s="1"/>
      <c r="V1913" s="1"/>
      <c r="W1913" s="6"/>
      <c r="X1913" s="288"/>
    </row>
    <row r="1914" spans="4:24">
      <c r="D1914" s="101" t="n">
        <v>16481</v>
      </c>
      <c r="E1914" s="288"/>
      <c r="R1914" s="288"/>
      <c r="S1914" s="644"/>
      <c r="T1914" s="1"/>
      <c r="U1914" s="1"/>
      <c r="V1914" s="1"/>
      <c r="W1914" s="6"/>
      <c r="X1914" s="288"/>
    </row>
    <row r="1915" spans="4:5">
      <c r="D1915" s="101" t="n">
        <v>16487</v>
      </c>
      <c r="E1915" s="288"/>
    </row>
    <row r="1916" spans="4:5">
      <c r="D1916" s="101" t="n">
        <v>16493</v>
      </c>
      <c r="E1916" s="288"/>
    </row>
    <row r="1917" spans="4:5">
      <c r="D1917" s="101" t="n">
        <v>16519</v>
      </c>
      <c r="E1917" s="288"/>
    </row>
    <row r="1918" spans="4:5">
      <c r="D1918" s="101" t="n">
        <v>16529</v>
      </c>
      <c r="E1918" s="288"/>
    </row>
    <row r="1919" spans="4:5">
      <c r="D1919" s="101" t="n">
        <v>16547</v>
      </c>
      <c r="E1919" s="288"/>
    </row>
    <row r="1920" spans="4:5">
      <c r="D1920" s="101" t="n">
        <v>16553</v>
      </c>
      <c r="E1920" s="288"/>
    </row>
    <row r="1921" spans="4:5">
      <c r="D1921" s="101" t="n">
        <v>16561</v>
      </c>
      <c r="E1921" s="288"/>
    </row>
    <row r="1922" spans="4:5">
      <c r="D1922" s="101" t="n">
        <v>16567</v>
      </c>
      <c r="E1922" s="288"/>
    </row>
    <row r="1923" spans="4:5">
      <c r="D1923" s="101" t="n">
        <v>16573</v>
      </c>
      <c r="E1923" s="288"/>
    </row>
    <row r="1924" spans="4:5">
      <c r="D1924" s="101" t="n">
        <v>16603</v>
      </c>
      <c r="E1924" s="288"/>
    </row>
    <row r="1925" spans="4:5">
      <c r="D1925" s="101" t="n">
        <v>16607</v>
      </c>
      <c r="E1925" s="288"/>
    </row>
    <row r="1926" spans="4:5">
      <c r="D1926" s="101" t="n">
        <v>16619</v>
      </c>
      <c r="E1926" s="288"/>
    </row>
    <row r="1927" spans="4:5">
      <c r="D1927" s="101" t="n">
        <v>16631</v>
      </c>
      <c r="E1927" s="288"/>
    </row>
    <row r="1928" spans="4:5">
      <c r="D1928" s="101" t="n">
        <v>16633</v>
      </c>
      <c r="E1928" s="288"/>
    </row>
    <row r="1929" spans="4:5">
      <c r="D1929" s="101" t="n">
        <v>16649</v>
      </c>
      <c r="E1929" s="288"/>
    </row>
    <row r="1930" spans="4:5">
      <c r="D1930" s="101" t="n">
        <v>16651</v>
      </c>
      <c r="E1930" s="288"/>
    </row>
    <row r="1931" spans="4:5">
      <c r="D1931" s="101" t="n">
        <v>16657</v>
      </c>
      <c r="E1931" s="288"/>
    </row>
    <row r="1932" spans="4:5">
      <c r="D1932" s="101" t="n">
        <v>16661</v>
      </c>
      <c r="E1932" s="288"/>
    </row>
    <row r="1933" spans="4:5">
      <c r="D1933" s="101" t="n">
        <v>16673</v>
      </c>
      <c r="E1933" s="288"/>
    </row>
    <row r="1934" spans="4:5">
      <c r="D1934" s="101" t="n">
        <v>16691</v>
      </c>
      <c r="E1934" s="288"/>
    </row>
    <row r="1935" spans="4:5">
      <c r="D1935" s="101" t="n">
        <v>16693</v>
      </c>
      <c r="E1935" s="288"/>
    </row>
    <row r="1936" spans="4:5">
      <c r="D1936" s="101" t="n">
        <v>16699</v>
      </c>
      <c r="E1936" s="288"/>
    </row>
    <row r="1937" spans="4:5">
      <c r="D1937" s="101" t="n">
        <v>16703</v>
      </c>
      <c r="E1937" s="288"/>
    </row>
    <row r="1938" spans="4:5">
      <c r="D1938" s="101" t="n">
        <v>16729</v>
      </c>
      <c r="E1938" s="288"/>
    </row>
    <row r="1939" spans="4:5">
      <c r="D1939" s="101" t="n">
        <v>16741</v>
      </c>
      <c r="E1939" s="288"/>
    </row>
    <row r="1940" spans="4:5">
      <c r="D1940" s="101" t="n">
        <v>16747</v>
      </c>
      <c r="E1940" s="288"/>
    </row>
    <row r="1941" spans="4:5">
      <c r="D1941" s="101" t="n">
        <v>16759</v>
      </c>
      <c r="E1941" s="288"/>
    </row>
    <row r="1942" spans="4:5">
      <c r="D1942" s="101" t="n">
        <v>16763</v>
      </c>
      <c r="E1942" s="288"/>
    </row>
    <row r="1943" spans="4:5">
      <c r="D1943" s="101" t="n">
        <v>16787</v>
      </c>
      <c r="E1943" s="288"/>
    </row>
    <row r="1944" spans="4:5">
      <c r="D1944" s="101" t="n">
        <v>16811</v>
      </c>
      <c r="E1944" s="288"/>
    </row>
    <row r="1945" spans="4:5">
      <c r="D1945" s="101" t="n">
        <v>16823</v>
      </c>
      <c r="E1945" s="288"/>
    </row>
    <row r="1946" spans="4:5">
      <c r="D1946" s="101" t="n">
        <v>16829</v>
      </c>
      <c r="E1946" s="288"/>
    </row>
    <row r="1947" spans="4:5">
      <c r="D1947" s="101" t="n">
        <v>16831</v>
      </c>
      <c r="E1947" s="288"/>
    </row>
    <row r="1948" spans="4:5">
      <c r="D1948" s="101" t="n">
        <v>16843</v>
      </c>
      <c r="E1948" s="288"/>
    </row>
    <row r="1949" spans="4:5">
      <c r="D1949" s="101" t="n">
        <v>16871</v>
      </c>
      <c r="E1949" s="288"/>
    </row>
    <row r="1950" spans="4:5">
      <c r="D1950" s="101" t="n">
        <v>16879</v>
      </c>
      <c r="E1950" s="288"/>
    </row>
    <row r="1951" spans="4:5">
      <c r="D1951" s="101" t="n">
        <v>16883</v>
      </c>
      <c r="E1951" s="288"/>
    </row>
    <row r="1952" spans="4:5">
      <c r="D1952" s="101" t="n">
        <v>16889</v>
      </c>
      <c r="E1952" s="288"/>
    </row>
    <row r="1953" spans="4:5">
      <c r="D1953" s="101" t="n">
        <v>16901</v>
      </c>
      <c r="E1953" s="288"/>
    </row>
    <row r="1954" spans="4:5">
      <c r="D1954" s="101" t="n">
        <v>16903</v>
      </c>
      <c r="E1954" s="288"/>
    </row>
    <row r="1955" spans="4:5">
      <c r="D1955" s="101" t="n">
        <v>16921</v>
      </c>
      <c r="E1955" s="288"/>
    </row>
    <row r="1956" spans="4:5">
      <c r="D1956" s="101" t="n">
        <v>16927</v>
      </c>
      <c r="E1956" s="288"/>
    </row>
    <row r="1957" spans="4:5">
      <c r="D1957" s="101" t="n">
        <v>16931</v>
      </c>
      <c r="E1957" s="288"/>
    </row>
    <row r="1958" spans="4:5">
      <c r="D1958" s="101" t="n">
        <v>16937</v>
      </c>
      <c r="E1958" s="288"/>
    </row>
    <row r="1959" spans="4:5">
      <c r="D1959" s="101" t="n">
        <v>16943</v>
      </c>
      <c r="E1959" s="288"/>
    </row>
    <row r="1960" spans="4:5">
      <c r="D1960" s="101" t="n">
        <v>16963</v>
      </c>
      <c r="E1960" s="288"/>
    </row>
    <row r="1961" spans="4:5">
      <c r="D1961" s="101" t="n">
        <v>16979</v>
      </c>
      <c r="E1961" s="288"/>
    </row>
    <row r="1962" spans="4:5">
      <c r="D1962" s="101" t="n">
        <v>16981</v>
      </c>
      <c r="E1962" s="288"/>
    </row>
    <row r="1963" spans="4:5">
      <c r="D1963" s="101" t="n">
        <v>16987</v>
      </c>
      <c r="E1963" s="288"/>
    </row>
    <row r="1964" spans="4:5">
      <c r="D1964" s="101" t="n">
        <v>16993</v>
      </c>
      <c r="E1964" s="288"/>
    </row>
    <row r="1965" spans="4:5">
      <c r="D1965" s="101" t="n">
        <v>17011</v>
      </c>
      <c r="E1965" s="288"/>
    </row>
    <row r="1966" spans="4:5">
      <c r="D1966" s="101" t="n">
        <v>17021</v>
      </c>
      <c r="E1966" s="288"/>
    </row>
    <row r="1967" spans="4:5">
      <c r="D1967" s="101" t="n">
        <v>17027</v>
      </c>
      <c r="E1967" s="288"/>
    </row>
    <row r="1968" spans="4:5">
      <c r="D1968" s="101" t="n">
        <v>17029</v>
      </c>
      <c r="E1968" s="288"/>
    </row>
    <row r="1969" spans="4:5">
      <c r="D1969" s="101" t="n">
        <v>17033</v>
      </c>
      <c r="E1969" s="288"/>
    </row>
    <row r="1970" spans="4:5">
      <c r="D1970" s="101" t="n">
        <v>17041</v>
      </c>
      <c r="E1970" s="288"/>
    </row>
    <row r="1971" spans="4:5">
      <c r="D1971" s="101" t="n">
        <v>17047</v>
      </c>
      <c r="E1971" s="288"/>
    </row>
    <row r="1972" spans="4:5">
      <c r="D1972" s="101" t="n">
        <v>17053</v>
      </c>
      <c r="E1972" s="288"/>
    </row>
    <row r="1973" spans="4:5">
      <c r="D1973" s="101" t="n">
        <v>17077</v>
      </c>
      <c r="E1973" s="288"/>
    </row>
    <row r="1974" spans="4:5">
      <c r="D1974" s="101" t="n">
        <v>17093</v>
      </c>
      <c r="E1974" s="288"/>
    </row>
    <row r="1975" spans="4:5">
      <c r="D1975" s="101" t="n">
        <v>17099</v>
      </c>
      <c r="E1975" s="288"/>
    </row>
    <row r="1976" spans="4:5">
      <c r="D1976" s="101" t="n">
        <v>17107</v>
      </c>
      <c r="E1976" s="288"/>
    </row>
    <row r="1977" spans="4:5">
      <c r="D1977" s="101" t="n">
        <v>17117</v>
      </c>
      <c r="E1977" s="288"/>
    </row>
    <row r="1978" spans="4:5">
      <c r="D1978" s="101" t="n">
        <v>17123</v>
      </c>
      <c r="E1978" s="288"/>
    </row>
    <row r="1979" spans="4:5">
      <c r="D1979" s="101" t="n">
        <v>17137</v>
      </c>
      <c r="E1979" s="288"/>
    </row>
    <row r="1980" spans="4:5">
      <c r="D1980" s="101" t="n">
        <v>17159</v>
      </c>
      <c r="E1980" s="288"/>
    </row>
    <row r="1981" spans="4:5">
      <c r="D1981" s="101" t="n">
        <v>17167</v>
      </c>
      <c r="E1981" s="288"/>
    </row>
    <row r="1982" spans="4:5">
      <c r="D1982" s="101" t="n">
        <v>17183</v>
      </c>
      <c r="E1982" s="288"/>
    </row>
    <row r="1983" spans="4:5">
      <c r="D1983" s="101" t="n">
        <v>17189</v>
      </c>
      <c r="E1983" s="288"/>
    </row>
    <row r="1984" spans="4:5">
      <c r="D1984" s="101" t="n">
        <v>17191</v>
      </c>
      <c r="E1984" s="288"/>
    </row>
    <row r="1985" spans="4:5">
      <c r="D1985" s="101" t="n">
        <v>17203</v>
      </c>
      <c r="E1985" s="288"/>
    </row>
    <row r="1986" spans="4:5">
      <c r="D1986" s="101" t="n">
        <v>17207</v>
      </c>
      <c r="E1986" s="288"/>
    </row>
    <row r="1987" spans="4:5">
      <c r="D1987" s="101" t="n">
        <v>17209</v>
      </c>
      <c r="E1987" s="288"/>
    </row>
    <row r="1988" spans="4:5">
      <c r="D1988" s="101" t="n">
        <v>17231</v>
      </c>
      <c r="E1988" s="288"/>
    </row>
    <row r="1989" spans="4:5">
      <c r="D1989" s="101" t="n">
        <v>17239</v>
      </c>
      <c r="E1989" s="288"/>
    </row>
    <row r="1990" spans="4:5">
      <c r="D1990" s="101" t="n">
        <v>17257</v>
      </c>
      <c r="E1990" s="288"/>
    </row>
    <row r="1991" spans="4:5">
      <c r="D1991" s="101" t="n">
        <v>17291</v>
      </c>
      <c r="E1991" s="288"/>
    </row>
    <row r="1992" spans="4:5">
      <c r="D1992" s="101" t="n">
        <v>17293</v>
      </c>
      <c r="E1992" s="288"/>
    </row>
    <row r="1993" spans="4:5">
      <c r="D1993" s="101" t="n">
        <v>17299</v>
      </c>
      <c r="E1993" s="288"/>
    </row>
    <row r="1994" spans="4:5">
      <c r="D1994" s="101" t="n">
        <v>17317</v>
      </c>
      <c r="E1994" s="288"/>
    </row>
    <row r="1995" spans="4:5">
      <c r="D1995" s="101" t="n">
        <v>17321</v>
      </c>
      <c r="E1995" s="288"/>
    </row>
    <row r="1996" spans="4:5">
      <c r="D1996" s="101" t="n">
        <v>17327</v>
      </c>
      <c r="E1996" s="288"/>
    </row>
    <row r="1997" spans="4:5">
      <c r="D1997" s="101" t="n">
        <v>17333</v>
      </c>
      <c r="E1997" s="288"/>
    </row>
    <row r="1998" spans="4:5">
      <c r="D1998" s="101" t="n">
        <v>17341</v>
      </c>
      <c r="E1998" s="288"/>
    </row>
    <row r="1999" spans="4:5">
      <c r="D1999" s="101" t="n">
        <v>17351</v>
      </c>
      <c r="E1999" s="288"/>
    </row>
    <row r="2000" spans="4:5">
      <c r="D2000" s="101" t="n">
        <v>17359</v>
      </c>
      <c r="E2000" s="288"/>
    </row>
    <row r="2001" spans="4:5">
      <c r="D2001" s="101" t="n">
        <v>17377</v>
      </c>
      <c r="E2001" s="288"/>
    </row>
    <row r="2002" spans="4:5">
      <c r="D2002" s="101" t="n">
        <v>17383</v>
      </c>
      <c r="E2002" s="288"/>
    </row>
    <row r="2003" spans="4:5">
      <c r="D2003" s="101" t="n">
        <v>17387</v>
      </c>
      <c r="E2003" s="288"/>
    </row>
    <row r="2004" spans="4:5">
      <c r="D2004" s="101" t="n">
        <v>17389</v>
      </c>
      <c r="E2004" s="288"/>
    </row>
    <row r="2005" spans="4:5">
      <c r="D2005" s="101" t="n">
        <v>17393</v>
      </c>
      <c r="E2005" s="288"/>
    </row>
    <row r="2006" spans="4:5">
      <c r="D2006" s="101" t="n">
        <v>17401</v>
      </c>
      <c r="E2006" s="288"/>
    </row>
    <row r="2007" spans="4:5">
      <c r="D2007" s="101" t="n">
        <v>17417</v>
      </c>
      <c r="E2007" s="288"/>
    </row>
    <row r="2008" spans="4:5">
      <c r="D2008" s="101" t="n">
        <v>17419</v>
      </c>
      <c r="E2008" s="288"/>
    </row>
    <row r="2009" spans="4:5">
      <c r="D2009" s="101" t="n">
        <v>17431</v>
      </c>
      <c r="E2009" s="288"/>
    </row>
    <row r="2010" spans="4:5">
      <c r="D2010" s="101" t="n">
        <v>17443</v>
      </c>
      <c r="E2010" s="288"/>
    </row>
    <row r="2011" spans="4:5">
      <c r="D2011" s="101" t="n">
        <v>17449</v>
      </c>
      <c r="E2011" s="288"/>
    </row>
    <row r="2012" spans="4:5">
      <c r="D2012" s="101" t="n">
        <v>17467</v>
      </c>
      <c r="E2012" s="288"/>
    </row>
    <row r="2013" spans="4:5">
      <c r="D2013" s="101" t="n">
        <v>17471</v>
      </c>
      <c r="E2013" s="288"/>
    </row>
    <row r="2014" spans="4:5">
      <c r="D2014" s="101" t="n">
        <v>17477</v>
      </c>
      <c r="E2014" s="288"/>
    </row>
    <row r="2015" spans="4:5">
      <c r="D2015" s="101" t="n">
        <v>17483</v>
      </c>
      <c r="E2015" s="288"/>
    </row>
    <row r="2016" spans="4:5">
      <c r="D2016" s="101" t="n">
        <v>17489</v>
      </c>
      <c r="E2016" s="288"/>
    </row>
    <row r="2017" spans="4:5">
      <c r="D2017" s="101" t="n">
        <v>17491</v>
      </c>
      <c r="E2017" s="288"/>
    </row>
    <row r="2018" spans="4:5">
      <c r="D2018" s="101" t="n">
        <v>17497</v>
      </c>
      <c r="E2018" s="288"/>
    </row>
    <row r="2019" spans="4:5">
      <c r="D2019" s="101" t="n">
        <v>17509</v>
      </c>
      <c r="E2019" s="288"/>
    </row>
    <row r="2020" spans="4:5">
      <c r="D2020" s="101" t="n">
        <v>17519</v>
      </c>
      <c r="E2020" s="288"/>
    </row>
    <row r="2021" spans="4:5">
      <c r="D2021" s="101" t="n">
        <v>17539</v>
      </c>
      <c r="E2021" s="288"/>
    </row>
    <row r="2022" spans="4:5">
      <c r="D2022" s="101" t="n">
        <v>17551</v>
      </c>
      <c r="E2022" s="288"/>
    </row>
    <row r="2023" spans="4:5">
      <c r="D2023" s="101" t="n">
        <v>17569</v>
      </c>
      <c r="E2023" s="288"/>
    </row>
    <row r="2024" spans="4:5">
      <c r="D2024" s="101" t="n">
        <v>17573</v>
      </c>
      <c r="E2024" s="288"/>
    </row>
    <row r="2025" spans="4:5">
      <c r="D2025" s="101" t="n">
        <v>17579</v>
      </c>
      <c r="E2025" s="288"/>
    </row>
    <row r="2026" spans="4:5">
      <c r="D2026" s="101" t="n">
        <v>17581</v>
      </c>
      <c r="E2026" s="288"/>
    </row>
    <row r="2027" spans="4:5">
      <c r="D2027" s="101" t="n">
        <v>17597</v>
      </c>
      <c r="E2027" s="288"/>
    </row>
    <row r="2028" spans="4:5">
      <c r="D2028" s="101" t="n">
        <v>17599</v>
      </c>
      <c r="E2028" s="288"/>
    </row>
    <row r="2029" spans="4:5">
      <c r="D2029" s="101" t="n">
        <v>17609</v>
      </c>
      <c r="E2029" s="288"/>
    </row>
    <row r="2030" spans="4:5">
      <c r="D2030" s="101" t="n">
        <v>17623</v>
      </c>
      <c r="E2030" s="288"/>
    </row>
    <row r="2031" spans="4:5">
      <c r="D2031" s="101" t="n">
        <v>17627</v>
      </c>
      <c r="E2031" s="288"/>
    </row>
    <row r="2032" spans="4:5">
      <c r="D2032" s="101" t="n">
        <v>17657</v>
      </c>
      <c r="E2032" s="288"/>
    </row>
    <row r="2033" spans="4:5">
      <c r="D2033" s="101" t="n">
        <v>17659</v>
      </c>
      <c r="E2033" s="288"/>
    </row>
    <row r="2034" spans="4:5">
      <c r="D2034" s="101" t="n">
        <v>17669</v>
      </c>
      <c r="E2034" s="288"/>
    </row>
    <row r="2035" spans="4:5">
      <c r="D2035" s="101" t="n">
        <v>17681</v>
      </c>
      <c r="E2035" s="288"/>
    </row>
    <row r="2036" spans="4:5">
      <c r="D2036" s="101" t="n">
        <v>17683</v>
      </c>
      <c r="E2036" s="288"/>
    </row>
    <row r="2037" spans="4:5">
      <c r="D2037" s="101" t="n">
        <v>17707</v>
      </c>
      <c r="E2037" s="288"/>
    </row>
    <row r="2038" spans="4:5">
      <c r="D2038" s="101" t="n">
        <v>17713</v>
      </c>
      <c r="E2038" s="288"/>
    </row>
    <row r="2039" spans="4:5">
      <c r="D2039" s="101" t="n">
        <v>17729</v>
      </c>
      <c r="E2039" s="288"/>
    </row>
    <row r="2040" spans="4:5">
      <c r="D2040" s="101" t="n">
        <v>17737</v>
      </c>
      <c r="E2040" s="288"/>
    </row>
    <row r="2041" spans="4:5">
      <c r="D2041" s="101" t="n">
        <v>17747</v>
      </c>
      <c r="E2041" s="288"/>
    </row>
    <row r="2042" spans="4:5">
      <c r="D2042" s="101" t="n">
        <v>17749</v>
      </c>
      <c r="E2042" s="288"/>
    </row>
    <row r="2043" spans="4:5">
      <c r="D2043" s="101" t="n">
        <v>17761</v>
      </c>
      <c r="E2043" s="288"/>
    </row>
    <row r="2044" spans="4:5">
      <c r="D2044" s="101" t="n">
        <v>17783</v>
      </c>
      <c r="E2044" s="288"/>
    </row>
    <row r="2045" spans="4:5">
      <c r="D2045" s="101" t="n">
        <v>17789</v>
      </c>
      <c r="E2045" s="288"/>
    </row>
    <row r="2046" spans="4:5">
      <c r="D2046" s="101" t="n">
        <v>17791</v>
      </c>
      <c r="E2046" s="288"/>
    </row>
    <row r="2047" spans="4:5">
      <c r="D2047" s="101" t="n">
        <v>17807</v>
      </c>
      <c r="E2047" s="288"/>
    </row>
    <row r="2048" spans="4:5">
      <c r="D2048" s="101" t="n">
        <v>17827</v>
      </c>
      <c r="E2048" s="288"/>
    </row>
    <row r="2049" spans="4:5">
      <c r="D2049" s="101" t="n">
        <v>17837</v>
      </c>
      <c r="E2049" s="288"/>
    </row>
    <row r="2050" spans="4:5">
      <c r="D2050" s="101" t="n">
        <v>17839</v>
      </c>
      <c r="E2050" s="288"/>
    </row>
    <row r="2051" spans="4:5">
      <c r="D2051" s="101" t="n">
        <v>17851</v>
      </c>
      <c r="E2051" s="288"/>
    </row>
    <row r="2052" spans="4:5">
      <c r="D2052" s="101" t="n">
        <v>17863</v>
      </c>
      <c r="E2052" s="288"/>
    </row>
    <row r="2053" spans="4:5">
      <c r="D2053" s="101" t="n">
        <v>17881</v>
      </c>
      <c r="E2053" s="288"/>
    </row>
    <row r="2054" spans="4:5">
      <c r="D2054" s="101" t="n">
        <v>17891</v>
      </c>
      <c r="E2054" s="288"/>
    </row>
    <row r="2055" spans="4:5">
      <c r="D2055" s="101" t="n">
        <v>17903</v>
      </c>
      <c r="E2055" s="288"/>
    </row>
    <row r="2056" spans="4:5">
      <c r="D2056" s="101" t="n">
        <v>17909</v>
      </c>
      <c r="E2056" s="288"/>
    </row>
    <row r="2057" spans="4:5">
      <c r="D2057" s="101" t="n">
        <v>17911</v>
      </c>
      <c r="E2057" s="288"/>
    </row>
    <row r="2058" spans="4:5">
      <c r="D2058" s="101" t="n">
        <v>17921</v>
      </c>
      <c r="E2058" s="288"/>
    </row>
    <row r="2059" spans="4:5">
      <c r="D2059" s="101" t="n">
        <v>17923</v>
      </c>
      <c r="E2059" s="288"/>
    </row>
    <row r="2060" spans="4:5">
      <c r="D2060" s="101" t="n">
        <v>17929</v>
      </c>
      <c r="E2060" s="288"/>
    </row>
    <row r="2061" spans="4:5">
      <c r="D2061" s="101" t="n">
        <v>17939</v>
      </c>
      <c r="E2061" s="288"/>
    </row>
    <row r="2062" spans="4:5">
      <c r="D2062" s="101" t="n">
        <v>17957</v>
      </c>
      <c r="E2062" s="288"/>
    </row>
    <row r="2063" spans="4:5">
      <c r="D2063" s="101" t="n">
        <v>17959</v>
      </c>
      <c r="E2063" s="288"/>
    </row>
    <row r="2064" spans="4:5">
      <c r="D2064" s="101" t="n">
        <v>17971</v>
      </c>
      <c r="E2064" s="288"/>
    </row>
    <row r="2065" spans="4:5">
      <c r="D2065" s="101" t="n">
        <v>17977</v>
      </c>
      <c r="E2065" s="288"/>
    </row>
    <row r="2066" spans="4:5">
      <c r="D2066" s="101" t="n">
        <v>17981</v>
      </c>
      <c r="E2066" s="288"/>
    </row>
    <row r="2067" spans="4:5">
      <c r="D2067" s="101" t="n">
        <v>17987</v>
      </c>
      <c r="E2067" s="288"/>
    </row>
    <row r="2068" spans="4:5">
      <c r="D2068" s="101" t="n">
        <v>17989</v>
      </c>
      <c r="E2068" s="288"/>
    </row>
    <row r="2069" spans="4:5">
      <c r="D2069" s="101" t="n">
        <v>18013</v>
      </c>
      <c r="E2069" s="288"/>
    </row>
    <row r="2070" spans="4:5">
      <c r="D2070" s="101" t="n">
        <v>18041</v>
      </c>
      <c r="E2070" s="288"/>
    </row>
    <row r="2071" spans="4:5">
      <c r="D2071" s="101" t="n">
        <v>18043</v>
      </c>
      <c r="E2071" s="288"/>
    </row>
    <row r="2072" spans="4:5">
      <c r="D2072" s="101" t="n">
        <v>18047</v>
      </c>
      <c r="E2072" s="288"/>
    </row>
    <row r="2073" spans="4:5">
      <c r="D2073" s="101" t="n">
        <v>18049</v>
      </c>
      <c r="E2073" s="288"/>
    </row>
    <row r="2074" spans="4:5">
      <c r="D2074" s="101" t="n">
        <v>18059</v>
      </c>
      <c r="E2074" s="288"/>
    </row>
    <row r="2075" spans="4:5">
      <c r="D2075" s="101" t="n">
        <v>18061</v>
      </c>
      <c r="E2075" s="288"/>
    </row>
    <row r="2076" spans="4:5">
      <c r="D2076" s="101" t="n">
        <v>18077</v>
      </c>
      <c r="E2076" s="288"/>
    </row>
    <row r="2077" spans="4:5">
      <c r="D2077" s="101" t="n">
        <v>18089</v>
      </c>
      <c r="E2077" s="288"/>
    </row>
    <row r="2078" spans="4:5">
      <c r="D2078" s="101" t="n">
        <v>18097</v>
      </c>
      <c r="E2078" s="288"/>
    </row>
    <row r="2079" spans="4:5">
      <c r="D2079" s="101" t="n">
        <v>18119</v>
      </c>
      <c r="E2079" s="288"/>
    </row>
    <row r="2080" spans="4:5">
      <c r="D2080" s="101" t="n">
        <v>18121</v>
      </c>
      <c r="E2080" s="288"/>
    </row>
    <row r="2081" spans="4:5">
      <c r="D2081" s="101" t="n">
        <v>18127</v>
      </c>
      <c r="E2081" s="288"/>
    </row>
    <row r="2082" spans="4:5">
      <c r="D2082" s="101" t="n">
        <v>18131</v>
      </c>
      <c r="E2082" s="288"/>
    </row>
    <row r="2083" spans="4:5">
      <c r="D2083" s="101" t="n">
        <v>18133</v>
      </c>
      <c r="E2083" s="288"/>
    </row>
    <row r="2084" spans="4:5">
      <c r="D2084" s="101" t="n">
        <v>18143</v>
      </c>
      <c r="E2084" s="288"/>
    </row>
    <row r="2085" spans="4:5">
      <c r="D2085" s="101" t="n">
        <v>18149</v>
      </c>
      <c r="E2085" s="288"/>
    </row>
    <row r="2086" spans="4:5">
      <c r="D2086" s="101" t="n">
        <v>18169</v>
      </c>
      <c r="E2086" s="288"/>
    </row>
    <row r="2087" spans="4:5">
      <c r="D2087" s="101" t="n">
        <v>18181</v>
      </c>
      <c r="E2087" s="288"/>
    </row>
    <row r="2088" spans="4:5">
      <c r="D2088" s="101" t="n">
        <v>18191</v>
      </c>
      <c r="E2088" s="288"/>
    </row>
    <row r="2089" spans="4:5">
      <c r="D2089" s="101" t="n">
        <v>18199</v>
      </c>
      <c r="E2089" s="288"/>
    </row>
    <row r="2090" spans="4:5">
      <c r="D2090" s="101" t="n">
        <v>18211</v>
      </c>
      <c r="E2090" s="288"/>
    </row>
    <row r="2091" spans="4:5">
      <c r="D2091" s="101" t="n">
        <v>18217</v>
      </c>
      <c r="E2091" s="288"/>
    </row>
    <row r="2092" spans="4:5">
      <c r="D2092" s="101" t="n">
        <v>18223</v>
      </c>
      <c r="E2092" s="288"/>
    </row>
    <row r="2093" spans="4:5">
      <c r="D2093" s="101" t="n">
        <v>18229</v>
      </c>
      <c r="E2093" s="288"/>
    </row>
    <row r="2094" spans="4:5">
      <c r="D2094" s="101" t="n">
        <v>18233</v>
      </c>
      <c r="E2094" s="288"/>
    </row>
    <row r="2095" spans="4:5">
      <c r="D2095" s="101" t="n">
        <v>18251</v>
      </c>
      <c r="E2095" s="288"/>
    </row>
    <row r="2096" spans="4:5">
      <c r="D2096" s="101" t="n">
        <v>18253</v>
      </c>
      <c r="E2096" s="288"/>
    </row>
    <row r="2097" spans="4:5">
      <c r="D2097" s="101" t="n">
        <v>18257</v>
      </c>
      <c r="E2097" s="288"/>
    </row>
    <row r="2098" spans="4:5">
      <c r="D2098" s="101" t="n">
        <v>18269</v>
      </c>
      <c r="E2098" s="288"/>
    </row>
    <row r="2099" spans="4:5">
      <c r="D2099" s="101" t="n">
        <v>18287</v>
      </c>
      <c r="E2099" s="288"/>
    </row>
    <row r="2100" spans="4:5">
      <c r="D2100" s="101" t="n">
        <v>18289</v>
      </c>
      <c r="E2100" s="288"/>
    </row>
    <row r="2101" spans="4:5">
      <c r="D2101" s="101" t="n">
        <v>18301</v>
      </c>
      <c r="E2101" s="288"/>
    </row>
    <row r="2102" spans="4:5">
      <c r="D2102" s="101" t="n">
        <v>18307</v>
      </c>
      <c r="E2102" s="288"/>
    </row>
    <row r="2103" spans="4:5">
      <c r="D2103" s="101" t="n">
        <v>18311</v>
      </c>
      <c r="E2103" s="288"/>
    </row>
    <row r="2104" spans="4:5">
      <c r="D2104" s="101" t="n">
        <v>18313</v>
      </c>
      <c r="E2104" s="288"/>
    </row>
    <row r="2105" spans="4:5">
      <c r="D2105" s="101" t="n">
        <v>18329</v>
      </c>
      <c r="E2105" s="288"/>
    </row>
    <row r="2106" spans="4:5">
      <c r="D2106" s="101" t="n">
        <v>18341</v>
      </c>
      <c r="E2106" s="288"/>
    </row>
    <row r="2107" spans="4:5">
      <c r="D2107" s="101" t="n">
        <v>18353</v>
      </c>
      <c r="E2107" s="288"/>
    </row>
    <row r="2108" spans="4:5">
      <c r="D2108" s="101" t="n">
        <v>18367</v>
      </c>
      <c r="E2108" s="288"/>
    </row>
    <row r="2109" spans="4:5">
      <c r="D2109" s="101" t="n">
        <v>18371</v>
      </c>
      <c r="E2109" s="288"/>
    </row>
    <row r="2110" spans="4:5">
      <c r="D2110" s="101" t="n">
        <v>18379</v>
      </c>
      <c r="E2110" s="288"/>
    </row>
    <row r="2111" spans="4:5">
      <c r="D2111" s="101" t="n">
        <v>18397</v>
      </c>
      <c r="E2111" s="288"/>
    </row>
    <row r="2112" spans="4:5">
      <c r="D2112" s="101" t="n">
        <v>18401</v>
      </c>
      <c r="E2112" s="288"/>
    </row>
    <row r="2113" spans="4:5">
      <c r="D2113" s="101" t="n">
        <v>18413</v>
      </c>
      <c r="E2113" s="288"/>
    </row>
    <row r="2114" spans="4:5">
      <c r="D2114" s="101" t="n">
        <v>18427</v>
      </c>
      <c r="E2114" s="288"/>
    </row>
    <row r="2115" spans="4:5">
      <c r="D2115" s="101" t="n">
        <v>18433</v>
      </c>
      <c r="E2115" s="288"/>
    </row>
    <row r="2116" spans="4:5">
      <c r="D2116" s="101" t="n">
        <v>18439</v>
      </c>
      <c r="E2116" s="288"/>
    </row>
    <row r="2117" spans="4:5">
      <c r="D2117" s="101" t="n">
        <v>18443</v>
      </c>
      <c r="E2117" s="288"/>
    </row>
    <row r="2118" spans="4:5">
      <c r="D2118" s="101" t="n">
        <v>18451</v>
      </c>
      <c r="E2118" s="288"/>
    </row>
    <row r="2119" spans="4:5">
      <c r="D2119" s="101" t="n">
        <v>18457</v>
      </c>
      <c r="E2119" s="288"/>
    </row>
    <row r="2120" spans="4:5">
      <c r="D2120" s="101" t="n">
        <v>18461</v>
      </c>
      <c r="E2120" s="288"/>
    </row>
    <row r="2121" spans="4:5">
      <c r="D2121" s="101" t="n">
        <v>18481</v>
      </c>
      <c r="E2121" s="288"/>
    </row>
    <row r="2122" spans="4:5">
      <c r="D2122" s="101" t="n">
        <v>18493</v>
      </c>
      <c r="E2122" s="288"/>
    </row>
    <row r="2123" spans="4:5">
      <c r="D2123" s="101" t="n">
        <v>18503</v>
      </c>
      <c r="E2123" s="288"/>
    </row>
    <row r="2124" spans="4:5">
      <c r="D2124" s="101" t="n">
        <v>18517</v>
      </c>
      <c r="E2124" s="288"/>
    </row>
    <row r="2125" spans="4:5">
      <c r="D2125" s="101" t="n">
        <v>18521</v>
      </c>
      <c r="E2125" s="288"/>
    </row>
    <row r="2126" spans="4:5">
      <c r="D2126" s="101" t="n">
        <v>18523</v>
      </c>
      <c r="E2126" s="288"/>
    </row>
    <row r="2127" spans="4:5">
      <c r="D2127" s="101" t="n">
        <v>18539</v>
      </c>
      <c r="E2127" s="288"/>
    </row>
    <row r="2128" spans="4:5">
      <c r="D2128" s="101" t="n">
        <v>18541</v>
      </c>
      <c r="E2128" s="288"/>
    </row>
    <row r="2129" spans="4:5">
      <c r="D2129" s="101" t="n">
        <v>18553</v>
      </c>
      <c r="E2129" s="288"/>
    </row>
    <row r="2130" spans="4:5">
      <c r="D2130" s="101" t="n">
        <v>18583</v>
      </c>
      <c r="E2130" s="288"/>
    </row>
    <row r="2131" spans="4:5">
      <c r="D2131" s="101" t="n">
        <v>18587</v>
      </c>
      <c r="E2131" s="288"/>
    </row>
    <row r="2132" spans="4:5">
      <c r="D2132" s="101" t="n">
        <v>18593</v>
      </c>
      <c r="E2132" s="288"/>
    </row>
    <row r="2133" spans="4:5">
      <c r="D2133" s="101" t="n">
        <v>18617</v>
      </c>
      <c r="E2133" s="288"/>
    </row>
    <row r="2134" spans="4:5">
      <c r="D2134" s="101" t="n">
        <v>18637</v>
      </c>
      <c r="E2134" s="288"/>
    </row>
    <row r="2135" spans="4:5">
      <c r="D2135" s="101" t="n">
        <v>18661</v>
      </c>
      <c r="E2135" s="288"/>
    </row>
    <row r="2136" spans="4:5">
      <c r="D2136" s="101" t="n">
        <v>18671</v>
      </c>
      <c r="E2136" s="288"/>
    </row>
    <row r="2137" spans="4:5">
      <c r="D2137" s="101" t="n">
        <v>18679</v>
      </c>
      <c r="E2137" s="288"/>
    </row>
    <row r="2138" spans="4:5">
      <c r="D2138" s="101" t="n">
        <v>18691</v>
      </c>
      <c r="E2138" s="288"/>
    </row>
    <row r="2139" spans="4:5">
      <c r="D2139" s="101" t="n">
        <v>18701</v>
      </c>
      <c r="E2139" s="288"/>
    </row>
    <row r="2140" spans="4:5">
      <c r="D2140" s="101" t="n">
        <v>18713</v>
      </c>
      <c r="E2140" s="288"/>
    </row>
    <row r="2141" spans="4:5">
      <c r="D2141" s="101" t="n">
        <v>18719</v>
      </c>
      <c r="E2141" s="288"/>
    </row>
    <row r="2142" spans="4:5">
      <c r="D2142" s="101" t="n">
        <v>18731</v>
      </c>
      <c r="E2142" s="288"/>
    </row>
    <row r="2143" spans="4:5">
      <c r="D2143" s="101" t="n">
        <v>18743</v>
      </c>
      <c r="E2143" s="288"/>
    </row>
    <row r="2144" spans="4:5">
      <c r="D2144" s="101" t="n">
        <v>18749</v>
      </c>
      <c r="E2144" s="288"/>
    </row>
    <row r="2145" spans="4:5">
      <c r="D2145" s="101" t="n">
        <v>18757</v>
      </c>
      <c r="E2145" s="288"/>
    </row>
    <row r="2146" spans="4:5">
      <c r="D2146" s="101" t="n">
        <v>18773</v>
      </c>
      <c r="E2146" s="288"/>
    </row>
    <row r="2147" spans="4:5">
      <c r="D2147" s="101" t="n">
        <v>18787</v>
      </c>
      <c r="E2147" s="288"/>
    </row>
    <row r="2148" spans="4:5">
      <c r="D2148" s="101" t="n">
        <v>18793</v>
      </c>
      <c r="E2148" s="288"/>
    </row>
    <row r="2149" spans="4:5">
      <c r="D2149" s="101" t="n">
        <v>18797</v>
      </c>
      <c r="E2149" s="288"/>
    </row>
    <row r="2150" spans="4:5">
      <c r="D2150" s="101" t="n">
        <v>18803</v>
      </c>
      <c r="E2150" s="288"/>
    </row>
    <row r="2151" spans="4:5">
      <c r="D2151" s="101" t="n">
        <v>18839</v>
      </c>
      <c r="E2151" s="288"/>
    </row>
    <row r="2152" spans="4:5">
      <c r="D2152" s="101" t="n">
        <v>18859</v>
      </c>
      <c r="E2152" s="288"/>
    </row>
    <row r="2153" spans="4:5">
      <c r="D2153" s="101" t="n">
        <v>18869</v>
      </c>
      <c r="E2153" s="288"/>
    </row>
    <row r="2154" spans="4:5">
      <c r="D2154" s="101" t="n">
        <v>18899</v>
      </c>
      <c r="E2154" s="288"/>
    </row>
    <row r="2155" spans="4:5">
      <c r="D2155" s="101" t="n">
        <v>18911</v>
      </c>
      <c r="E2155" s="288"/>
    </row>
    <row r="2156" spans="4:5">
      <c r="D2156" s="101" t="n">
        <v>18913</v>
      </c>
      <c r="E2156" s="288"/>
    </row>
    <row r="2157" spans="4:5">
      <c r="D2157" s="101" t="n">
        <v>18917</v>
      </c>
      <c r="E2157" s="288"/>
    </row>
    <row r="2158" spans="4:5">
      <c r="D2158" s="101" t="n">
        <v>18919</v>
      </c>
      <c r="E2158" s="288"/>
    </row>
    <row r="2159" spans="4:5">
      <c r="D2159" s="101" t="n">
        <v>18947</v>
      </c>
      <c r="E2159" s="288"/>
    </row>
    <row r="2160" spans="4:5">
      <c r="D2160" s="101" t="n">
        <v>18959</v>
      </c>
      <c r="E2160" s="288"/>
    </row>
    <row r="2161" spans="4:5">
      <c r="D2161" s="101" t="n">
        <v>18973</v>
      </c>
      <c r="E2161" s="288"/>
    </row>
    <row r="2162" spans="4:5">
      <c r="D2162" s="101" t="n">
        <v>18979</v>
      </c>
      <c r="E2162" s="288"/>
    </row>
    <row r="2163" spans="4:5">
      <c r="D2163" s="101" t="n">
        <v>19001</v>
      </c>
      <c r="E2163" s="288"/>
    </row>
    <row r="2164" spans="4:5">
      <c r="D2164" s="101" t="n">
        <v>19009</v>
      </c>
      <c r="E2164" s="288"/>
    </row>
    <row r="2165" spans="4:5">
      <c r="D2165" s="101" t="n">
        <v>19013</v>
      </c>
      <c r="E2165" s="288"/>
    </row>
    <row r="2166" spans="4:5">
      <c r="D2166" s="101" t="n">
        <v>19031</v>
      </c>
      <c r="E2166" s="288"/>
    </row>
    <row r="2167" spans="4:5">
      <c r="D2167" s="101" t="n">
        <v>19037</v>
      </c>
      <c r="E2167" s="288"/>
    </row>
    <row r="2168" spans="4:5">
      <c r="D2168" s="101" t="n">
        <v>19051</v>
      </c>
      <c r="E2168" s="288"/>
    </row>
    <row r="2169" spans="4:5">
      <c r="D2169" s="101" t="n">
        <v>19069</v>
      </c>
      <c r="E2169" s="288"/>
    </row>
    <row r="2170" spans="4:5">
      <c r="D2170" s="101" t="n">
        <v>19073</v>
      </c>
      <c r="E2170" s="288"/>
    </row>
    <row r="2171" spans="4:5">
      <c r="D2171" s="101" t="n">
        <v>19079</v>
      </c>
      <c r="E2171" s="288"/>
    </row>
    <row r="2172" spans="4:5">
      <c r="D2172" s="101" t="n">
        <v>19081</v>
      </c>
      <c r="E2172" s="288"/>
    </row>
    <row r="2173" spans="4:5">
      <c r="D2173" s="101" t="n">
        <v>19087</v>
      </c>
      <c r="E2173" s="288"/>
    </row>
    <row r="2174" spans="4:5">
      <c r="D2174" s="101" t="n">
        <v>19121</v>
      </c>
      <c r="E2174" s="288"/>
    </row>
    <row r="2175" spans="4:5">
      <c r="D2175" s="101" t="n">
        <v>19139</v>
      </c>
      <c r="E2175" s="288"/>
    </row>
    <row r="2176" spans="4:5">
      <c r="D2176" s="101" t="n">
        <v>19141</v>
      </c>
      <c r="E2176" s="288"/>
    </row>
    <row r="2177" spans="4:5">
      <c r="D2177" s="101" t="n">
        <v>19157</v>
      </c>
      <c r="E2177" s="288"/>
    </row>
    <row r="2178" spans="4:5">
      <c r="D2178" s="101" t="n">
        <v>19163</v>
      </c>
      <c r="E2178" s="288"/>
    </row>
    <row r="2179" spans="4:5">
      <c r="D2179" s="101" t="n">
        <v>19181</v>
      </c>
      <c r="E2179" s="288"/>
    </row>
    <row r="2180" spans="4:5">
      <c r="D2180" s="101" t="n">
        <v>19183</v>
      </c>
      <c r="E2180" s="288"/>
    </row>
    <row r="2181" spans="4:5">
      <c r="D2181" s="101" t="n">
        <v>19207</v>
      </c>
      <c r="E2181" s="288"/>
    </row>
    <row r="2182" spans="4:5">
      <c r="D2182" s="101" t="n">
        <v>19211</v>
      </c>
      <c r="E2182" s="288"/>
    </row>
    <row r="2183" spans="4:5">
      <c r="D2183" s="101" t="n">
        <v>19213</v>
      </c>
      <c r="E2183" s="288"/>
    </row>
    <row r="2184" spans="4:5">
      <c r="D2184" s="101" t="n">
        <v>19219</v>
      </c>
      <c r="E2184" s="288"/>
    </row>
    <row r="2185" spans="4:5">
      <c r="D2185" s="101" t="n">
        <v>19231</v>
      </c>
      <c r="E2185" s="288"/>
    </row>
    <row r="2186" spans="4:5">
      <c r="D2186" s="101" t="n">
        <v>19237</v>
      </c>
      <c r="E2186" s="288"/>
    </row>
    <row r="2187" spans="4:5">
      <c r="D2187" s="101" t="n">
        <v>19249</v>
      </c>
      <c r="E2187" s="288"/>
    </row>
    <row r="2188" spans="4:5">
      <c r="D2188" s="101" t="n">
        <v>19259</v>
      </c>
      <c r="E2188" s="288"/>
    </row>
    <row r="2189" spans="4:5">
      <c r="D2189" s="101" t="n">
        <v>19267</v>
      </c>
      <c r="E2189" s="288"/>
    </row>
    <row r="2190" spans="4:5">
      <c r="D2190" s="101" t="n">
        <v>19273</v>
      </c>
      <c r="E2190" s="288"/>
    </row>
    <row r="2191" spans="4:5">
      <c r="D2191" s="101" t="n">
        <v>19289</v>
      </c>
      <c r="E2191" s="288"/>
    </row>
    <row r="2192" spans="4:5">
      <c r="D2192" s="101" t="n">
        <v>19301</v>
      </c>
      <c r="E2192" s="288"/>
    </row>
    <row r="2193" spans="4:5">
      <c r="D2193" s="101" t="n">
        <v>19309</v>
      </c>
      <c r="E2193" s="288"/>
    </row>
    <row r="2194" spans="4:5">
      <c r="D2194" s="101" t="n">
        <v>19319</v>
      </c>
      <c r="E2194" s="288"/>
    </row>
    <row r="2195" spans="4:5">
      <c r="D2195" s="101" t="n">
        <v>19333</v>
      </c>
      <c r="E2195" s="288"/>
    </row>
    <row r="2196" spans="4:5">
      <c r="D2196" s="101" t="n">
        <v>19373</v>
      </c>
      <c r="E2196" s="288"/>
    </row>
    <row r="2197" spans="4:5">
      <c r="D2197" s="101" t="n">
        <v>19379</v>
      </c>
      <c r="E2197" s="288"/>
    </row>
    <row r="2198" spans="4:5">
      <c r="D2198" s="101" t="n">
        <v>19381</v>
      </c>
      <c r="E2198" s="288"/>
    </row>
    <row r="2199" spans="4:5">
      <c r="D2199" s="101" t="n">
        <v>19387</v>
      </c>
      <c r="E2199" s="288"/>
    </row>
    <row r="2200" spans="4:5">
      <c r="D2200" s="101" t="n">
        <v>19391</v>
      </c>
      <c r="E2200" s="288"/>
    </row>
    <row r="2201" spans="4:5">
      <c r="D2201" s="101" t="n">
        <v>19403</v>
      </c>
      <c r="E2201" s="288"/>
    </row>
    <row r="2202" spans="4:5">
      <c r="D2202" s="101" t="n">
        <v>19417</v>
      </c>
      <c r="E2202" s="288"/>
    </row>
    <row r="2203" spans="4:5">
      <c r="D2203" s="101" t="n">
        <v>19421</v>
      </c>
      <c r="E2203" s="288"/>
    </row>
    <row r="2204" spans="4:5">
      <c r="D2204" s="101" t="n">
        <v>19423</v>
      </c>
      <c r="E2204" s="288"/>
    </row>
    <row r="2205" spans="4:5">
      <c r="D2205" s="101" t="n">
        <v>19427</v>
      </c>
      <c r="E2205" s="288"/>
    </row>
    <row r="2206" spans="4:5">
      <c r="D2206" s="101" t="n">
        <v>19429</v>
      </c>
      <c r="E2206" s="288"/>
    </row>
    <row r="2207" spans="4:5">
      <c r="D2207" s="101" t="n">
        <v>19433</v>
      </c>
      <c r="E2207" s="288"/>
    </row>
    <row r="2208" spans="4:5">
      <c r="D2208" s="101" t="n">
        <v>19441</v>
      </c>
      <c r="E2208" s="288"/>
    </row>
    <row r="2209" spans="4:5">
      <c r="D2209" s="101" t="n">
        <v>19447</v>
      </c>
      <c r="E2209" s="288"/>
    </row>
    <row r="2210" spans="4:5">
      <c r="D2210" s="101" t="n">
        <v>19457</v>
      </c>
      <c r="E2210" s="288"/>
    </row>
    <row r="2211" spans="4:5">
      <c r="D2211" s="101" t="n">
        <v>19463</v>
      </c>
      <c r="E2211" s="288"/>
    </row>
    <row r="2212" spans="4:5">
      <c r="D2212" s="101" t="n">
        <v>19469</v>
      </c>
      <c r="E2212" s="288"/>
    </row>
    <row r="2213" spans="4:5">
      <c r="D2213" s="101" t="n">
        <v>19471</v>
      </c>
      <c r="E2213" s="288"/>
    </row>
    <row r="2214" spans="4:5">
      <c r="D2214" s="101" t="n">
        <v>19477</v>
      </c>
      <c r="E2214" s="288"/>
    </row>
    <row r="2215" spans="4:5">
      <c r="D2215" s="101" t="n">
        <v>19483</v>
      </c>
      <c r="E2215" s="288"/>
    </row>
    <row r="2216" spans="4:5">
      <c r="D2216" s="101" t="n">
        <v>19489</v>
      </c>
      <c r="E2216" s="288"/>
    </row>
    <row r="2217" spans="4:5">
      <c r="D2217" s="101" t="n">
        <v>19501</v>
      </c>
      <c r="E2217" s="288"/>
    </row>
    <row r="2218" spans="4:5">
      <c r="D2218" s="101" t="n">
        <v>19507</v>
      </c>
      <c r="E2218" s="288"/>
    </row>
    <row r="2219" spans="4:5">
      <c r="D2219" s="101" t="n">
        <v>19531</v>
      </c>
      <c r="E2219" s="288"/>
    </row>
    <row r="2220" spans="4:5">
      <c r="D2220" s="101" t="n">
        <v>19541</v>
      </c>
      <c r="E2220" s="288"/>
    </row>
    <row r="2221" spans="4:5">
      <c r="D2221" s="101" t="n">
        <v>19543</v>
      </c>
      <c r="E2221" s="288"/>
    </row>
    <row r="2222" spans="4:5">
      <c r="D2222" s="101" t="n">
        <v>19553</v>
      </c>
      <c r="E2222" s="288"/>
    </row>
    <row r="2223" spans="4:5">
      <c r="D2223" s="101" t="n">
        <v>19559</v>
      </c>
      <c r="E2223" s="288"/>
    </row>
    <row r="2224" spans="4:5">
      <c r="D2224" s="101" t="n">
        <v>19571</v>
      </c>
      <c r="E2224" s="288"/>
    </row>
    <row r="2225" spans="4:5">
      <c r="D2225" s="101" t="n">
        <v>19577</v>
      </c>
      <c r="E2225" s="288"/>
    </row>
    <row r="2226" spans="4:5">
      <c r="D2226" s="101" t="n">
        <v>19583</v>
      </c>
      <c r="E2226" s="288"/>
    </row>
    <row r="2227" spans="4:5">
      <c r="D2227" s="101" t="n">
        <v>19597</v>
      </c>
      <c r="E2227" s="288"/>
    </row>
    <row r="2228" spans="4:5">
      <c r="D2228" s="101" t="n">
        <v>19603</v>
      </c>
      <c r="E2228" s="288"/>
    </row>
    <row r="2229" spans="4:5">
      <c r="D2229" s="101" t="n">
        <v>19609</v>
      </c>
      <c r="E2229" s="288"/>
    </row>
    <row r="2230" spans="4:5">
      <c r="D2230" s="101" t="n">
        <v>19661</v>
      </c>
      <c r="E2230" s="288"/>
    </row>
    <row r="2231" spans="4:5">
      <c r="D2231" s="101" t="n">
        <v>19681</v>
      </c>
      <c r="E2231" s="288"/>
    </row>
    <row r="2232" spans="4:5">
      <c r="D2232" s="101" t="n">
        <v>19687</v>
      </c>
      <c r="E2232" s="288"/>
    </row>
    <row r="2233" spans="4:5">
      <c r="D2233" s="101" t="n">
        <v>19697</v>
      </c>
      <c r="E2233" s="288"/>
    </row>
    <row r="2234" spans="4:5">
      <c r="D2234" s="101" t="n">
        <v>19699</v>
      </c>
      <c r="E2234" s="288"/>
    </row>
    <row r="2235" spans="4:5">
      <c r="D2235" s="101" t="n">
        <v>19709</v>
      </c>
      <c r="E2235" s="288"/>
    </row>
    <row r="2236" spans="4:5">
      <c r="D2236" s="101" t="n">
        <v>19717</v>
      </c>
      <c r="E2236" s="288"/>
    </row>
    <row r="2237" spans="4:5">
      <c r="D2237" s="101" t="n">
        <v>19727</v>
      </c>
      <c r="E2237" s="288"/>
    </row>
    <row r="2238" spans="4:5">
      <c r="D2238" s="101" t="n">
        <v>19739</v>
      </c>
      <c r="E2238" s="288"/>
    </row>
    <row r="2239" spans="4:5">
      <c r="D2239" s="101" t="n">
        <v>19751</v>
      </c>
      <c r="E2239" s="288"/>
    </row>
    <row r="2240" spans="4:5">
      <c r="D2240" s="101" t="n">
        <v>19753</v>
      </c>
      <c r="E2240" s="288"/>
    </row>
    <row r="2241" spans="4:5">
      <c r="D2241" s="101" t="n">
        <v>19759</v>
      </c>
      <c r="E2241" s="288"/>
    </row>
    <row r="2242" spans="4:5">
      <c r="D2242" s="101" t="n">
        <v>19763</v>
      </c>
      <c r="E2242" s="288"/>
    </row>
    <row r="2243" spans="4:5">
      <c r="D2243" s="101" t="n">
        <v>19777</v>
      </c>
      <c r="E2243" s="288"/>
    </row>
    <row r="2244" spans="4:5">
      <c r="D2244" s="101" t="n">
        <v>19793</v>
      </c>
      <c r="E2244" s="288"/>
    </row>
    <row r="2245" spans="4:5">
      <c r="D2245" s="101" t="n">
        <v>19801</v>
      </c>
      <c r="E2245" s="288"/>
    </row>
    <row r="2246" spans="4:5">
      <c r="D2246" s="101" t="n">
        <v>19813</v>
      </c>
      <c r="E2246" s="288"/>
    </row>
    <row r="2247" spans="4:5">
      <c r="D2247" s="101" t="n">
        <v>19819</v>
      </c>
      <c r="E2247" s="288"/>
    </row>
    <row r="2248" spans="4:5">
      <c r="D2248" s="101" t="n">
        <v>19841</v>
      </c>
      <c r="E2248" s="288"/>
    </row>
    <row r="2249" spans="4:5">
      <c r="D2249" s="101" t="n">
        <v>19843</v>
      </c>
      <c r="E2249" s="288"/>
    </row>
    <row r="2250" spans="4:5">
      <c r="D2250" s="101" t="n">
        <v>19853</v>
      </c>
      <c r="E2250" s="288"/>
    </row>
    <row r="2251" spans="4:5">
      <c r="D2251" s="101" t="n">
        <v>19861</v>
      </c>
      <c r="E2251" s="288"/>
    </row>
    <row r="2252" spans="4:5">
      <c r="D2252" s="101" t="n">
        <v>19867</v>
      </c>
      <c r="E2252" s="288"/>
    </row>
    <row r="2253" spans="4:5">
      <c r="D2253" s="101" t="n">
        <v>19889</v>
      </c>
      <c r="E2253" s="288"/>
    </row>
    <row r="2254" spans="4:5">
      <c r="D2254" s="101" t="n">
        <v>19891</v>
      </c>
      <c r="E2254" s="288"/>
    </row>
    <row r="2255" spans="4:5">
      <c r="D2255" s="101" t="n">
        <v>19913</v>
      </c>
      <c r="E2255" s="288"/>
    </row>
    <row r="2256" spans="4:5">
      <c r="D2256" s="101" t="n">
        <v>19919</v>
      </c>
      <c r="E2256" s="288"/>
    </row>
    <row r="2257" spans="4:5">
      <c r="D2257" s="101" t="n">
        <v>19927</v>
      </c>
      <c r="E2257" s="288"/>
    </row>
    <row r="2258" spans="4:5">
      <c r="D2258" s="101" t="n">
        <v>19937</v>
      </c>
      <c r="E2258" s="288"/>
    </row>
    <row r="2259" spans="4:5">
      <c r="D2259" s="101" t="n">
        <v>19949</v>
      </c>
      <c r="E2259" s="288"/>
    </row>
    <row r="2260" spans="4:5">
      <c r="D2260" s="101" t="n">
        <v>19961</v>
      </c>
      <c r="E2260" s="288"/>
    </row>
    <row r="2261" spans="4:5">
      <c r="D2261" s="101" t="n">
        <v>19963</v>
      </c>
      <c r="E2261" s="288"/>
    </row>
    <row r="2262" spans="4:5">
      <c r="D2262" s="101" t="n">
        <v>19973</v>
      </c>
      <c r="E2262" s="288"/>
    </row>
    <row r="2263" spans="4:5">
      <c r="D2263" s="101" t="n">
        <v>19979</v>
      </c>
      <c r="E2263" s="288"/>
    </row>
    <row r="2264" spans="4:5">
      <c r="D2264" s="101" t="n">
        <v>19991</v>
      </c>
      <c r="E2264" s="288"/>
    </row>
    <row r="2265" spans="4:5">
      <c r="D2265" s="101" t="n">
        <v>19993</v>
      </c>
      <c r="E2265" s="288"/>
    </row>
    <row r="2266" spans="4:5">
      <c r="D2266" s="101" t="n">
        <v>19997</v>
      </c>
      <c r="E2266" s="288"/>
    </row>
    <row r="2267" spans="4:5">
      <c r="D2267" s="101" t="n">
        <v>20011</v>
      </c>
      <c r="E2267" s="288"/>
    </row>
    <row r="2268" spans="4:5">
      <c r="D2268" s="101" t="n">
        <v>20021</v>
      </c>
      <c r="E2268" s="288"/>
    </row>
    <row r="2269" spans="4:5">
      <c r="D2269" s="101" t="n">
        <v>20023</v>
      </c>
      <c r="E2269" s="288"/>
    </row>
    <row r="2270" spans="4:5">
      <c r="D2270" s="101" t="n">
        <v>20029</v>
      </c>
      <c r="E2270" s="288"/>
    </row>
    <row r="2271" spans="4:5">
      <c r="D2271" s="101" t="n">
        <v>20047</v>
      </c>
      <c r="E2271" s="288"/>
    </row>
    <row r="2272" spans="4:5">
      <c r="D2272" s="101" t="n">
        <v>20051</v>
      </c>
      <c r="E2272" s="288"/>
    </row>
    <row r="2273" spans="4:5">
      <c r="D2273" s="101" t="n">
        <v>20063</v>
      </c>
      <c r="E2273" s="288"/>
    </row>
    <row r="2274" spans="4:5">
      <c r="D2274" s="101" t="n">
        <v>20071</v>
      </c>
      <c r="E2274" s="288"/>
    </row>
    <row r="2275" spans="4:5">
      <c r="D2275" s="101" t="n">
        <v>20089</v>
      </c>
      <c r="E2275" s="288"/>
    </row>
    <row r="2276" spans="4:5">
      <c r="D2276" s="101" t="n">
        <v>20101</v>
      </c>
      <c r="E2276" s="288"/>
    </row>
    <row r="2277" spans="4:5">
      <c r="D2277" s="101" t="n">
        <v>20107</v>
      </c>
      <c r="E2277" s="288"/>
    </row>
    <row r="2278" spans="4:5">
      <c r="D2278" s="101" t="n">
        <v>20113</v>
      </c>
      <c r="E2278" s="288"/>
    </row>
    <row r="2279" spans="4:5">
      <c r="D2279" s="101" t="n">
        <v>20117</v>
      </c>
      <c r="E2279" s="288"/>
    </row>
    <row r="2280" spans="4:5">
      <c r="D2280" s="101" t="n">
        <v>20123</v>
      </c>
      <c r="E2280" s="288"/>
    </row>
    <row r="2281" spans="4:5">
      <c r="D2281" s="101" t="n">
        <v>20129</v>
      </c>
      <c r="E2281" s="288"/>
    </row>
    <row r="2282" spans="4:5">
      <c r="D2282" s="101" t="n">
        <v>20143</v>
      </c>
      <c r="E2282" s="288"/>
    </row>
    <row r="2283" spans="4:5">
      <c r="D2283" s="101" t="n">
        <v>20147</v>
      </c>
      <c r="E2283" s="288"/>
    </row>
    <row r="2284" spans="4:5">
      <c r="D2284" s="101" t="n">
        <v>20149</v>
      </c>
      <c r="E2284" s="288"/>
    </row>
    <row r="2285" spans="4:5">
      <c r="D2285" s="101" t="n">
        <v>20161</v>
      </c>
      <c r="E2285" s="288"/>
    </row>
    <row r="2286" spans="4:5">
      <c r="D2286" s="101" t="n">
        <v>20173</v>
      </c>
      <c r="E2286" s="288"/>
    </row>
    <row r="2287" spans="4:5">
      <c r="D2287" s="101" t="n">
        <v>20177</v>
      </c>
      <c r="E2287" s="288"/>
    </row>
    <row r="2288" spans="4:5">
      <c r="D2288" s="101" t="n">
        <v>20183</v>
      </c>
      <c r="E2288" s="288"/>
    </row>
    <row r="2289" spans="4:5">
      <c r="D2289" s="101" t="n">
        <v>20201</v>
      </c>
      <c r="E2289" s="288"/>
    </row>
    <row r="2290" spans="4:5">
      <c r="D2290" s="101" t="n">
        <v>20219</v>
      </c>
      <c r="E2290" s="288"/>
    </row>
    <row r="2291" spans="4:5">
      <c r="D2291" s="101" t="n">
        <v>20231</v>
      </c>
      <c r="E2291" s="288"/>
    </row>
    <row r="2292" spans="4:5">
      <c r="D2292" s="101" t="n">
        <v>20233</v>
      </c>
      <c r="E2292" s="288"/>
    </row>
    <row r="2293" spans="4:5">
      <c r="D2293" s="101" t="n">
        <v>20249</v>
      </c>
      <c r="E2293" s="288"/>
    </row>
    <row r="2294" spans="4:5">
      <c r="D2294" s="101" t="n">
        <v>20261</v>
      </c>
      <c r="E2294" s="288"/>
    </row>
    <row r="2295" spans="4:5">
      <c r="D2295" s="101" t="n">
        <v>20269</v>
      </c>
      <c r="E2295" s="288"/>
    </row>
    <row r="2296" spans="4:5">
      <c r="D2296" s="101" t="n">
        <v>20287</v>
      </c>
      <c r="E2296" s="288"/>
    </row>
    <row r="2297" spans="4:5">
      <c r="D2297" s="101" t="n">
        <v>20297</v>
      </c>
      <c r="E2297" s="288"/>
    </row>
    <row r="2298" spans="4:5">
      <c r="D2298" s="101" t="n">
        <v>20323</v>
      </c>
      <c r="E2298" s="288"/>
    </row>
    <row r="2299" spans="4:5">
      <c r="D2299" s="101" t="n">
        <v>20327</v>
      </c>
      <c r="E2299" s="288"/>
    </row>
    <row r="2300" spans="4:5">
      <c r="D2300" s="101" t="n">
        <v>20333</v>
      </c>
      <c r="E2300" s="288"/>
    </row>
    <row r="2301" spans="4:5">
      <c r="D2301" s="101" t="n">
        <v>20341</v>
      </c>
      <c r="E2301" s="288"/>
    </row>
    <row r="2302" spans="4:5">
      <c r="D2302" s="101" t="n">
        <v>20347</v>
      </c>
      <c r="E2302" s="288"/>
    </row>
    <row r="2303" spans="4:5">
      <c r="D2303" s="101" t="n">
        <v>20353</v>
      </c>
      <c r="E2303" s="288"/>
    </row>
    <row r="2304" spans="4:5">
      <c r="D2304" s="101" t="n">
        <v>20357</v>
      </c>
      <c r="E2304" s="288"/>
    </row>
    <row r="2305" spans="4:5">
      <c r="D2305" s="101" t="n">
        <v>20359</v>
      </c>
      <c r="E2305" s="288"/>
    </row>
    <row r="2306" spans="4:5">
      <c r="D2306" s="101" t="n">
        <v>20369</v>
      </c>
      <c r="E2306" s="288"/>
    </row>
    <row r="2307" spans="4:5">
      <c r="D2307" s="101" t="n">
        <v>20389</v>
      </c>
      <c r="E2307" s="288"/>
    </row>
    <row r="2308" spans="4:5">
      <c r="D2308" s="101" t="n">
        <v>20393</v>
      </c>
      <c r="E2308" s="288"/>
    </row>
    <row r="2309" spans="4:5">
      <c r="D2309" s="101" t="n">
        <v>20399</v>
      </c>
      <c r="E2309" s="288"/>
    </row>
    <row r="2310" spans="4:5">
      <c r="D2310" s="101" t="n">
        <v>20407</v>
      </c>
      <c r="E2310" s="288"/>
    </row>
    <row r="2311" spans="4:5">
      <c r="D2311" s="101" t="n">
        <v>20411</v>
      </c>
      <c r="E2311" s="288"/>
    </row>
    <row r="2312" spans="4:5">
      <c r="D2312" s="101" t="n">
        <v>20431</v>
      </c>
      <c r="E2312" s="288"/>
    </row>
    <row r="2313" spans="4:5">
      <c r="D2313" s="101" t="n">
        <v>20441</v>
      </c>
      <c r="E2313" s="288"/>
    </row>
    <row r="2314" spans="4:5">
      <c r="D2314" s="101" t="n">
        <v>20443</v>
      </c>
      <c r="E2314" s="288"/>
    </row>
    <row r="2315" spans="4:5">
      <c r="D2315" s="101" t="n">
        <v>20477</v>
      </c>
      <c r="E2315" s="288"/>
    </row>
    <row r="2316" spans="4:5">
      <c r="D2316" s="101" t="n">
        <v>20479</v>
      </c>
      <c r="E2316" s="288"/>
    </row>
    <row r="2317" spans="4:5">
      <c r="D2317" s="101" t="n">
        <v>20483</v>
      </c>
      <c r="E2317" s="288"/>
    </row>
    <row r="2318" spans="4:5">
      <c r="D2318" s="101" t="n">
        <v>20507</v>
      </c>
      <c r="E2318" s="288"/>
    </row>
    <row r="2319" spans="4:5">
      <c r="D2319" s="101" t="n">
        <v>20509</v>
      </c>
      <c r="E2319" s="288"/>
    </row>
    <row r="2320" spans="4:5">
      <c r="D2320" s="101" t="n">
        <v>20521</v>
      </c>
      <c r="E2320" s="288"/>
    </row>
    <row r="2321" spans="4:5">
      <c r="D2321" s="101" t="n">
        <v>20533</v>
      </c>
      <c r="E2321" s="288"/>
    </row>
    <row r="2322" spans="4:5">
      <c r="D2322" s="101" t="n">
        <v>20543</v>
      </c>
      <c r="E2322" s="288"/>
    </row>
    <row r="2323" spans="4:5">
      <c r="D2323" s="101" t="n">
        <v>20549</v>
      </c>
      <c r="E2323" s="288"/>
    </row>
    <row r="2324" spans="4:5">
      <c r="D2324" s="101" t="n">
        <v>20551</v>
      </c>
      <c r="E2324" s="288"/>
    </row>
    <row r="2325" spans="4:5">
      <c r="D2325" s="101" t="n">
        <v>20563</v>
      </c>
      <c r="E2325" s="288"/>
    </row>
    <row r="2326" spans="4:5">
      <c r="D2326" s="101" t="n">
        <v>20593</v>
      </c>
      <c r="E2326" s="288"/>
    </row>
    <row r="2327" spans="4:5">
      <c r="D2327" s="101" t="n">
        <v>20599</v>
      </c>
      <c r="E2327" s="288"/>
    </row>
    <row r="2328" spans="4:5">
      <c r="D2328" s="101" t="n">
        <v>20611</v>
      </c>
      <c r="E2328" s="288"/>
    </row>
    <row r="2329" spans="4:5">
      <c r="D2329" s="101" t="n">
        <v>20627</v>
      </c>
      <c r="E2329" s="288"/>
    </row>
    <row r="2330" spans="4:5">
      <c r="D2330" s="101" t="n">
        <v>20639</v>
      </c>
      <c r="E2330" s="288"/>
    </row>
    <row r="2331" spans="4:5">
      <c r="D2331" s="101" t="n">
        <v>20641</v>
      </c>
      <c r="E2331" s="288"/>
    </row>
    <row r="2332" spans="4:5">
      <c r="D2332" s="101" t="n">
        <v>20663</v>
      </c>
      <c r="E2332" s="288"/>
    </row>
    <row r="2333" spans="4:5">
      <c r="D2333" s="101" t="n">
        <v>20681</v>
      </c>
      <c r="E2333" s="288"/>
    </row>
    <row r="2334" spans="4:5">
      <c r="D2334" s="101" t="n">
        <v>20693</v>
      </c>
      <c r="E2334" s="288"/>
    </row>
    <row r="2335" spans="4:5">
      <c r="D2335" s="101" t="n">
        <v>20707</v>
      </c>
      <c r="E2335" s="288"/>
    </row>
    <row r="2336" spans="4:5">
      <c r="D2336" s="101" t="n">
        <v>20717</v>
      </c>
      <c r="E2336" s="288"/>
    </row>
    <row r="2337" spans="4:5">
      <c r="D2337" s="101" t="n">
        <v>20719</v>
      </c>
      <c r="E2337" s="288"/>
    </row>
    <row r="2338" spans="4:5">
      <c r="D2338" s="101" t="n">
        <v>20731</v>
      </c>
      <c r="E2338" s="288"/>
    </row>
    <row r="2339" spans="4:5">
      <c r="D2339" s="101" t="n">
        <v>20743</v>
      </c>
      <c r="E2339" s="288"/>
    </row>
    <row r="2340" spans="4:5">
      <c r="D2340" s="101" t="n">
        <v>20747</v>
      </c>
      <c r="E2340" s="288"/>
    </row>
    <row r="2341" spans="4:5">
      <c r="D2341" s="101" t="n">
        <v>20749</v>
      </c>
      <c r="E2341" s="288"/>
    </row>
    <row r="2342" spans="4:5">
      <c r="D2342" s="101" t="n">
        <v>20753</v>
      </c>
      <c r="E2342" s="288"/>
    </row>
    <row r="2343" spans="4:5">
      <c r="D2343" s="101" t="n">
        <v>20759</v>
      </c>
      <c r="E2343" s="288"/>
    </row>
    <row r="2344" spans="4:5">
      <c r="D2344" s="101" t="n">
        <v>20771</v>
      </c>
      <c r="E2344" s="288"/>
    </row>
    <row r="2345" spans="4:5">
      <c r="D2345" s="101" t="n">
        <v>20773</v>
      </c>
      <c r="E2345" s="288"/>
    </row>
    <row r="2346" spans="4:5">
      <c r="D2346" s="101" t="n">
        <v>20789</v>
      </c>
      <c r="E2346" s="288"/>
    </row>
    <row r="2347" spans="4:5">
      <c r="D2347" s="101" t="n">
        <v>20807</v>
      </c>
      <c r="E2347" s="288"/>
    </row>
    <row r="2348" spans="4:5">
      <c r="D2348" s="101" t="n">
        <v>20809</v>
      </c>
      <c r="E2348" s="288"/>
    </row>
    <row r="2349" spans="4:5">
      <c r="D2349" s="101" t="n">
        <v>20849</v>
      </c>
      <c r="E2349" s="288"/>
    </row>
    <row r="2350" spans="4:5">
      <c r="D2350" s="101" t="n">
        <v>20857</v>
      </c>
      <c r="E2350" s="288"/>
    </row>
    <row r="2351" spans="4:5">
      <c r="D2351" s="101" t="n">
        <v>20873</v>
      </c>
      <c r="E2351" s="288"/>
    </row>
    <row r="2352" spans="4:5">
      <c r="D2352" s="101" t="n">
        <v>20879</v>
      </c>
      <c r="E2352" s="288"/>
    </row>
    <row r="2353" spans="4:5">
      <c r="D2353" s="101" t="n">
        <v>20887</v>
      </c>
      <c r="E2353" s="288"/>
    </row>
    <row r="2354" spans="4:5">
      <c r="D2354" s="101" t="n">
        <v>20897</v>
      </c>
      <c r="E2354" s="288"/>
    </row>
    <row r="2355" spans="4:5">
      <c r="D2355" s="101" t="n">
        <v>20899</v>
      </c>
      <c r="E2355" s="288"/>
    </row>
    <row r="2356" spans="4:5">
      <c r="D2356" s="101" t="n">
        <v>20903</v>
      </c>
      <c r="E2356" s="288"/>
    </row>
    <row r="2357" spans="4:5">
      <c r="D2357" s="101" t="n">
        <v>20921</v>
      </c>
      <c r="E2357" s="288"/>
    </row>
    <row r="2358" spans="4:5">
      <c r="D2358" s="101" t="n">
        <v>20929</v>
      </c>
      <c r="E2358" s="288"/>
    </row>
    <row r="2359" spans="4:5">
      <c r="D2359" s="101" t="n">
        <v>20939</v>
      </c>
      <c r="E2359" s="288"/>
    </row>
    <row r="2360" spans="4:5">
      <c r="D2360" s="101" t="n">
        <v>20947</v>
      </c>
      <c r="E2360" s="288"/>
    </row>
    <row r="2361" spans="4:5">
      <c r="D2361" s="101" t="n">
        <v>20959</v>
      </c>
      <c r="E2361" s="288"/>
    </row>
    <row r="2362" spans="4:5">
      <c r="D2362" s="101" t="n">
        <v>20963</v>
      </c>
      <c r="E2362" s="288"/>
    </row>
    <row r="2363" spans="4:5">
      <c r="D2363" s="101" t="n">
        <v>20981</v>
      </c>
      <c r="E2363" s="288"/>
    </row>
    <row r="2364" spans="4:5">
      <c r="D2364" s="101" t="n">
        <v>20983</v>
      </c>
      <c r="E2364" s="288"/>
    </row>
    <row r="2365" spans="4:5">
      <c r="D2365" s="101" t="n">
        <v>21001</v>
      </c>
      <c r="E2365" s="288"/>
    </row>
    <row r="2366" spans="4:5">
      <c r="D2366" s="101" t="n">
        <v>21011</v>
      </c>
      <c r="E2366" s="288"/>
    </row>
    <row r="2367" spans="4:5">
      <c r="D2367" s="101" t="n">
        <v>21013</v>
      </c>
      <c r="E2367" s="288"/>
    </row>
    <row r="2368" spans="4:5">
      <c r="D2368" s="101" t="n">
        <v>21017</v>
      </c>
      <c r="E2368" s="288"/>
    </row>
    <row r="2369" spans="4:5">
      <c r="D2369" s="101" t="n">
        <v>21019</v>
      </c>
      <c r="E2369" s="288"/>
    </row>
    <row r="2370" spans="4:5">
      <c r="D2370" s="101" t="n">
        <v>21023</v>
      </c>
      <c r="E2370" s="288"/>
    </row>
    <row r="2371" spans="4:5">
      <c r="D2371" s="101" t="n">
        <v>21031</v>
      </c>
      <c r="E2371" s="288"/>
    </row>
    <row r="2372" spans="4:5">
      <c r="D2372" s="101" t="n">
        <v>21059</v>
      </c>
      <c r="E2372" s="288"/>
    </row>
    <row r="2373" spans="4:5">
      <c r="D2373" s="101" t="n">
        <v>21061</v>
      </c>
      <c r="E2373" s="288"/>
    </row>
    <row r="2374" spans="4:5">
      <c r="D2374" s="101" t="n">
        <v>21067</v>
      </c>
      <c r="E2374" s="288"/>
    </row>
    <row r="2375" spans="4:5">
      <c r="D2375" s="101" t="n">
        <v>21089</v>
      </c>
      <c r="E2375" s="288"/>
    </row>
    <row r="2376" spans="4:5">
      <c r="D2376" s="101" t="n">
        <v>21101</v>
      </c>
      <c r="E2376" s="288"/>
    </row>
    <row r="2377" spans="4:5">
      <c r="D2377" s="101" t="n">
        <v>21107</v>
      </c>
      <c r="E2377" s="288"/>
    </row>
    <row r="2378" spans="4:5">
      <c r="D2378" s="101" t="n">
        <v>21121</v>
      </c>
      <c r="E2378" s="288"/>
    </row>
    <row r="2379" spans="4:5">
      <c r="D2379" s="101" t="n">
        <v>21139</v>
      </c>
      <c r="E2379" s="288"/>
    </row>
    <row r="2380" spans="4:5">
      <c r="D2380" s="101" t="n">
        <v>21143</v>
      </c>
      <c r="E2380" s="288"/>
    </row>
    <row r="2381" spans="4:5">
      <c r="D2381" s="101" t="n">
        <v>21149</v>
      </c>
      <c r="E2381" s="288"/>
    </row>
    <row r="2382" spans="4:5">
      <c r="D2382" s="101" t="n">
        <v>21157</v>
      </c>
      <c r="E2382" s="288"/>
    </row>
    <row r="2383" spans="4:5">
      <c r="D2383" s="101" t="n">
        <v>21163</v>
      </c>
      <c r="E2383" s="288"/>
    </row>
    <row r="2384" spans="4:5">
      <c r="D2384" s="101" t="n">
        <v>21169</v>
      </c>
      <c r="E2384" s="288"/>
    </row>
    <row r="2385" spans="4:5">
      <c r="D2385" s="101" t="n">
        <v>21179</v>
      </c>
      <c r="E2385" s="288"/>
    </row>
    <row r="2386" spans="4:5">
      <c r="D2386" s="101" t="n">
        <v>21187</v>
      </c>
      <c r="E2386" s="288"/>
    </row>
    <row r="2387" spans="4:5">
      <c r="D2387" s="101" t="n">
        <v>21191</v>
      </c>
      <c r="E2387" s="288"/>
    </row>
    <row r="2388" spans="4:5">
      <c r="D2388" s="101" t="n">
        <v>21193</v>
      </c>
      <c r="E2388" s="288"/>
    </row>
    <row r="2389" spans="4:5">
      <c r="D2389" s="101" t="n">
        <v>21211</v>
      </c>
      <c r="E2389" s="288"/>
    </row>
    <row r="2390" spans="4:5">
      <c r="D2390" s="101" t="n">
        <v>21221</v>
      </c>
      <c r="E2390" s="288"/>
    </row>
    <row r="2391" spans="4:5">
      <c r="D2391" s="101" t="n">
        <v>21227</v>
      </c>
      <c r="E2391" s="288"/>
    </row>
    <row r="2392" spans="4:5">
      <c r="D2392" s="101" t="n">
        <v>21247</v>
      </c>
      <c r="E2392" s="288"/>
    </row>
    <row r="2393" spans="4:5">
      <c r="D2393" s="101" t="n">
        <v>21269</v>
      </c>
      <c r="E2393" s="288"/>
    </row>
    <row r="2394" spans="4:5">
      <c r="D2394" s="101" t="n">
        <v>21277</v>
      </c>
      <c r="E2394" s="288"/>
    </row>
    <row r="2395" spans="4:5">
      <c r="D2395" s="101" t="n">
        <v>21283</v>
      </c>
      <c r="E2395" s="288"/>
    </row>
    <row r="2396" spans="4:5">
      <c r="D2396" s="101" t="n">
        <v>21313</v>
      </c>
      <c r="E2396" s="288"/>
    </row>
    <row r="2397" spans="4:5">
      <c r="D2397" s="101" t="n">
        <v>21317</v>
      </c>
      <c r="E2397" s="288"/>
    </row>
    <row r="2398" spans="4:5">
      <c r="D2398" s="101" t="n">
        <v>21319</v>
      </c>
      <c r="E2398" s="288"/>
    </row>
    <row r="2399" spans="4:5">
      <c r="D2399" s="101" t="n">
        <v>21323</v>
      </c>
      <c r="E2399" s="288"/>
    </row>
    <row r="2400" spans="4:5">
      <c r="D2400" s="101" t="n">
        <v>21341</v>
      </c>
      <c r="E2400" s="288"/>
    </row>
    <row r="2401" spans="4:5">
      <c r="D2401" s="101" t="n">
        <v>21347</v>
      </c>
      <c r="E2401" s="288"/>
    </row>
    <row r="2402" spans="4:5">
      <c r="D2402" s="101" t="n">
        <v>21377</v>
      </c>
      <c r="E2402" s="288"/>
    </row>
    <row r="2403" spans="4:5">
      <c r="D2403" s="101" t="n">
        <v>21379</v>
      </c>
      <c r="E2403" s="288"/>
    </row>
    <row r="2404" spans="4:5">
      <c r="D2404" s="101" t="n">
        <v>21383</v>
      </c>
      <c r="E2404" s="288"/>
    </row>
    <row r="2405" spans="4:5">
      <c r="D2405" s="101" t="n">
        <v>21391</v>
      </c>
      <c r="E2405" s="288"/>
    </row>
    <row r="2406" spans="4:5">
      <c r="D2406" s="101" t="n">
        <v>21397</v>
      </c>
      <c r="E2406" s="288"/>
    </row>
    <row r="2407" spans="4:5">
      <c r="D2407" s="101" t="n">
        <v>21401</v>
      </c>
      <c r="E2407" s="288"/>
    </row>
    <row r="2408" spans="4:5">
      <c r="D2408" s="101" t="n">
        <v>21407</v>
      </c>
      <c r="E2408" s="288"/>
    </row>
    <row r="2409" spans="4:5">
      <c r="D2409" s="101" t="n">
        <v>21419</v>
      </c>
      <c r="E2409" s="288"/>
    </row>
    <row r="2410" spans="4:5">
      <c r="D2410" s="101" t="n">
        <v>21433</v>
      </c>
      <c r="E2410" s="288"/>
    </row>
    <row r="2411" spans="4:5">
      <c r="D2411" s="101" t="n">
        <v>21467</v>
      </c>
      <c r="E2411" s="288"/>
    </row>
    <row r="2412" spans="4:5">
      <c r="D2412" s="101" t="n">
        <v>21481</v>
      </c>
      <c r="E2412" s="288"/>
    </row>
    <row r="2413" spans="4:5">
      <c r="D2413" s="101" t="n">
        <v>21487</v>
      </c>
      <c r="E2413" s="288"/>
    </row>
    <row r="2414" spans="4:5">
      <c r="D2414" s="101" t="n">
        <v>21491</v>
      </c>
      <c r="E2414" s="288"/>
    </row>
    <row r="2415" spans="4:5">
      <c r="D2415" s="101" t="n">
        <v>21493</v>
      </c>
      <c r="E2415" s="288"/>
    </row>
    <row r="2416" spans="4:5">
      <c r="D2416" s="101" t="n">
        <v>21499</v>
      </c>
      <c r="E2416" s="288"/>
    </row>
    <row r="2417" spans="4:5">
      <c r="D2417" s="101" t="n">
        <v>21503</v>
      </c>
      <c r="E2417" s="288"/>
    </row>
    <row r="2418" spans="4:5">
      <c r="D2418" s="101" t="n">
        <v>21517</v>
      </c>
      <c r="E2418" s="288"/>
    </row>
    <row r="2419" spans="4:5">
      <c r="D2419" s="101" t="n">
        <v>21521</v>
      </c>
      <c r="E2419" s="288"/>
    </row>
    <row r="2420" spans="4:5">
      <c r="D2420" s="101" t="n">
        <v>21523</v>
      </c>
      <c r="E2420" s="288"/>
    </row>
    <row r="2421" spans="4:5">
      <c r="D2421" s="101" t="n">
        <v>21529</v>
      </c>
      <c r="E2421" s="288"/>
    </row>
    <row r="2422" spans="4:5">
      <c r="D2422" s="101" t="n">
        <v>21557</v>
      </c>
      <c r="E2422" s="288"/>
    </row>
    <row r="2423" spans="4:5">
      <c r="D2423" s="101" t="n">
        <v>21559</v>
      </c>
      <c r="E2423" s="288"/>
    </row>
    <row r="2424" spans="4:5">
      <c r="D2424" s="101" t="n">
        <v>21563</v>
      </c>
      <c r="E2424" s="288"/>
    </row>
    <row r="2425" spans="4:5">
      <c r="D2425" s="101" t="n">
        <v>21569</v>
      </c>
      <c r="E2425" s="288"/>
    </row>
    <row r="2426" spans="4:5">
      <c r="D2426" s="101" t="n">
        <v>21577</v>
      </c>
      <c r="E2426" s="288"/>
    </row>
    <row r="2427" spans="4:5">
      <c r="D2427" s="101" t="n">
        <v>21587</v>
      </c>
      <c r="E2427" s="288"/>
    </row>
    <row r="2428" spans="4:5">
      <c r="D2428" s="101" t="n">
        <v>21589</v>
      </c>
      <c r="E2428" s="288"/>
    </row>
    <row r="2429" spans="4:5">
      <c r="D2429" s="101" t="n">
        <v>21599</v>
      </c>
      <c r="E2429" s="288"/>
    </row>
    <row r="2430" spans="4:5">
      <c r="D2430" s="101" t="n">
        <v>21601</v>
      </c>
      <c r="E2430" s="288"/>
    </row>
    <row r="2431" spans="4:5">
      <c r="D2431" s="101" t="n">
        <v>21611</v>
      </c>
      <c r="E2431" s="288"/>
    </row>
    <row r="2432" spans="4:5">
      <c r="D2432" s="101" t="n">
        <v>21613</v>
      </c>
      <c r="E2432" s="288"/>
    </row>
    <row r="2433" spans="4:5">
      <c r="D2433" s="101" t="n">
        <v>21617</v>
      </c>
      <c r="E2433" s="288"/>
    </row>
    <row r="2434" spans="4:5">
      <c r="D2434" s="101" t="n">
        <v>21647</v>
      </c>
      <c r="E2434" s="288"/>
    </row>
    <row r="2435" spans="4:5">
      <c r="D2435" s="101" t="n">
        <v>21649</v>
      </c>
      <c r="E2435" s="288"/>
    </row>
    <row r="2436" spans="4:5">
      <c r="D2436" s="101" t="n">
        <v>21661</v>
      </c>
      <c r="E2436" s="288"/>
    </row>
    <row r="2437" spans="4:5">
      <c r="D2437" s="101" t="n">
        <v>21673</v>
      </c>
      <c r="E2437" s="288"/>
    </row>
    <row r="2438" spans="4:5">
      <c r="D2438" s="101" t="n">
        <v>21683</v>
      </c>
      <c r="E2438" s="288"/>
    </row>
    <row r="2439" spans="4:5">
      <c r="D2439" s="101" t="n">
        <v>21701</v>
      </c>
      <c r="E2439" s="288"/>
    </row>
    <row r="2440" spans="4:5">
      <c r="D2440" s="101" t="n">
        <v>21713</v>
      </c>
      <c r="E2440" s="288"/>
    </row>
    <row r="2441" spans="4:5">
      <c r="D2441" s="101" t="n">
        <v>21727</v>
      </c>
      <c r="E2441" s="288"/>
    </row>
    <row r="2442" spans="4:5">
      <c r="D2442" s="101" t="n">
        <v>21737</v>
      </c>
      <c r="E2442" s="288"/>
    </row>
    <row r="2443" spans="4:5">
      <c r="D2443" s="101" t="n">
        <v>21739</v>
      </c>
      <c r="E2443" s="288"/>
    </row>
    <row r="2444" spans="4:5">
      <c r="D2444" s="101" t="n">
        <v>21751</v>
      </c>
      <c r="E2444" s="288"/>
    </row>
    <row r="2445" spans="4:5">
      <c r="D2445" s="101" t="n">
        <v>21757</v>
      </c>
      <c r="E2445" s="288"/>
    </row>
    <row r="2446" spans="4:5">
      <c r="D2446" s="101" t="n">
        <v>21767</v>
      </c>
      <c r="E2446" s="288"/>
    </row>
    <row r="2447" spans="4:5">
      <c r="D2447" s="101" t="n">
        <v>21773</v>
      </c>
      <c r="E2447" s="288"/>
    </row>
    <row r="2448" spans="4:5">
      <c r="D2448" s="101" t="n">
        <v>21787</v>
      </c>
      <c r="E2448" s="288"/>
    </row>
    <row r="2449" spans="4:5">
      <c r="D2449" s="101" t="n">
        <v>21799</v>
      </c>
      <c r="E2449" s="288"/>
    </row>
    <row r="2450" spans="4:5">
      <c r="D2450" s="101" t="n">
        <v>21803</v>
      </c>
      <c r="E2450" s="288"/>
    </row>
    <row r="2451" spans="4:5">
      <c r="D2451" s="101" t="n">
        <v>21817</v>
      </c>
      <c r="E2451" s="288"/>
    </row>
    <row r="2452" spans="4:5">
      <c r="D2452" s="101" t="n">
        <v>21821</v>
      </c>
      <c r="E2452" s="288"/>
    </row>
    <row r="2453" spans="4:5">
      <c r="D2453" s="101" t="n">
        <v>21839</v>
      </c>
      <c r="E2453" s="288"/>
    </row>
    <row r="2454" spans="4:5">
      <c r="D2454" s="101" t="n">
        <v>21841</v>
      </c>
      <c r="E2454" s="288"/>
    </row>
    <row r="2455" spans="4:5">
      <c r="D2455" s="101" t="n">
        <v>21851</v>
      </c>
      <c r="E2455" s="288"/>
    </row>
    <row r="2456" spans="4:5">
      <c r="D2456" s="101" t="n">
        <v>21859</v>
      </c>
      <c r="E2456" s="288"/>
    </row>
    <row r="2457" spans="4:5">
      <c r="D2457" s="101" t="n">
        <v>21863</v>
      </c>
      <c r="E2457" s="288"/>
    </row>
    <row r="2458" spans="4:5">
      <c r="D2458" s="101" t="n">
        <v>21871</v>
      </c>
      <c r="E2458" s="288"/>
    </row>
    <row r="2459" spans="4:5">
      <c r="D2459" s="101" t="n">
        <v>21881</v>
      </c>
      <c r="E2459" s="288"/>
    </row>
    <row r="2460" spans="4:5">
      <c r="D2460" s="101" t="n">
        <v>21893</v>
      </c>
      <c r="E2460" s="288"/>
    </row>
    <row r="2461" spans="4:5">
      <c r="D2461" s="101" t="n">
        <v>21911</v>
      </c>
      <c r="E2461" s="288"/>
    </row>
    <row r="2462" spans="4:5">
      <c r="D2462" s="101" t="n">
        <v>21929</v>
      </c>
      <c r="E2462" s="288"/>
    </row>
    <row r="2463" spans="4:5">
      <c r="D2463" s="101" t="n">
        <v>21937</v>
      </c>
      <c r="E2463" s="288"/>
    </row>
    <row r="2464" spans="4:5">
      <c r="D2464" s="101" t="n">
        <v>21943</v>
      </c>
      <c r="E2464" s="288"/>
    </row>
    <row r="2465" spans="4:5">
      <c r="D2465" s="101" t="n">
        <v>21961</v>
      </c>
      <c r="E2465" s="288"/>
    </row>
    <row r="2466" spans="4:5">
      <c r="D2466" s="101" t="n">
        <v>21977</v>
      </c>
      <c r="E2466" s="288"/>
    </row>
    <row r="2467" spans="4:5">
      <c r="D2467" s="101" t="n">
        <v>21991</v>
      </c>
      <c r="E2467" s="288"/>
    </row>
    <row r="2468" spans="4:5">
      <c r="D2468" s="101" t="n">
        <v>21997</v>
      </c>
      <c r="E2468" s="288"/>
    </row>
    <row r="2469" spans="4:5">
      <c r="D2469" s="101" t="n">
        <v>22003</v>
      </c>
      <c r="E2469" s="288"/>
    </row>
    <row r="2470" spans="4:5">
      <c r="D2470" s="101" t="n">
        <v>22013</v>
      </c>
      <c r="E2470" s="288"/>
    </row>
    <row r="2471" spans="4:5">
      <c r="D2471" s="101" t="n">
        <v>22027</v>
      </c>
      <c r="E2471" s="288"/>
    </row>
    <row r="2472" spans="4:5">
      <c r="D2472" s="101" t="n">
        <v>22031</v>
      </c>
      <c r="E2472" s="288"/>
    </row>
    <row r="2473" spans="4:5">
      <c r="D2473" s="101" t="n">
        <v>22037</v>
      </c>
      <c r="E2473" s="288"/>
    </row>
    <row r="2474" spans="4:5">
      <c r="D2474" s="101" t="n">
        <v>22039</v>
      </c>
      <c r="E2474" s="288"/>
    </row>
    <row r="2475" spans="4:5">
      <c r="D2475" s="101" t="n">
        <v>22051</v>
      </c>
      <c r="E2475" s="288"/>
    </row>
    <row r="2476" spans="4:5">
      <c r="D2476" s="101" t="n">
        <v>22063</v>
      </c>
      <c r="E2476" s="288"/>
    </row>
    <row r="2477" spans="4:5">
      <c r="D2477" s="101" t="n">
        <v>22067</v>
      </c>
      <c r="E2477" s="288"/>
    </row>
    <row r="2478" spans="4:5">
      <c r="D2478" s="101" t="n">
        <v>22073</v>
      </c>
      <c r="E2478" s="288"/>
    </row>
    <row r="2479" spans="4:5">
      <c r="D2479" s="101" t="n">
        <v>22079</v>
      </c>
      <c r="E2479" s="288"/>
    </row>
    <row r="2480" spans="4:5">
      <c r="D2480" s="101" t="n">
        <v>22091</v>
      </c>
      <c r="E2480" s="288"/>
    </row>
    <row r="2481" spans="4:5">
      <c r="D2481" s="101" t="n">
        <v>22093</v>
      </c>
      <c r="E2481" s="288"/>
    </row>
    <row r="2482" spans="4:5">
      <c r="D2482" s="101" t="n">
        <v>22109</v>
      </c>
      <c r="E2482" s="288"/>
    </row>
    <row r="2483" spans="4:5">
      <c r="D2483" s="101" t="n">
        <v>22111</v>
      </c>
      <c r="E2483" s="288"/>
    </row>
    <row r="2484" spans="4:5">
      <c r="D2484" s="101" t="n">
        <v>22123</v>
      </c>
      <c r="E2484" s="288"/>
    </row>
    <row r="2485" spans="4:5">
      <c r="D2485" s="101" t="n">
        <v>22129</v>
      </c>
      <c r="E2485" s="288"/>
    </row>
    <row r="2486" spans="4:5">
      <c r="D2486" s="101" t="n">
        <v>22133</v>
      </c>
      <c r="E2486" s="288"/>
    </row>
    <row r="2487" spans="4:5">
      <c r="D2487" s="101" t="n">
        <v>22147</v>
      </c>
      <c r="E2487" s="288"/>
    </row>
    <row r="2488" spans="4:5">
      <c r="D2488" s="101" t="n">
        <v>22153</v>
      </c>
      <c r="E2488" s="288"/>
    </row>
    <row r="2489" spans="4:5">
      <c r="D2489" s="101" t="n">
        <v>22157</v>
      </c>
      <c r="E2489" s="288"/>
    </row>
    <row r="2490" spans="4:5">
      <c r="D2490" s="101" t="n">
        <v>22159</v>
      </c>
      <c r="E2490" s="288"/>
    </row>
    <row r="2491" spans="4:5">
      <c r="D2491" s="101" t="n">
        <v>22171</v>
      </c>
      <c r="E2491" s="288"/>
    </row>
    <row r="2492" spans="4:5">
      <c r="D2492" s="101" t="n">
        <v>22189</v>
      </c>
      <c r="E2492" s="288"/>
    </row>
    <row r="2493" spans="4:5">
      <c r="D2493" s="101" t="n">
        <v>22193</v>
      </c>
      <c r="E2493" s="288"/>
    </row>
    <row r="2494" spans="4:5">
      <c r="D2494" s="101" t="n">
        <v>22229</v>
      </c>
      <c r="E2494" s="288"/>
    </row>
    <row r="2495" spans="4:5">
      <c r="D2495" s="101" t="n">
        <v>22247</v>
      </c>
      <c r="E2495" s="288"/>
    </row>
    <row r="2496" spans="4:5">
      <c r="D2496" s="101" t="n">
        <v>22259</v>
      </c>
      <c r="E2496" s="288"/>
    </row>
    <row r="2497" spans="4:5">
      <c r="D2497" s="101" t="n">
        <v>22271</v>
      </c>
      <c r="E2497" s="288"/>
    </row>
    <row r="2498" spans="4:5">
      <c r="D2498" s="101" t="n">
        <v>22273</v>
      </c>
      <c r="E2498" s="288"/>
    </row>
    <row r="2499" spans="4:5">
      <c r="D2499" s="101" t="n">
        <v>22277</v>
      </c>
      <c r="E2499" s="288"/>
    </row>
    <row r="2500" spans="4:5">
      <c r="D2500" s="101" t="n">
        <v>22279</v>
      </c>
      <c r="E2500" s="288"/>
    </row>
    <row r="2501" spans="4:5">
      <c r="D2501" s="101" t="n">
        <v>22283</v>
      </c>
      <c r="E2501" s="288"/>
    </row>
    <row r="2502" spans="4:5">
      <c r="D2502" s="101" t="n">
        <v>22291</v>
      </c>
      <c r="E2502" s="288"/>
    </row>
    <row r="2503" spans="4:5">
      <c r="D2503" s="101" t="n">
        <v>22303</v>
      </c>
      <c r="E2503" s="288"/>
    </row>
    <row r="2504" spans="4:5">
      <c r="D2504" s="101" t="n">
        <v>22307</v>
      </c>
      <c r="E2504" s="288"/>
    </row>
    <row r="2505" spans="4:5">
      <c r="D2505" s="101" t="n">
        <v>22343</v>
      </c>
      <c r="E2505" s="288"/>
    </row>
    <row r="2506" spans="4:5">
      <c r="D2506" s="101" t="n">
        <v>22349</v>
      </c>
      <c r="E2506" s="288"/>
    </row>
    <row r="2507" spans="4:5">
      <c r="D2507" s="101" t="n">
        <v>22367</v>
      </c>
      <c r="E2507" s="288"/>
    </row>
    <row r="2508" spans="4:5">
      <c r="D2508" s="101" t="n">
        <v>22369</v>
      </c>
      <c r="E2508" s="288"/>
    </row>
    <row r="2509" spans="4:5">
      <c r="D2509" s="101" t="n">
        <v>22381</v>
      </c>
      <c r="E2509" s="288"/>
    </row>
    <row r="2510" spans="4:5">
      <c r="D2510" s="101" t="n">
        <v>22391</v>
      </c>
      <c r="E2510" s="288"/>
    </row>
    <row r="2511" spans="4:5">
      <c r="D2511" s="101" t="n">
        <v>22397</v>
      </c>
      <c r="E2511" s="288"/>
    </row>
    <row r="2512" spans="4:5">
      <c r="D2512" s="101" t="n">
        <v>22409</v>
      </c>
      <c r="E2512" s="288"/>
    </row>
    <row r="2513" spans="4:5">
      <c r="D2513" s="101" t="n">
        <v>22433</v>
      </c>
      <c r="E2513" s="288"/>
    </row>
    <row r="2514" spans="4:5">
      <c r="D2514" s="101" t="n">
        <v>22441</v>
      </c>
      <c r="E2514" s="288"/>
    </row>
    <row r="2515" spans="4:5">
      <c r="D2515" s="101" t="n">
        <v>22447</v>
      </c>
      <c r="E2515" s="288"/>
    </row>
    <row r="2516" spans="4:5">
      <c r="D2516" s="101" t="n">
        <v>22453</v>
      </c>
      <c r="E2516" s="288"/>
    </row>
    <row r="2517" spans="4:5">
      <c r="D2517" s="101" t="n">
        <v>22469</v>
      </c>
      <c r="E2517" s="288"/>
    </row>
    <row r="2518" spans="4:5">
      <c r="D2518" s="101" t="n">
        <v>22481</v>
      </c>
      <c r="E2518" s="288"/>
    </row>
    <row r="2519" spans="4:5">
      <c r="D2519" s="101" t="n">
        <v>22483</v>
      </c>
      <c r="E2519" s="288"/>
    </row>
    <row r="2520" spans="4:5">
      <c r="D2520" s="101" t="n">
        <v>22501</v>
      </c>
      <c r="E2520" s="288"/>
    </row>
    <row r="2521" spans="4:5">
      <c r="D2521" s="101" t="n">
        <v>22511</v>
      </c>
      <c r="E2521" s="288"/>
    </row>
    <row r="2522" spans="4:5">
      <c r="D2522" s="101" t="n">
        <v>22531</v>
      </c>
      <c r="E2522" s="288"/>
    </row>
    <row r="2523" spans="4:5">
      <c r="D2523" s="101" t="n">
        <v>22541</v>
      </c>
      <c r="E2523" s="288"/>
    </row>
    <row r="2524" spans="4:5">
      <c r="D2524" s="101" t="n">
        <v>22543</v>
      </c>
      <c r="E2524" s="288"/>
    </row>
    <row r="2525" spans="4:5">
      <c r="D2525" s="101" t="n">
        <v>22549</v>
      </c>
      <c r="E2525" s="288"/>
    </row>
    <row r="2526" spans="4:5">
      <c r="D2526" s="101" t="n">
        <v>22567</v>
      </c>
      <c r="E2526" s="288"/>
    </row>
    <row r="2527" spans="4:5">
      <c r="D2527" s="101" t="n">
        <v>22571</v>
      </c>
      <c r="E2527" s="288"/>
    </row>
    <row r="2528" spans="4:5">
      <c r="D2528" s="101" t="n">
        <v>22573</v>
      </c>
      <c r="E2528" s="288"/>
    </row>
    <row r="2529" spans="4:5">
      <c r="D2529" s="101" t="n">
        <v>22613</v>
      </c>
      <c r="E2529" s="288"/>
    </row>
    <row r="2530" spans="4:5">
      <c r="D2530" s="101" t="n">
        <v>22619</v>
      </c>
      <c r="E2530" s="288"/>
    </row>
    <row r="2531" spans="4:5">
      <c r="D2531" s="101" t="n">
        <v>22621</v>
      </c>
      <c r="E2531" s="288"/>
    </row>
    <row r="2532" spans="4:5">
      <c r="D2532" s="101" t="n">
        <v>22637</v>
      </c>
      <c r="E2532" s="288"/>
    </row>
    <row r="2533" spans="4:5">
      <c r="D2533" s="101" t="n">
        <v>22639</v>
      </c>
      <c r="E2533" s="288"/>
    </row>
    <row r="2534" spans="4:5">
      <c r="D2534" s="101" t="n">
        <v>22643</v>
      </c>
      <c r="E2534" s="288"/>
    </row>
    <row r="2535" spans="4:5">
      <c r="D2535" s="101" t="n">
        <v>22651</v>
      </c>
      <c r="E2535" s="288"/>
    </row>
    <row r="2536" spans="4:5">
      <c r="D2536" s="101" t="n">
        <v>22669</v>
      </c>
      <c r="E2536" s="288"/>
    </row>
    <row r="2537" spans="4:5">
      <c r="D2537" s="101" t="n">
        <v>22679</v>
      </c>
      <c r="E2537" s="288"/>
    </row>
    <row r="2538" spans="4:5">
      <c r="D2538" s="101" t="n">
        <v>22691</v>
      </c>
      <c r="E2538" s="288"/>
    </row>
    <row r="2539" spans="4:5">
      <c r="D2539" s="101" t="n">
        <v>22697</v>
      </c>
      <c r="E2539" s="288"/>
    </row>
    <row r="2540" spans="4:5">
      <c r="D2540" s="101" t="n">
        <v>22699</v>
      </c>
      <c r="E2540" s="288"/>
    </row>
    <row r="2541" spans="4:5">
      <c r="D2541" s="101" t="n">
        <v>22709</v>
      </c>
      <c r="E2541" s="288"/>
    </row>
    <row r="2542" spans="4:5">
      <c r="D2542" s="101" t="n">
        <v>22717</v>
      </c>
      <c r="E2542" s="288"/>
    </row>
    <row r="2543" spans="4:5">
      <c r="D2543" s="101" t="n">
        <v>22721</v>
      </c>
      <c r="E2543" s="288"/>
    </row>
    <row r="2544" spans="4:5">
      <c r="D2544" s="101" t="n">
        <v>22727</v>
      </c>
      <c r="E2544" s="288"/>
    </row>
    <row r="2545" spans="4:5">
      <c r="D2545" s="101" t="n">
        <v>22739</v>
      </c>
      <c r="E2545" s="288"/>
    </row>
    <row r="2546" spans="4:5">
      <c r="D2546" s="101" t="n">
        <v>22741</v>
      </c>
      <c r="E2546" s="288"/>
    </row>
    <row r="2547" spans="4:5">
      <c r="D2547" s="101" t="n">
        <v>22751</v>
      </c>
      <c r="E2547" s="288"/>
    </row>
    <row r="2548" spans="4:5">
      <c r="D2548" s="101" t="n">
        <v>22769</v>
      </c>
      <c r="E2548" s="288"/>
    </row>
    <row r="2549" spans="4:5">
      <c r="D2549" s="101" t="n">
        <v>22777</v>
      </c>
      <c r="E2549" s="288"/>
    </row>
    <row r="2550" spans="4:5">
      <c r="D2550" s="101" t="n">
        <v>22783</v>
      </c>
      <c r="E2550" s="288"/>
    </row>
    <row r="2551" spans="4:5">
      <c r="D2551" s="101" t="n">
        <v>22787</v>
      </c>
      <c r="E2551" s="288"/>
    </row>
    <row r="2552" spans="4:5">
      <c r="D2552" s="101" t="n">
        <v>22807</v>
      </c>
      <c r="E2552" s="288"/>
    </row>
    <row r="2553" spans="4:5">
      <c r="D2553" s="101" t="n">
        <v>22811</v>
      </c>
      <c r="E2553" s="288"/>
    </row>
    <row r="2554" spans="4:5">
      <c r="D2554" s="101" t="n">
        <v>22817</v>
      </c>
      <c r="E2554" s="288"/>
    </row>
    <row r="2555" spans="4:5">
      <c r="D2555" s="101" t="n">
        <v>22853</v>
      </c>
      <c r="E2555" s="288"/>
    </row>
    <row r="2556" spans="4:5">
      <c r="D2556" s="101" t="n">
        <v>22859</v>
      </c>
      <c r="E2556" s="288"/>
    </row>
    <row r="2557" spans="4:5">
      <c r="D2557" s="101" t="n">
        <v>22861</v>
      </c>
      <c r="E2557" s="288"/>
    </row>
    <row r="2558" spans="4:5">
      <c r="D2558" s="101" t="n">
        <v>22871</v>
      </c>
      <c r="E2558" s="288"/>
    </row>
    <row r="2559" spans="4:5">
      <c r="D2559" s="101" t="n">
        <v>22877</v>
      </c>
      <c r="E2559" s="288"/>
    </row>
    <row r="2560" spans="4:5">
      <c r="D2560" s="101" t="n">
        <v>22901</v>
      </c>
      <c r="E2560" s="288"/>
    </row>
    <row r="2561" spans="4:5">
      <c r="D2561" s="101" t="n">
        <v>22907</v>
      </c>
      <c r="E2561" s="288"/>
    </row>
    <row r="2562" spans="4:5">
      <c r="D2562" s="101" t="n">
        <v>22921</v>
      </c>
      <c r="E2562" s="288"/>
    </row>
    <row r="2563" spans="4:5">
      <c r="D2563" s="101" t="n">
        <v>22937</v>
      </c>
      <c r="E2563" s="288"/>
    </row>
    <row r="2564" spans="4:5">
      <c r="D2564" s="101" t="n">
        <v>22943</v>
      </c>
      <c r="E2564" s="288"/>
    </row>
    <row r="2565" spans="4:5">
      <c r="D2565" s="101" t="n">
        <v>22961</v>
      </c>
      <c r="E2565" s="288"/>
    </row>
    <row r="2566" spans="4:5">
      <c r="D2566" s="101" t="n">
        <v>22963</v>
      </c>
      <c r="E2566" s="288"/>
    </row>
    <row r="2567" spans="4:5">
      <c r="D2567" s="101" t="n">
        <v>22973</v>
      </c>
      <c r="E2567" s="288"/>
    </row>
    <row r="2568" spans="4:5">
      <c r="D2568" s="101" t="n">
        <v>22993</v>
      </c>
      <c r="E2568" s="288"/>
    </row>
    <row r="2569" spans="4:5">
      <c r="D2569" s="101" t="n">
        <v>23003</v>
      </c>
      <c r="E2569" s="288"/>
    </row>
    <row r="2570" spans="4:5">
      <c r="D2570" s="101" t="n">
        <v>23011</v>
      </c>
      <c r="E2570" s="288"/>
    </row>
    <row r="2571" spans="4:5">
      <c r="D2571" s="101" t="n">
        <v>23017</v>
      </c>
      <c r="E2571" s="288"/>
    </row>
    <row r="2572" spans="4:5">
      <c r="D2572" s="101" t="n">
        <v>23021</v>
      </c>
      <c r="E2572" s="288"/>
    </row>
    <row r="2573" spans="4:5">
      <c r="D2573" s="101" t="n">
        <v>23027</v>
      </c>
      <c r="E2573" s="288"/>
    </row>
    <row r="2574" spans="4:5">
      <c r="D2574" s="101" t="n">
        <v>23029</v>
      </c>
      <c r="E2574" s="288"/>
    </row>
    <row r="2575" spans="4:5">
      <c r="D2575" s="101" t="n">
        <v>23039</v>
      </c>
      <c r="E2575" s="288"/>
    </row>
    <row r="2576" spans="4:5">
      <c r="D2576" s="101" t="n">
        <v>23041</v>
      </c>
      <c r="E2576" s="288"/>
    </row>
    <row r="2577" spans="4:5">
      <c r="D2577" s="101" t="n">
        <v>23053</v>
      </c>
      <c r="E2577" s="288"/>
    </row>
    <row r="2578" spans="4:5">
      <c r="D2578" s="101" t="n">
        <v>23057</v>
      </c>
      <c r="E2578" s="288"/>
    </row>
    <row r="2579" spans="4:5">
      <c r="D2579" s="101" t="n">
        <v>23059</v>
      </c>
      <c r="E2579" s="288"/>
    </row>
    <row r="2580" spans="4:5">
      <c r="D2580" s="101" t="n">
        <v>23063</v>
      </c>
      <c r="E2580" s="288"/>
    </row>
    <row r="2581" spans="4:5">
      <c r="D2581" s="101" t="n">
        <v>23071</v>
      </c>
      <c r="E2581" s="288"/>
    </row>
    <row r="2582" spans="4:5">
      <c r="D2582" s="101" t="n">
        <v>23081</v>
      </c>
      <c r="E2582" s="288"/>
    </row>
    <row r="2583" spans="4:5">
      <c r="D2583" s="101" t="n">
        <v>23087</v>
      </c>
      <c r="E2583" s="288"/>
    </row>
    <row r="2584" spans="4:5">
      <c r="D2584" s="101" t="n">
        <v>23099</v>
      </c>
      <c r="E2584" s="288"/>
    </row>
    <row r="2585" spans="4:5">
      <c r="D2585" s="101" t="n">
        <v>23117</v>
      </c>
      <c r="E2585" s="288"/>
    </row>
    <row r="2586" spans="4:5">
      <c r="D2586" s="101" t="n">
        <v>23131</v>
      </c>
      <c r="E2586" s="288"/>
    </row>
    <row r="2587" spans="4:5">
      <c r="D2587" s="101" t="n">
        <v>23143</v>
      </c>
      <c r="E2587" s="288"/>
    </row>
    <row r="2588" spans="4:5">
      <c r="D2588" s="101" t="n">
        <v>23159</v>
      </c>
      <c r="E2588" s="288"/>
    </row>
    <row r="2589" spans="4:5">
      <c r="D2589" s="101" t="n">
        <v>23167</v>
      </c>
      <c r="E2589" s="288"/>
    </row>
    <row r="2590" spans="4:5">
      <c r="D2590" s="101" t="n">
        <v>23173</v>
      </c>
      <c r="E2590" s="288"/>
    </row>
    <row r="2591" spans="4:5">
      <c r="D2591" s="101" t="n">
        <v>23189</v>
      </c>
      <c r="E2591" s="288"/>
    </row>
    <row r="2592" spans="4:5">
      <c r="D2592" s="101" t="n">
        <v>23197</v>
      </c>
      <c r="E2592" s="288"/>
    </row>
    <row r="2593" spans="4:5">
      <c r="D2593" s="101" t="n">
        <v>23201</v>
      </c>
      <c r="E2593" s="288"/>
    </row>
    <row r="2594" spans="4:5">
      <c r="D2594" s="101" t="n">
        <v>23203</v>
      </c>
      <c r="E2594" s="288"/>
    </row>
    <row r="2595" spans="4:5">
      <c r="D2595" s="101" t="n">
        <v>23209</v>
      </c>
      <c r="E2595" s="288"/>
    </row>
    <row r="2596" spans="4:5">
      <c r="D2596" s="101" t="n">
        <v>23227</v>
      </c>
      <c r="E2596" s="288"/>
    </row>
    <row r="2597" spans="4:5">
      <c r="D2597" s="101" t="n">
        <v>23251</v>
      </c>
      <c r="E2597" s="288"/>
    </row>
    <row r="2598" spans="4:5">
      <c r="D2598" s="101" t="n">
        <v>23269</v>
      </c>
      <c r="E2598" s="288"/>
    </row>
    <row r="2599" spans="4:5">
      <c r="D2599" s="101" t="n">
        <v>23279</v>
      </c>
      <c r="E2599" s="288"/>
    </row>
    <row r="2600" spans="4:5">
      <c r="D2600" s="101" t="n">
        <v>23291</v>
      </c>
      <c r="E2600" s="288"/>
    </row>
    <row r="2601" spans="4:5">
      <c r="D2601" s="101" t="n">
        <v>23293</v>
      </c>
      <c r="E2601" s="288"/>
    </row>
    <row r="2602" spans="4:5">
      <c r="D2602" s="101" t="n">
        <v>23297</v>
      </c>
      <c r="E2602" s="288"/>
    </row>
    <row r="2603" spans="4:5">
      <c r="D2603" s="101" t="n">
        <v>23311</v>
      </c>
      <c r="E2603" s="288"/>
    </row>
    <row r="2604" spans="4:5">
      <c r="D2604" s="101" t="n">
        <v>23321</v>
      </c>
      <c r="E2604" s="288"/>
    </row>
    <row r="2605" spans="4:5">
      <c r="D2605" s="101" t="n">
        <v>23327</v>
      </c>
      <c r="E2605" s="288"/>
    </row>
    <row r="2606" spans="4:5">
      <c r="D2606" s="101" t="n">
        <v>23333</v>
      </c>
      <c r="E2606" s="288"/>
    </row>
    <row r="2607" spans="4:5">
      <c r="D2607" s="101" t="n">
        <v>23339</v>
      </c>
      <c r="E2607" s="288"/>
    </row>
    <row r="2608" spans="4:5">
      <c r="D2608" s="101" t="n">
        <v>23357</v>
      </c>
      <c r="E2608" s="288"/>
    </row>
    <row r="2609" spans="4:5">
      <c r="D2609" s="101" t="n">
        <v>23369</v>
      </c>
      <c r="E2609" s="288"/>
    </row>
    <row r="2610" spans="4:5">
      <c r="D2610" s="101" t="n">
        <v>23371</v>
      </c>
      <c r="E2610" s="288"/>
    </row>
    <row r="2611" spans="4:5">
      <c r="D2611" s="101" t="n">
        <v>23399</v>
      </c>
      <c r="E2611" s="288"/>
    </row>
    <row r="2612" spans="4:5">
      <c r="D2612" s="101" t="n">
        <v>23417</v>
      </c>
      <c r="E2612" s="288"/>
    </row>
    <row r="2613" spans="4:5">
      <c r="D2613" s="101" t="n">
        <v>23431</v>
      </c>
      <c r="E2613" s="288"/>
    </row>
    <row r="2614" spans="4:5">
      <c r="D2614" s="101" t="n">
        <v>23447</v>
      </c>
      <c r="E2614" s="288"/>
    </row>
    <row r="2615" spans="4:5">
      <c r="D2615" s="101" t="n">
        <v>23459</v>
      </c>
      <c r="E2615" s="288"/>
    </row>
    <row r="2616" spans="4:5">
      <c r="D2616" s="101" t="n">
        <v>23473</v>
      </c>
      <c r="E2616" s="288"/>
    </row>
    <row r="2617" spans="4:5">
      <c r="D2617" s="101" t="n">
        <v>23497</v>
      </c>
      <c r="E2617" s="288"/>
    </row>
    <row r="2618" spans="4:5">
      <c r="D2618" s="101" t="n">
        <v>23509</v>
      </c>
      <c r="E2618" s="288"/>
    </row>
    <row r="2619" spans="4:5">
      <c r="D2619" s="101" t="n">
        <v>23531</v>
      </c>
      <c r="E2619" s="288"/>
    </row>
    <row r="2620" spans="4:5">
      <c r="D2620" s="101" t="n">
        <v>23537</v>
      </c>
      <c r="E2620" s="288"/>
    </row>
    <row r="2621" spans="4:5">
      <c r="D2621" s="101" t="n">
        <v>23539</v>
      </c>
      <c r="E2621" s="288"/>
    </row>
    <row r="2622" spans="4:5">
      <c r="D2622" s="101" t="n">
        <v>23549</v>
      </c>
      <c r="E2622" s="288"/>
    </row>
    <row r="2623" spans="4:5">
      <c r="D2623" s="101" t="n">
        <v>23557</v>
      </c>
      <c r="E2623" s="288"/>
    </row>
    <row r="2624" spans="4:5">
      <c r="D2624" s="101" t="n">
        <v>23561</v>
      </c>
      <c r="E2624" s="288"/>
    </row>
    <row r="2625" spans="4:5">
      <c r="D2625" s="101" t="n">
        <v>23563</v>
      </c>
      <c r="E2625" s="288"/>
    </row>
    <row r="2626" spans="4:5">
      <c r="D2626" s="101" t="n">
        <v>23567</v>
      </c>
      <c r="E2626" s="288"/>
    </row>
    <row r="2627" spans="4:5">
      <c r="D2627" s="101" t="n">
        <v>23581</v>
      </c>
      <c r="E2627" s="288"/>
    </row>
    <row r="2628" spans="4:5">
      <c r="D2628" s="101" t="n">
        <v>23593</v>
      </c>
      <c r="E2628" s="288"/>
    </row>
    <row r="2629" spans="4:5">
      <c r="D2629" s="101" t="n">
        <v>23599</v>
      </c>
      <c r="E2629" s="288"/>
    </row>
    <row r="2630" spans="4:5">
      <c r="D2630" s="101" t="n">
        <v>23603</v>
      </c>
      <c r="E2630" s="288"/>
    </row>
    <row r="2631" spans="4:5">
      <c r="D2631" s="101" t="n">
        <v>23609</v>
      </c>
      <c r="E2631" s="288"/>
    </row>
    <row r="2632" spans="4:5">
      <c r="D2632" s="101" t="n">
        <v>23623</v>
      </c>
      <c r="E2632" s="288"/>
    </row>
    <row r="2633" spans="4:5">
      <c r="D2633" s="101" t="n">
        <v>23627</v>
      </c>
      <c r="E2633" s="288"/>
    </row>
    <row r="2634" spans="4:5">
      <c r="D2634" s="101" t="n">
        <v>23629</v>
      </c>
      <c r="E2634" s="288"/>
    </row>
    <row r="2635" spans="4:5">
      <c r="D2635" s="101" t="n">
        <v>23633</v>
      </c>
      <c r="E2635" s="288"/>
    </row>
    <row r="2636" spans="4:5">
      <c r="D2636" s="101" t="n">
        <v>23663</v>
      </c>
      <c r="E2636" s="288"/>
    </row>
    <row r="2637" spans="4:5">
      <c r="D2637" s="101" t="n">
        <v>23669</v>
      </c>
      <c r="E2637" s="288"/>
    </row>
    <row r="2638" spans="4:5">
      <c r="D2638" s="101" t="n">
        <v>23671</v>
      </c>
      <c r="E2638" s="288"/>
    </row>
    <row r="2639" spans="4:5">
      <c r="D2639" s="101" t="n">
        <v>23677</v>
      </c>
      <c r="E2639" s="288"/>
    </row>
    <row r="2640" spans="4:5">
      <c r="D2640" s="101" t="n">
        <v>23687</v>
      </c>
      <c r="E2640" s="288"/>
    </row>
    <row r="2641" spans="4:5">
      <c r="D2641" s="101" t="n">
        <v>23689</v>
      </c>
      <c r="E2641" s="288"/>
    </row>
    <row r="2642" spans="4:5">
      <c r="D2642" s="101" t="n">
        <v>23719</v>
      </c>
      <c r="E2642" s="288"/>
    </row>
    <row r="2643" spans="4:5">
      <c r="D2643" s="101" t="n">
        <v>23741</v>
      </c>
      <c r="E2643" s="288"/>
    </row>
    <row r="2644" spans="4:5">
      <c r="D2644" s="101" t="n">
        <v>23743</v>
      </c>
      <c r="E2644" s="288"/>
    </row>
    <row r="2645" spans="4:5">
      <c r="D2645" s="101" t="n">
        <v>23747</v>
      </c>
      <c r="E2645" s="288"/>
    </row>
    <row r="2646" spans="4:5">
      <c r="D2646" s="101" t="n">
        <v>23753</v>
      </c>
      <c r="E2646" s="288"/>
    </row>
    <row r="2647" spans="4:5">
      <c r="D2647" s="101" t="n">
        <v>23761</v>
      </c>
      <c r="E2647" s="288"/>
    </row>
    <row r="2648" spans="4:5">
      <c r="D2648" s="101" t="n">
        <v>23767</v>
      </c>
      <c r="E2648" s="288"/>
    </row>
    <row r="2649" spans="4:5">
      <c r="D2649" s="101" t="n">
        <v>23773</v>
      </c>
      <c r="E2649" s="288"/>
    </row>
    <row r="2650" spans="4:5">
      <c r="D2650" s="101" t="n">
        <v>23789</v>
      </c>
      <c r="E2650" s="288"/>
    </row>
    <row r="2651" spans="4:5">
      <c r="D2651" s="101" t="n">
        <v>23801</v>
      </c>
      <c r="E2651" s="288"/>
    </row>
    <row r="2652" spans="4:5">
      <c r="D2652" s="101" t="n">
        <v>23813</v>
      </c>
      <c r="E2652" s="288"/>
    </row>
    <row r="2653" spans="4:5">
      <c r="D2653" s="101" t="n">
        <v>23819</v>
      </c>
      <c r="E2653" s="288"/>
    </row>
    <row r="2654" spans="4:5">
      <c r="D2654" s="101" t="n">
        <v>23827</v>
      </c>
      <c r="E2654" s="288"/>
    </row>
    <row r="2655" spans="4:5">
      <c r="D2655" s="101" t="n">
        <v>23831</v>
      </c>
      <c r="E2655" s="288"/>
    </row>
    <row r="2656" spans="4:5">
      <c r="D2656" s="101" t="n">
        <v>23833</v>
      </c>
      <c r="E2656" s="288"/>
    </row>
    <row r="2657" spans="4:5">
      <c r="D2657" s="101" t="n">
        <v>23857</v>
      </c>
      <c r="E2657" s="288"/>
    </row>
    <row r="2658" spans="4:5">
      <c r="D2658" s="101" t="n">
        <v>23869</v>
      </c>
      <c r="E2658" s="288"/>
    </row>
    <row r="2659" spans="4:5">
      <c r="D2659" s="101" t="n">
        <v>23873</v>
      </c>
      <c r="E2659" s="288"/>
    </row>
    <row r="2660" spans="4:5">
      <c r="D2660" s="101" t="n">
        <v>23879</v>
      </c>
      <c r="E2660" s="288"/>
    </row>
    <row r="2661" spans="4:5">
      <c r="D2661" s="101" t="n">
        <v>23887</v>
      </c>
      <c r="E2661" s="288"/>
    </row>
    <row r="2662" spans="4:5">
      <c r="D2662" s="101" t="n">
        <v>23893</v>
      </c>
      <c r="E2662" s="288"/>
    </row>
    <row r="2663" spans="4:5">
      <c r="D2663" s="101" t="n">
        <v>23899</v>
      </c>
      <c r="E2663" s="288"/>
    </row>
    <row r="2664" spans="4:5">
      <c r="D2664" s="101" t="n">
        <v>23909</v>
      </c>
      <c r="E2664" s="288"/>
    </row>
    <row r="2665" spans="4:5">
      <c r="D2665" s="101" t="n">
        <v>23911</v>
      </c>
      <c r="E2665" s="288"/>
    </row>
    <row r="2666" spans="4:5">
      <c r="D2666" s="101" t="n">
        <v>23917</v>
      </c>
      <c r="E2666" s="288"/>
    </row>
    <row r="2667" spans="4:5">
      <c r="D2667" s="101" t="n">
        <v>23929</v>
      </c>
      <c r="E2667" s="288"/>
    </row>
    <row r="2668" spans="4:5">
      <c r="D2668" s="101" t="n">
        <v>23957</v>
      </c>
      <c r="E2668" s="288"/>
    </row>
    <row r="2669" spans="4:5">
      <c r="D2669" s="101" t="n">
        <v>23971</v>
      </c>
      <c r="E2669" s="288"/>
    </row>
    <row r="2670" spans="4:5">
      <c r="D2670" s="101" t="n">
        <v>23977</v>
      </c>
      <c r="E2670" s="288"/>
    </row>
    <row r="2671" spans="4:5">
      <c r="D2671" s="101" t="n">
        <v>23981</v>
      </c>
      <c r="E2671" s="288"/>
    </row>
    <row r="2672" spans="4:5">
      <c r="D2672" s="101" t="n">
        <v>23993</v>
      </c>
      <c r="E2672" s="288"/>
    </row>
    <row r="2673" spans="4:5">
      <c r="D2673" s="101" t="n">
        <v>24001</v>
      </c>
      <c r="E2673" s="288"/>
    </row>
    <row r="2674" spans="4:5">
      <c r="D2674" s="101" t="n">
        <v>24007</v>
      </c>
      <c r="E2674" s="288"/>
    </row>
    <row r="2675" spans="4:5">
      <c r="D2675" s="101" t="n">
        <v>24019</v>
      </c>
      <c r="E2675" s="288"/>
    </row>
    <row r="2676" spans="4:5">
      <c r="D2676" s="101" t="n">
        <v>24023</v>
      </c>
      <c r="E2676" s="288"/>
    </row>
    <row r="2677" spans="4:5">
      <c r="D2677" s="101" t="n">
        <v>24029</v>
      </c>
      <c r="E2677" s="288"/>
    </row>
    <row r="2678" spans="4:5">
      <c r="D2678" s="101" t="n">
        <v>24043</v>
      </c>
      <c r="E2678" s="288"/>
    </row>
    <row r="2679" spans="4:5">
      <c r="D2679" s="101" t="n">
        <v>24049</v>
      </c>
      <c r="E2679" s="288"/>
    </row>
    <row r="2680" spans="4:5">
      <c r="D2680" s="101" t="n">
        <v>24061</v>
      </c>
      <c r="E2680" s="288"/>
    </row>
    <row r="2681" spans="4:5">
      <c r="D2681" s="101" t="n">
        <v>24071</v>
      </c>
      <c r="E2681" s="288"/>
    </row>
    <row r="2682" spans="4:5">
      <c r="D2682" s="101" t="n">
        <v>24077</v>
      </c>
      <c r="E2682" s="288"/>
    </row>
    <row r="2683" spans="4:5">
      <c r="D2683" s="101" t="n">
        <v>24083</v>
      </c>
      <c r="E2683" s="288"/>
    </row>
    <row r="2684" spans="4:5">
      <c r="D2684" s="101" t="n">
        <v>24091</v>
      </c>
      <c r="E2684" s="288"/>
    </row>
    <row r="2685" spans="4:5">
      <c r="D2685" s="101" t="n">
        <v>24097</v>
      </c>
      <c r="E2685" s="288"/>
    </row>
    <row r="2686" spans="4:5">
      <c r="D2686" s="101" t="n">
        <v>24103</v>
      </c>
      <c r="E2686" s="288"/>
    </row>
    <row r="2687" spans="4:5">
      <c r="D2687" s="101" t="n">
        <v>24107</v>
      </c>
      <c r="E2687" s="288"/>
    </row>
    <row r="2688" spans="4:5">
      <c r="D2688" s="101" t="n">
        <v>24109</v>
      </c>
      <c r="E2688" s="288"/>
    </row>
    <row r="2689" spans="4:5">
      <c r="D2689" s="101" t="n">
        <v>24113</v>
      </c>
      <c r="E2689" s="288"/>
    </row>
    <row r="2690" spans="4:5">
      <c r="D2690" s="101" t="n">
        <v>24121</v>
      </c>
      <c r="E2690" s="288"/>
    </row>
    <row r="2691" spans="4:5">
      <c r="D2691" s="101" t="n">
        <v>24133</v>
      </c>
      <c r="E2691" s="288"/>
    </row>
    <row r="2692" spans="4:5">
      <c r="D2692" s="101" t="n">
        <v>24137</v>
      </c>
      <c r="E2692" s="288"/>
    </row>
    <row r="2693" spans="4:5">
      <c r="D2693" s="101" t="n">
        <v>24151</v>
      </c>
      <c r="E2693" s="288"/>
    </row>
    <row r="2694" spans="4:5">
      <c r="D2694" s="101" t="n">
        <v>24169</v>
      </c>
      <c r="E2694" s="288"/>
    </row>
    <row r="2695" spans="4:5">
      <c r="D2695" s="101" t="n">
        <v>24179</v>
      </c>
      <c r="E2695" s="288"/>
    </row>
    <row r="2696" spans="4:5">
      <c r="D2696" s="101" t="n">
        <v>24181</v>
      </c>
      <c r="E2696" s="288"/>
    </row>
    <row r="2697" spans="4:5">
      <c r="D2697" s="101" t="n">
        <v>24197</v>
      </c>
      <c r="E2697" s="288"/>
    </row>
    <row r="2698" spans="4:5">
      <c r="D2698" s="101" t="n">
        <v>24203</v>
      </c>
      <c r="E2698" s="288"/>
    </row>
    <row r="2699" spans="4:5">
      <c r="D2699" s="101" t="n">
        <v>24223</v>
      </c>
      <c r="E2699" s="288"/>
    </row>
    <row r="2700" spans="4:5">
      <c r="D2700" s="101" t="n">
        <v>24229</v>
      </c>
      <c r="E2700" s="288"/>
    </row>
    <row r="2701" spans="4:5">
      <c r="D2701" s="101" t="n">
        <v>24239</v>
      </c>
      <c r="E2701" s="288"/>
    </row>
    <row r="2702" spans="4:5">
      <c r="D2702" s="101" t="n">
        <v>24247</v>
      </c>
      <c r="E2702" s="288"/>
    </row>
    <row r="2703" spans="4:5">
      <c r="D2703" s="101" t="n">
        <v>24251</v>
      </c>
      <c r="E2703" s="288"/>
    </row>
    <row r="2704" spans="4:5">
      <c r="D2704" s="101" t="n">
        <v>24281</v>
      </c>
      <c r="E2704" s="288"/>
    </row>
    <row r="2705" spans="4:5">
      <c r="D2705" s="101" t="n">
        <v>24317</v>
      </c>
      <c r="E2705" s="288"/>
    </row>
    <row r="2706" spans="4:5">
      <c r="D2706" s="101" t="n">
        <v>24329</v>
      </c>
      <c r="E2706" s="288"/>
    </row>
    <row r="2707" spans="4:5">
      <c r="D2707" s="101" t="n">
        <v>24337</v>
      </c>
      <c r="E2707" s="288"/>
    </row>
    <row r="2708" spans="4:5">
      <c r="D2708" s="101" t="n">
        <v>24359</v>
      </c>
      <c r="E2708" s="288"/>
    </row>
    <row r="2709" spans="4:5">
      <c r="D2709" s="101" t="n">
        <v>24371</v>
      </c>
      <c r="E2709" s="288"/>
    </row>
    <row r="2710" spans="4:5">
      <c r="D2710" s="101" t="n">
        <v>24373</v>
      </c>
      <c r="E2710" s="288"/>
    </row>
    <row r="2711" spans="4:5">
      <c r="D2711" s="101" t="n">
        <v>24379</v>
      </c>
      <c r="E2711" s="288"/>
    </row>
    <row r="2712" spans="4:5">
      <c r="D2712" s="101" t="n">
        <v>24391</v>
      </c>
      <c r="E2712" s="288"/>
    </row>
    <row r="2713" spans="4:5">
      <c r="D2713" s="101" t="n">
        <v>24407</v>
      </c>
      <c r="E2713" s="288"/>
    </row>
    <row r="2714" spans="4:5">
      <c r="D2714" s="101" t="n">
        <v>24413</v>
      </c>
      <c r="E2714" s="288"/>
    </row>
    <row r="2715" spans="4:5">
      <c r="D2715" s="101" t="n">
        <v>24419</v>
      </c>
      <c r="E2715" s="288"/>
    </row>
    <row r="2716" spans="4:5">
      <c r="D2716" s="101" t="n">
        <v>24421</v>
      </c>
      <c r="E2716" s="288"/>
    </row>
    <row r="2717" spans="4:5">
      <c r="D2717" s="101" t="n">
        <v>24439</v>
      </c>
      <c r="E2717" s="288"/>
    </row>
    <row r="2718" spans="4:5">
      <c r="D2718" s="101" t="n">
        <v>24443</v>
      </c>
      <c r="E2718" s="288"/>
    </row>
    <row r="2719" spans="4:5">
      <c r="D2719" s="101" t="n">
        <v>24469</v>
      </c>
      <c r="E2719" s="288"/>
    </row>
    <row r="2720" spans="4:5">
      <c r="D2720" s="101" t="n">
        <v>24473</v>
      </c>
      <c r="E2720" s="288"/>
    </row>
    <row r="2721" spans="4:5">
      <c r="D2721" s="101" t="n">
        <v>24481</v>
      </c>
      <c r="E2721" s="288"/>
    </row>
    <row r="2722" spans="4:5">
      <c r="D2722" s="101" t="n">
        <v>24499</v>
      </c>
      <c r="E2722" s="288"/>
    </row>
    <row r="2723" spans="4:5">
      <c r="D2723" s="101" t="n">
        <v>24509</v>
      </c>
      <c r="E2723" s="288"/>
    </row>
    <row r="2724" spans="4:5">
      <c r="D2724" s="101" t="n">
        <v>24517</v>
      </c>
      <c r="E2724" s="288"/>
    </row>
    <row r="2725" spans="4:5">
      <c r="D2725" s="101" t="n">
        <v>24527</v>
      </c>
      <c r="E2725" s="288"/>
    </row>
    <row r="2726" spans="4:5">
      <c r="D2726" s="101" t="n">
        <v>24533</v>
      </c>
      <c r="E2726" s="288"/>
    </row>
    <row r="2727" spans="4:5">
      <c r="D2727" s="101" t="n">
        <v>24547</v>
      </c>
      <c r="E2727" s="288"/>
    </row>
    <row r="2728" spans="4:5">
      <c r="D2728" s="101" t="n">
        <v>24551</v>
      </c>
      <c r="E2728" s="288"/>
    </row>
    <row r="2729" spans="4:5">
      <c r="D2729" s="101" t="n">
        <v>24571</v>
      </c>
      <c r="E2729" s="288"/>
    </row>
    <row r="2730" spans="4:5">
      <c r="D2730" s="101" t="n">
        <v>24593</v>
      </c>
      <c r="E2730" s="288"/>
    </row>
    <row r="2731" spans="4:5">
      <c r="D2731" s="101" t="n">
        <v>24611</v>
      </c>
      <c r="E2731" s="288"/>
    </row>
    <row r="2732" spans="4:5">
      <c r="D2732" s="101" t="n">
        <v>24623</v>
      </c>
      <c r="E2732" s="288"/>
    </row>
    <row r="2733" spans="4:5">
      <c r="D2733" s="101" t="n">
        <v>24631</v>
      </c>
      <c r="E2733" s="288"/>
    </row>
    <row r="2734" spans="4:5">
      <c r="D2734" s="101" t="n">
        <v>24659</v>
      </c>
      <c r="E2734" s="288"/>
    </row>
    <row r="2735" spans="4:5">
      <c r="D2735" s="101" t="n">
        <v>24671</v>
      </c>
      <c r="E2735" s="288"/>
    </row>
    <row r="2736" spans="4:5">
      <c r="D2736" s="101" t="n">
        <v>24677</v>
      </c>
      <c r="E2736" s="288"/>
    </row>
    <row r="2737" spans="4:5">
      <c r="D2737" s="101" t="n">
        <v>24683</v>
      </c>
      <c r="E2737" s="288"/>
    </row>
    <row r="2738" spans="4:5">
      <c r="D2738" s="101" t="n">
        <v>24691</v>
      </c>
      <c r="E2738" s="288"/>
    </row>
    <row r="2739" spans="4:5">
      <c r="D2739" s="101" t="n">
        <v>24697</v>
      </c>
      <c r="E2739" s="288"/>
    </row>
    <row r="2740" spans="4:5">
      <c r="D2740" s="101" t="n">
        <v>24709</v>
      </c>
      <c r="E2740" s="288"/>
    </row>
    <row r="2741" spans="4:5">
      <c r="D2741" s="101" t="n">
        <v>24733</v>
      </c>
      <c r="E2741" s="288"/>
    </row>
    <row r="2742" spans="4:5">
      <c r="D2742" s="101" t="n">
        <v>24749</v>
      </c>
      <c r="E2742" s="288"/>
    </row>
    <row r="2743" spans="4:5">
      <c r="D2743" s="101" t="n">
        <v>24763</v>
      </c>
      <c r="E2743" s="288"/>
    </row>
    <row r="2744" spans="4:5">
      <c r="D2744" s="101" t="n">
        <v>24767</v>
      </c>
      <c r="E2744" s="288"/>
    </row>
    <row r="2745" spans="4:5">
      <c r="D2745" s="101" t="n">
        <v>24781</v>
      </c>
      <c r="E2745" s="288"/>
    </row>
    <row r="2746" spans="4:5">
      <c r="D2746" s="101" t="n">
        <v>24793</v>
      </c>
      <c r="E2746" s="288"/>
    </row>
    <row r="2747" spans="4:5">
      <c r="D2747" s="101" t="n">
        <v>24799</v>
      </c>
      <c r="E2747" s="288"/>
    </row>
    <row r="2748" spans="4:5">
      <c r="D2748" s="101" t="n">
        <v>24809</v>
      </c>
      <c r="E2748" s="288"/>
    </row>
    <row r="2749" spans="4:5">
      <c r="D2749" s="101" t="n">
        <v>24821</v>
      </c>
      <c r="E2749" s="288"/>
    </row>
    <row r="2750" spans="4:5">
      <c r="D2750" s="101" t="n">
        <v>24841</v>
      </c>
      <c r="E2750" s="288"/>
    </row>
    <row r="2751" spans="4:5">
      <c r="D2751" s="101" t="n">
        <v>24847</v>
      </c>
      <c r="E2751" s="288"/>
    </row>
    <row r="2752" spans="4:5">
      <c r="D2752" s="101" t="n">
        <v>24851</v>
      </c>
      <c r="E2752" s="288"/>
    </row>
    <row r="2753" spans="4:5">
      <c r="D2753" s="101" t="n">
        <v>24859</v>
      </c>
      <c r="E2753" s="288"/>
    </row>
    <row r="2754" spans="4:5">
      <c r="D2754" s="101" t="n">
        <v>24877</v>
      </c>
      <c r="E2754" s="288"/>
    </row>
    <row r="2755" spans="4:5">
      <c r="D2755" s="101" t="n">
        <v>24889</v>
      </c>
      <c r="E2755" s="288"/>
    </row>
    <row r="2756" spans="4:5">
      <c r="D2756" s="101" t="n">
        <v>24907</v>
      </c>
      <c r="E2756" s="288"/>
    </row>
    <row r="2757" spans="4:5">
      <c r="D2757" s="101" t="n">
        <v>24917</v>
      </c>
      <c r="E2757" s="288"/>
    </row>
    <row r="2758" spans="4:5">
      <c r="D2758" s="101" t="n">
        <v>24919</v>
      </c>
      <c r="E2758" s="288"/>
    </row>
    <row r="2759" spans="4:5">
      <c r="D2759" s="101" t="n">
        <v>24923</v>
      </c>
      <c r="E2759" s="288"/>
    </row>
    <row r="2760" spans="4:5">
      <c r="D2760" s="101" t="n">
        <v>24943</v>
      </c>
      <c r="E2760" s="288"/>
    </row>
    <row r="2761" spans="4:5">
      <c r="D2761" s="101" t="n">
        <v>24953</v>
      </c>
      <c r="E2761" s="288"/>
    </row>
    <row r="2762" spans="4:5">
      <c r="D2762" s="101" t="n">
        <v>24967</v>
      </c>
      <c r="E2762" s="288"/>
    </row>
    <row r="2763" spans="4:5">
      <c r="D2763" s="101" t="n">
        <v>24971</v>
      </c>
      <c r="E2763" s="288"/>
    </row>
    <row r="2764" spans="4:5">
      <c r="D2764" s="101" t="n">
        <v>24977</v>
      </c>
      <c r="E2764" s="288"/>
    </row>
    <row r="2765" spans="4:5">
      <c r="D2765" s="101" t="n">
        <v>24979</v>
      </c>
      <c r="E2765" s="288"/>
    </row>
    <row r="2766" spans="4:5">
      <c r="D2766" s="101" t="n">
        <v>24989</v>
      </c>
      <c r="E2766" s="288"/>
    </row>
    <row r="2767" spans="4:5">
      <c r="D2767" s="101" t="n">
        <v>25013</v>
      </c>
      <c r="E2767" s="288"/>
    </row>
    <row r="2768" spans="4:5">
      <c r="D2768" s="101" t="n">
        <v>25031</v>
      </c>
      <c r="E2768" s="288"/>
    </row>
    <row r="2769" spans="4:5">
      <c r="D2769" s="101" t="n">
        <v>25033</v>
      </c>
      <c r="E2769" s="288"/>
    </row>
    <row r="2770" spans="4:5">
      <c r="D2770" s="101" t="n">
        <v>25037</v>
      </c>
      <c r="E2770" s="288"/>
    </row>
    <row r="2771" spans="4:5">
      <c r="D2771" s="101" t="n">
        <v>25057</v>
      </c>
      <c r="E2771" s="288"/>
    </row>
    <row r="2772" spans="4:5">
      <c r="D2772" s="101" t="n">
        <v>25073</v>
      </c>
      <c r="E2772" s="288"/>
    </row>
    <row r="2773" spans="4:5">
      <c r="D2773" s="101" t="n">
        <v>25087</v>
      </c>
      <c r="E2773" s="288"/>
    </row>
    <row r="2774" spans="4:5">
      <c r="D2774" s="101" t="n">
        <v>25097</v>
      </c>
      <c r="E2774" s="288"/>
    </row>
    <row r="2775" spans="4:5">
      <c r="D2775" s="101" t="n">
        <v>25111</v>
      </c>
      <c r="E2775" s="288"/>
    </row>
    <row r="2776" spans="4:5">
      <c r="D2776" s="101" t="n">
        <v>25117</v>
      </c>
      <c r="E2776" s="288"/>
    </row>
    <row r="2777" spans="4:5">
      <c r="D2777" s="101" t="n">
        <v>25121</v>
      </c>
      <c r="E2777" s="288"/>
    </row>
    <row r="2778" spans="4:5">
      <c r="D2778" s="101" t="n">
        <v>25127</v>
      </c>
      <c r="E2778" s="288"/>
    </row>
    <row r="2779" spans="4:5">
      <c r="D2779" s="101" t="n">
        <v>25147</v>
      </c>
      <c r="E2779" s="288"/>
    </row>
    <row r="2780" spans="4:5">
      <c r="D2780" s="101" t="n">
        <v>25153</v>
      </c>
      <c r="E2780" s="288"/>
    </row>
    <row r="2781" spans="4:5">
      <c r="D2781" s="101" t="n">
        <v>25163</v>
      </c>
      <c r="E2781" s="288"/>
    </row>
    <row r="2782" spans="4:5">
      <c r="D2782" s="101" t="n">
        <v>25169</v>
      </c>
      <c r="E2782" s="288"/>
    </row>
    <row r="2783" spans="4:5">
      <c r="D2783" s="101" t="n">
        <v>25171</v>
      </c>
      <c r="E2783" s="288"/>
    </row>
    <row r="2784" spans="4:5">
      <c r="D2784" s="101" t="n">
        <v>25183</v>
      </c>
      <c r="E2784" s="288"/>
    </row>
    <row r="2785" spans="4:5">
      <c r="D2785" s="101" t="n">
        <v>25189</v>
      </c>
      <c r="E2785" s="288"/>
    </row>
    <row r="2786" spans="4:5">
      <c r="D2786" s="101" t="n">
        <v>25219</v>
      </c>
      <c r="E2786" s="288"/>
    </row>
    <row r="2787" spans="4:5">
      <c r="D2787" s="101" t="n">
        <v>25229</v>
      </c>
      <c r="E2787" s="288"/>
    </row>
    <row r="2788" spans="4:5">
      <c r="D2788" s="101" t="n">
        <v>25237</v>
      </c>
      <c r="E2788" s="288"/>
    </row>
    <row r="2789" spans="4:5">
      <c r="D2789" s="101" t="n">
        <v>25243</v>
      </c>
      <c r="E2789" s="288"/>
    </row>
    <row r="2790" spans="4:5">
      <c r="D2790" s="101" t="n">
        <v>25247</v>
      </c>
      <c r="E2790" s="288"/>
    </row>
    <row r="2791" spans="4:5">
      <c r="D2791" s="101" t="n">
        <v>25253</v>
      </c>
      <c r="E2791" s="288"/>
    </row>
    <row r="2792" spans="4:5">
      <c r="D2792" s="101" t="n">
        <v>25261</v>
      </c>
      <c r="E2792" s="288"/>
    </row>
    <row r="2793" spans="4:5">
      <c r="D2793" s="101" t="n">
        <v>25301</v>
      </c>
      <c r="E2793" s="288"/>
    </row>
    <row r="2794" spans="4:5">
      <c r="D2794" s="101" t="n">
        <v>25303</v>
      </c>
      <c r="E2794" s="288"/>
    </row>
    <row r="2795" spans="4:5">
      <c r="D2795" s="101" t="n">
        <v>25307</v>
      </c>
      <c r="E2795" s="288"/>
    </row>
    <row r="2796" spans="4:5">
      <c r="D2796" s="101" t="n">
        <v>25309</v>
      </c>
      <c r="E2796" s="288"/>
    </row>
    <row r="2797" spans="4:5">
      <c r="D2797" s="101" t="n">
        <v>25321</v>
      </c>
      <c r="E2797" s="288"/>
    </row>
    <row r="2798" spans="4:5">
      <c r="D2798" s="101" t="n">
        <v>25339</v>
      </c>
      <c r="E2798" s="288"/>
    </row>
    <row r="2799" spans="4:5">
      <c r="D2799" s="101" t="n">
        <v>25343</v>
      </c>
      <c r="E2799" s="288"/>
    </row>
    <row r="2800" spans="4:5">
      <c r="D2800" s="101" t="n">
        <v>25349</v>
      </c>
      <c r="E2800" s="288"/>
    </row>
    <row r="2801" spans="4:5">
      <c r="D2801" s="101" t="n">
        <v>25357</v>
      </c>
      <c r="E2801" s="288"/>
    </row>
    <row r="2802" spans="4:5">
      <c r="D2802" s="101" t="n">
        <v>25367</v>
      </c>
      <c r="E2802" s="288"/>
    </row>
    <row r="2803" spans="4:5">
      <c r="D2803" s="101" t="n">
        <v>25373</v>
      </c>
      <c r="E2803" s="288"/>
    </row>
    <row r="2804" spans="4:5">
      <c r="D2804" s="101" t="n">
        <v>25391</v>
      </c>
      <c r="E2804" s="288"/>
    </row>
    <row r="2805" spans="4:5">
      <c r="D2805" s="101" t="n">
        <v>25409</v>
      </c>
      <c r="E2805" s="288"/>
    </row>
    <row r="2806" spans="4:5">
      <c r="D2806" s="101" t="n">
        <v>25411</v>
      </c>
      <c r="E2806" s="288"/>
    </row>
    <row r="2807" spans="4:5">
      <c r="D2807" s="101" t="n">
        <v>25423</v>
      </c>
      <c r="E2807" s="288"/>
    </row>
    <row r="2808" spans="4:5">
      <c r="D2808" s="101" t="n">
        <v>25439</v>
      </c>
      <c r="E2808" s="288"/>
    </row>
    <row r="2809" spans="4:5">
      <c r="D2809" s="101" t="n">
        <v>25447</v>
      </c>
      <c r="E2809" s="288"/>
    </row>
    <row r="2810" spans="4:5">
      <c r="D2810" s="101" t="n">
        <v>25453</v>
      </c>
      <c r="E2810" s="288"/>
    </row>
    <row r="2811" spans="4:5">
      <c r="D2811" s="101" t="n">
        <v>25457</v>
      </c>
      <c r="E2811" s="288"/>
    </row>
    <row r="2812" spans="4:5">
      <c r="D2812" s="101" t="n">
        <v>25463</v>
      </c>
      <c r="E2812" s="288"/>
    </row>
    <row r="2813" spans="4:5">
      <c r="D2813" s="101" t="n">
        <v>25469</v>
      </c>
      <c r="E2813" s="288"/>
    </row>
    <row r="2814" spans="4:5">
      <c r="D2814" s="101" t="n">
        <v>25471</v>
      </c>
      <c r="E2814" s="288"/>
    </row>
    <row r="2815" spans="4:5">
      <c r="D2815" s="101" t="n">
        <v>25523</v>
      </c>
      <c r="E2815" s="288"/>
    </row>
    <row r="2816" spans="4:5">
      <c r="D2816" s="101" t="n">
        <v>25537</v>
      </c>
      <c r="E2816" s="288"/>
    </row>
    <row r="2817" spans="4:5">
      <c r="D2817" s="101" t="n">
        <v>25541</v>
      </c>
      <c r="E2817" s="288"/>
    </row>
    <row r="2818" spans="4:5">
      <c r="D2818" s="101" t="n">
        <v>25561</v>
      </c>
      <c r="E2818" s="288"/>
    </row>
    <row r="2819" spans="4:5">
      <c r="D2819" s="101" t="n">
        <v>25577</v>
      </c>
      <c r="E2819" s="288"/>
    </row>
    <row r="2820" spans="4:5">
      <c r="D2820" s="101" t="n">
        <v>25579</v>
      </c>
      <c r="E2820" s="288"/>
    </row>
    <row r="2821" spans="4:5">
      <c r="D2821" s="101" t="n">
        <v>25583</v>
      </c>
      <c r="E2821" s="288"/>
    </row>
    <row r="2822" spans="4:5">
      <c r="D2822" s="101" t="n">
        <v>25589</v>
      </c>
      <c r="E2822" s="288"/>
    </row>
    <row r="2823" spans="4:5">
      <c r="D2823" s="101" t="n">
        <v>25601</v>
      </c>
      <c r="E2823" s="288"/>
    </row>
    <row r="2824" spans="4:5">
      <c r="D2824" s="101" t="n">
        <v>25603</v>
      </c>
      <c r="E2824" s="288"/>
    </row>
    <row r="2825" spans="4:5">
      <c r="D2825" s="101" t="n">
        <v>25609</v>
      </c>
      <c r="E2825" s="288"/>
    </row>
    <row r="2826" spans="4:5">
      <c r="D2826" s="101" t="n">
        <v>25621</v>
      </c>
      <c r="E2826" s="288"/>
    </row>
    <row r="2827" spans="4:5">
      <c r="D2827" s="101" t="n">
        <v>25633</v>
      </c>
      <c r="E2827" s="288"/>
    </row>
    <row r="2828" spans="4:5">
      <c r="D2828" s="101" t="n">
        <v>25639</v>
      </c>
      <c r="E2828" s="288"/>
    </row>
    <row r="2829" spans="4:5">
      <c r="D2829" s="101" t="n">
        <v>25643</v>
      </c>
      <c r="E2829" s="288"/>
    </row>
    <row r="2830" spans="4:5">
      <c r="D2830" s="101" t="n">
        <v>25657</v>
      </c>
      <c r="E2830" s="288"/>
    </row>
    <row r="2831" spans="4:5">
      <c r="D2831" s="101" t="n">
        <v>25667</v>
      </c>
      <c r="E2831" s="288"/>
    </row>
    <row r="2832" spans="4:5">
      <c r="D2832" s="101" t="n">
        <v>25673</v>
      </c>
      <c r="E2832" s="288"/>
    </row>
    <row r="2833" spans="4:5">
      <c r="D2833" s="101" t="n">
        <v>25679</v>
      </c>
      <c r="E2833" s="288"/>
    </row>
    <row r="2834" spans="4:5">
      <c r="D2834" s="101" t="n">
        <v>25693</v>
      </c>
      <c r="E2834" s="288"/>
    </row>
    <row r="2835" spans="4:5">
      <c r="D2835" s="101" t="n">
        <v>25703</v>
      </c>
      <c r="E2835" s="288"/>
    </row>
    <row r="2836" spans="4:5">
      <c r="D2836" s="101" t="n">
        <v>25717</v>
      </c>
      <c r="E2836" s="288"/>
    </row>
    <row r="2837" spans="4:5">
      <c r="D2837" s="101" t="n">
        <v>25733</v>
      </c>
      <c r="E2837" s="288"/>
    </row>
    <row r="2838" spans="4:5">
      <c r="D2838" s="101" t="n">
        <v>25741</v>
      </c>
      <c r="E2838" s="288"/>
    </row>
    <row r="2839" spans="4:5">
      <c r="D2839" s="101" t="n">
        <v>25747</v>
      </c>
      <c r="E2839" s="288"/>
    </row>
    <row r="2840" spans="4:5">
      <c r="D2840" s="101" t="n">
        <v>25759</v>
      </c>
      <c r="E2840" s="288"/>
    </row>
    <row r="2841" spans="4:5">
      <c r="D2841" s="101" t="n">
        <v>25763</v>
      </c>
      <c r="E2841" s="288"/>
    </row>
    <row r="2842" spans="4:5">
      <c r="D2842" s="101" t="n">
        <v>25771</v>
      </c>
      <c r="E2842" s="288"/>
    </row>
    <row r="2843" spans="4:5">
      <c r="D2843" s="101" t="n">
        <v>25793</v>
      </c>
      <c r="E2843" s="288"/>
    </row>
    <row r="2844" spans="4:5">
      <c r="D2844" s="101" t="n">
        <v>25799</v>
      </c>
      <c r="E2844" s="288"/>
    </row>
    <row r="2845" spans="4:5">
      <c r="D2845" s="101" t="n">
        <v>25801</v>
      </c>
      <c r="E2845" s="288"/>
    </row>
    <row r="2846" spans="4:5">
      <c r="D2846" s="101" t="n">
        <v>25819</v>
      </c>
      <c r="E2846" s="288"/>
    </row>
    <row r="2847" spans="4:5">
      <c r="D2847" s="101" t="n">
        <v>25841</v>
      </c>
      <c r="E2847" s="288"/>
    </row>
    <row r="2848" spans="4:5">
      <c r="D2848" s="101" t="n">
        <v>25847</v>
      </c>
      <c r="E2848" s="288"/>
    </row>
    <row r="2849" spans="4:5">
      <c r="D2849" s="101" t="n">
        <v>25849</v>
      </c>
      <c r="E2849" s="288"/>
    </row>
    <row r="2850" spans="4:5">
      <c r="D2850" s="101" t="n">
        <v>25867</v>
      </c>
      <c r="E2850" s="288"/>
    </row>
    <row r="2851" spans="4:5">
      <c r="D2851" s="101" t="n">
        <v>25873</v>
      </c>
      <c r="E2851" s="288"/>
    </row>
    <row r="2852" spans="4:5">
      <c r="D2852" s="101" t="n">
        <v>25889</v>
      </c>
      <c r="E2852" s="288"/>
    </row>
    <row r="2853" spans="4:5">
      <c r="D2853" s="101" t="n">
        <v>25903</v>
      </c>
      <c r="E2853" s="288"/>
    </row>
    <row r="2854" spans="4:5">
      <c r="D2854" s="101" t="n">
        <v>25913</v>
      </c>
      <c r="E2854" s="288"/>
    </row>
    <row r="2855" spans="4:5">
      <c r="D2855" s="101" t="n">
        <v>25919</v>
      </c>
      <c r="E2855" s="288"/>
    </row>
    <row r="2856" spans="4:5">
      <c r="D2856" s="101" t="n">
        <v>25931</v>
      </c>
      <c r="E2856" s="288"/>
    </row>
    <row r="2857" spans="4:5">
      <c r="D2857" s="101" t="n">
        <v>25933</v>
      </c>
      <c r="E2857" s="288"/>
    </row>
    <row r="2858" spans="4:5">
      <c r="D2858" s="101" t="n">
        <v>25939</v>
      </c>
      <c r="E2858" s="288"/>
    </row>
    <row r="2859" spans="4:5">
      <c r="D2859" s="101" t="n">
        <v>25943</v>
      </c>
      <c r="E2859" s="288"/>
    </row>
    <row r="2860" spans="4:5">
      <c r="D2860" s="101" t="n">
        <v>25951</v>
      </c>
      <c r="E2860" s="288"/>
    </row>
    <row r="2861" spans="4:5">
      <c r="D2861" s="101" t="n">
        <v>25969</v>
      </c>
      <c r="E2861" s="288"/>
    </row>
    <row r="2862" spans="4:5">
      <c r="D2862" s="101" t="n">
        <v>25981</v>
      </c>
      <c r="E2862" s="288"/>
    </row>
    <row r="2863" spans="4:5">
      <c r="D2863" s="101" t="n">
        <v>25997</v>
      </c>
      <c r="E2863" s="288"/>
    </row>
    <row r="2864" spans="4:5">
      <c r="D2864" s="101" t="n">
        <v>25999</v>
      </c>
      <c r="E2864" s="288"/>
    </row>
    <row r="2865" spans="4:5">
      <c r="D2865" s="101" t="n">
        <v>26003</v>
      </c>
      <c r="E2865" s="288"/>
    </row>
    <row r="2866" spans="4:5">
      <c r="D2866" s="101" t="n">
        <v>26017</v>
      </c>
      <c r="E2866" s="288"/>
    </row>
    <row r="2867" spans="4:5">
      <c r="D2867" s="101" t="n">
        <v>26021</v>
      </c>
      <c r="E2867" s="288"/>
    </row>
    <row r="2868" spans="4:5">
      <c r="D2868" s="101" t="n">
        <v>26029</v>
      </c>
      <c r="E2868" s="288"/>
    </row>
    <row r="2869" spans="4:5">
      <c r="D2869" s="101" t="n">
        <v>26041</v>
      </c>
      <c r="E2869" s="288"/>
    </row>
    <row r="2870" spans="4:5">
      <c r="D2870" s="101" t="n">
        <v>26053</v>
      </c>
      <c r="E2870" s="288"/>
    </row>
    <row r="2871" spans="4:5">
      <c r="D2871" s="101" t="n">
        <v>26083</v>
      </c>
      <c r="E2871" s="288"/>
    </row>
    <row r="2872" spans="4:5">
      <c r="D2872" s="101" t="n">
        <v>26099</v>
      </c>
      <c r="E2872" s="288"/>
    </row>
    <row r="2873" spans="4:5">
      <c r="D2873" s="101" t="n">
        <v>26107</v>
      </c>
      <c r="E2873" s="288"/>
    </row>
    <row r="2874" spans="4:5">
      <c r="D2874" s="101" t="n">
        <v>26111</v>
      </c>
      <c r="E2874" s="288"/>
    </row>
    <row r="2875" spans="4:5">
      <c r="D2875" s="101" t="n">
        <v>26113</v>
      </c>
      <c r="E2875" s="288"/>
    </row>
    <row r="2876" spans="4:5">
      <c r="D2876" s="101" t="n">
        <v>26119</v>
      </c>
      <c r="E2876" s="288"/>
    </row>
    <row r="2877" spans="4:5">
      <c r="D2877" s="101" t="n">
        <v>26141</v>
      </c>
      <c r="E2877" s="288"/>
    </row>
    <row r="2878" spans="4:5">
      <c r="D2878" s="101" t="n">
        <v>26153</v>
      </c>
      <c r="E2878" s="288"/>
    </row>
    <row r="2879" spans="4:5">
      <c r="D2879" s="101" t="n">
        <v>26161</v>
      </c>
      <c r="E2879" s="288"/>
    </row>
    <row r="2880" spans="4:5">
      <c r="D2880" s="101" t="n">
        <v>26171</v>
      </c>
      <c r="E2880" s="288"/>
    </row>
    <row r="2881" spans="4:5">
      <c r="D2881" s="101" t="n">
        <v>26177</v>
      </c>
      <c r="E2881" s="288"/>
    </row>
    <row r="2882" spans="4:5">
      <c r="D2882" s="101" t="n">
        <v>26183</v>
      </c>
      <c r="E2882" s="288"/>
    </row>
    <row r="2883" spans="4:5">
      <c r="D2883" s="101" t="n">
        <v>26189</v>
      </c>
      <c r="E2883" s="288"/>
    </row>
    <row r="2884" spans="4:5">
      <c r="D2884" s="101" t="n">
        <v>26203</v>
      </c>
      <c r="E2884" s="288"/>
    </row>
    <row r="2885" spans="4:5">
      <c r="D2885" s="101" t="n">
        <v>26209</v>
      </c>
      <c r="E2885" s="288"/>
    </row>
    <row r="2886" spans="4:5">
      <c r="D2886" s="101" t="n">
        <v>26227</v>
      </c>
      <c r="E2886" s="288"/>
    </row>
    <row r="2887" spans="4:5">
      <c r="D2887" s="101" t="n">
        <v>26237</v>
      </c>
      <c r="E2887" s="288"/>
    </row>
    <row r="2888" spans="4:5">
      <c r="D2888" s="101" t="n">
        <v>26249</v>
      </c>
      <c r="E2888" s="288"/>
    </row>
    <row r="2889" spans="4:5">
      <c r="D2889" s="101" t="n">
        <v>26251</v>
      </c>
      <c r="E2889" s="288"/>
    </row>
    <row r="2890" spans="4:5">
      <c r="D2890" s="101" t="n">
        <v>26261</v>
      </c>
      <c r="E2890" s="288"/>
    </row>
    <row r="2891" spans="4:5">
      <c r="D2891" s="101" t="n">
        <v>26263</v>
      </c>
      <c r="E2891" s="288"/>
    </row>
    <row r="2892" spans="4:5">
      <c r="D2892" s="101" t="n">
        <v>26267</v>
      </c>
      <c r="E2892" s="288"/>
    </row>
    <row r="2893" spans="4:5">
      <c r="D2893" s="101" t="n">
        <v>26293</v>
      </c>
      <c r="E2893" s="288"/>
    </row>
    <row r="2894" spans="4:5">
      <c r="D2894" s="101" t="n">
        <v>26297</v>
      </c>
      <c r="E2894" s="288"/>
    </row>
    <row r="2895" spans="4:5">
      <c r="D2895" s="101" t="n">
        <v>26309</v>
      </c>
      <c r="E2895" s="288"/>
    </row>
    <row r="2896" spans="4:5">
      <c r="D2896" s="101" t="n">
        <v>26317</v>
      </c>
      <c r="E2896" s="288"/>
    </row>
    <row r="2897" spans="4:5">
      <c r="D2897" s="101" t="n">
        <v>26321</v>
      </c>
      <c r="E2897" s="288"/>
    </row>
    <row r="2898" spans="4:5">
      <c r="D2898" s="101" t="n">
        <v>26339</v>
      </c>
      <c r="E2898" s="288"/>
    </row>
    <row r="2899" spans="4:5">
      <c r="D2899" s="101" t="n">
        <v>26347</v>
      </c>
      <c r="E2899" s="288"/>
    </row>
    <row r="2900" spans="4:5">
      <c r="D2900" s="101" t="n">
        <v>26357</v>
      </c>
      <c r="E2900" s="288"/>
    </row>
    <row r="2901" spans="4:5">
      <c r="D2901" s="101" t="n">
        <v>26371</v>
      </c>
      <c r="E2901" s="288"/>
    </row>
    <row r="2902" spans="4:5">
      <c r="D2902" s="101" t="n">
        <v>26387</v>
      </c>
      <c r="E2902" s="288"/>
    </row>
    <row r="2903" spans="4:5">
      <c r="D2903" s="101" t="n">
        <v>26393</v>
      </c>
      <c r="E2903" s="288"/>
    </row>
    <row r="2904" spans="4:5">
      <c r="D2904" s="101" t="n">
        <v>26399</v>
      </c>
      <c r="E2904" s="288"/>
    </row>
    <row r="2905" spans="4:5">
      <c r="D2905" s="101" t="n">
        <v>26407</v>
      </c>
      <c r="E2905" s="288"/>
    </row>
    <row r="2906" spans="4:5">
      <c r="D2906" s="101" t="n">
        <v>26417</v>
      </c>
      <c r="E2906" s="288"/>
    </row>
    <row r="2907" spans="4:5">
      <c r="D2907" s="101" t="n">
        <v>26423</v>
      </c>
      <c r="E2907" s="288"/>
    </row>
    <row r="2908" spans="4:5">
      <c r="D2908" s="101" t="n">
        <v>26431</v>
      </c>
      <c r="E2908" s="288"/>
    </row>
    <row r="2909" spans="4:5">
      <c r="D2909" s="101" t="n">
        <v>26437</v>
      </c>
      <c r="E2909" s="288"/>
    </row>
    <row r="2910" spans="4:5">
      <c r="D2910" s="101" t="n">
        <v>26449</v>
      </c>
      <c r="E2910" s="288"/>
    </row>
    <row r="2911" spans="4:5">
      <c r="D2911" s="101" t="n">
        <v>26459</v>
      </c>
      <c r="E2911" s="288"/>
    </row>
    <row r="2912" spans="4:5">
      <c r="D2912" s="101" t="n">
        <v>26479</v>
      </c>
      <c r="E2912" s="288"/>
    </row>
    <row r="2913" spans="4:5">
      <c r="D2913" s="101" t="n">
        <v>26489</v>
      </c>
      <c r="E2913" s="288"/>
    </row>
    <row r="2914" spans="4:5">
      <c r="D2914" s="101" t="n">
        <v>26497</v>
      </c>
      <c r="E2914" s="288"/>
    </row>
    <row r="2915" spans="4:5">
      <c r="D2915" s="101" t="n">
        <v>26501</v>
      </c>
      <c r="E2915" s="288"/>
    </row>
    <row r="2916" spans="4:5">
      <c r="D2916" s="101" t="n">
        <v>26513</v>
      </c>
      <c r="E2916" s="288"/>
    </row>
    <row r="2917" spans="4:5">
      <c r="D2917" s="101" t="n">
        <v>26539</v>
      </c>
      <c r="E2917" s="288"/>
    </row>
    <row r="2918" spans="4:5">
      <c r="D2918" s="101" t="n">
        <v>26557</v>
      </c>
      <c r="E2918" s="288"/>
    </row>
    <row r="2919" spans="4:5">
      <c r="D2919" s="101" t="n">
        <v>26561</v>
      </c>
      <c r="E2919" s="288"/>
    </row>
    <row r="2920" spans="4:5">
      <c r="D2920" s="101" t="n">
        <v>26573</v>
      </c>
      <c r="E2920" s="288"/>
    </row>
    <row r="2921" spans="4:5">
      <c r="D2921" s="101" t="n">
        <v>26591</v>
      </c>
      <c r="E2921" s="288"/>
    </row>
    <row r="2922" spans="4:5">
      <c r="D2922" s="101" t="n">
        <v>26597</v>
      </c>
      <c r="E2922" s="288"/>
    </row>
    <row r="2923" spans="4:5">
      <c r="D2923" s="101" t="n">
        <v>26627</v>
      </c>
      <c r="E2923" s="288"/>
    </row>
    <row r="2924" spans="4:5">
      <c r="D2924" s="101" t="n">
        <v>26633</v>
      </c>
      <c r="E2924" s="288"/>
    </row>
    <row r="2925" spans="4:5">
      <c r="D2925" s="101" t="n">
        <v>26641</v>
      </c>
      <c r="E2925" s="288"/>
    </row>
    <row r="2926" spans="4:5">
      <c r="D2926" s="101" t="n">
        <v>26647</v>
      </c>
      <c r="E2926" s="288"/>
    </row>
    <row r="2927" spans="4:5">
      <c r="D2927" s="101" t="n">
        <v>26669</v>
      </c>
      <c r="E2927" s="288"/>
    </row>
    <row r="2928" spans="4:5">
      <c r="D2928" s="101" t="n">
        <v>26681</v>
      </c>
      <c r="E2928" s="288"/>
    </row>
    <row r="2929" spans="4:5">
      <c r="D2929" s="101" t="n">
        <v>26683</v>
      </c>
      <c r="E2929" s="288"/>
    </row>
    <row r="2930" spans="4:5">
      <c r="D2930" s="101" t="n">
        <v>26687</v>
      </c>
      <c r="E2930" s="288"/>
    </row>
    <row r="2931" spans="4:5">
      <c r="D2931" s="101" t="n">
        <v>26693</v>
      </c>
      <c r="E2931" s="288"/>
    </row>
    <row r="2932" spans="4:5">
      <c r="D2932" s="101" t="n">
        <v>26699</v>
      </c>
      <c r="E2932" s="288"/>
    </row>
    <row r="2933" spans="4:5">
      <c r="D2933" s="101" t="n">
        <v>26701</v>
      </c>
      <c r="E2933" s="288"/>
    </row>
    <row r="2934" spans="4:5">
      <c r="D2934" s="101" t="n">
        <v>26711</v>
      </c>
      <c r="E2934" s="288"/>
    </row>
    <row r="2935" spans="4:5">
      <c r="D2935" s="101" t="n">
        <v>26713</v>
      </c>
      <c r="E2935" s="288"/>
    </row>
    <row r="2936" spans="4:5">
      <c r="D2936" s="101" t="n">
        <v>26717</v>
      </c>
      <c r="E2936" s="288"/>
    </row>
    <row r="2937" spans="4:5">
      <c r="D2937" s="101" t="n">
        <v>26723</v>
      </c>
      <c r="E2937" s="288"/>
    </row>
    <row r="2938" spans="4:5">
      <c r="D2938" s="101" t="n">
        <v>26729</v>
      </c>
      <c r="E2938" s="288"/>
    </row>
    <row r="2939" spans="4:5">
      <c r="D2939" s="101" t="n">
        <v>26731</v>
      </c>
      <c r="E2939" s="288"/>
    </row>
    <row r="2940" spans="4:5">
      <c r="D2940" s="101" t="n">
        <v>26737</v>
      </c>
      <c r="E2940" s="288"/>
    </row>
    <row r="2941" spans="4:5">
      <c r="D2941" s="101" t="n">
        <v>26759</v>
      </c>
      <c r="E2941" s="288"/>
    </row>
    <row r="2942" spans="4:5">
      <c r="D2942" s="101" t="n">
        <v>26777</v>
      </c>
      <c r="E2942" s="288"/>
    </row>
    <row r="2943" spans="4:5">
      <c r="D2943" s="101" t="n">
        <v>26783</v>
      </c>
      <c r="E2943" s="288"/>
    </row>
    <row r="2944" spans="4:5">
      <c r="D2944" s="101" t="n">
        <v>26801</v>
      </c>
      <c r="E2944" s="288"/>
    </row>
    <row r="2945" spans="4:5">
      <c r="D2945" s="101" t="n">
        <v>26813</v>
      </c>
      <c r="E2945" s="288"/>
    </row>
    <row r="2946" spans="4:5">
      <c r="D2946" s="101" t="n">
        <v>26821</v>
      </c>
      <c r="E2946" s="288"/>
    </row>
    <row r="2947" spans="4:5">
      <c r="D2947" s="101" t="n">
        <v>26833</v>
      </c>
      <c r="E2947" s="288"/>
    </row>
    <row r="2948" spans="4:5">
      <c r="D2948" s="101" t="n">
        <v>26839</v>
      </c>
      <c r="E2948" s="288"/>
    </row>
    <row r="2949" spans="4:5">
      <c r="D2949" s="101" t="n">
        <v>26849</v>
      </c>
      <c r="E2949" s="288"/>
    </row>
    <row r="2950" spans="4:5">
      <c r="D2950" s="101" t="n">
        <v>26861</v>
      </c>
      <c r="E2950" s="288"/>
    </row>
    <row r="2951" spans="4:5">
      <c r="D2951" s="101" t="n">
        <v>26863</v>
      </c>
      <c r="E2951" s="288"/>
    </row>
    <row r="2952" spans="4:5">
      <c r="D2952" s="101" t="n">
        <v>26879</v>
      </c>
      <c r="E2952" s="288"/>
    </row>
    <row r="2953" spans="4:5">
      <c r="D2953" s="101" t="n">
        <v>26881</v>
      </c>
      <c r="E2953" s="288"/>
    </row>
    <row r="2954" spans="4:5">
      <c r="D2954" s="101" t="n">
        <v>26891</v>
      </c>
      <c r="E2954" s="288"/>
    </row>
    <row r="2955" spans="4:5">
      <c r="D2955" s="101" t="n">
        <v>26893</v>
      </c>
      <c r="E2955" s="288"/>
    </row>
    <row r="2956" spans="4:5">
      <c r="D2956" s="101" t="n">
        <v>26903</v>
      </c>
      <c r="E2956" s="288"/>
    </row>
    <row r="2957" spans="4:5">
      <c r="D2957" s="101" t="n">
        <v>26921</v>
      </c>
      <c r="E2957" s="288"/>
    </row>
    <row r="2958" spans="4:5">
      <c r="D2958" s="101" t="n">
        <v>26927</v>
      </c>
      <c r="E2958" s="288"/>
    </row>
    <row r="2959" spans="4:5">
      <c r="D2959" s="101" t="n">
        <v>26947</v>
      </c>
      <c r="E2959" s="288"/>
    </row>
    <row r="2960" spans="4:5">
      <c r="D2960" s="101" t="n">
        <v>26951</v>
      </c>
      <c r="E2960" s="288"/>
    </row>
    <row r="2961" spans="4:5">
      <c r="D2961" s="101" t="n">
        <v>26953</v>
      </c>
      <c r="E2961" s="288"/>
    </row>
    <row r="2962" spans="4:5">
      <c r="D2962" s="101" t="n">
        <v>26959</v>
      </c>
      <c r="E2962" s="288"/>
    </row>
    <row r="2963" spans="4:5">
      <c r="D2963" s="101" t="n">
        <v>26981</v>
      </c>
      <c r="E2963" s="288"/>
    </row>
    <row r="2964" spans="4:5">
      <c r="D2964" s="101" t="n">
        <v>26987</v>
      </c>
      <c r="E2964" s="288"/>
    </row>
    <row r="2965" spans="4:5">
      <c r="D2965" s="101" t="n">
        <v>26993</v>
      </c>
      <c r="E2965" s="288"/>
    </row>
    <row r="2966" spans="4:5">
      <c r="D2966" s="101" t="n">
        <v>27011</v>
      </c>
      <c r="E2966" s="288"/>
    </row>
    <row r="2967" spans="4:5">
      <c r="D2967" s="101" t="n">
        <v>27017</v>
      </c>
      <c r="E2967" s="288"/>
    </row>
    <row r="2968" spans="4:5">
      <c r="D2968" s="101" t="n">
        <v>27031</v>
      </c>
      <c r="E2968" s="288"/>
    </row>
    <row r="2969" spans="4:5">
      <c r="D2969" s="101" t="n">
        <v>27043</v>
      </c>
      <c r="E2969" s="288"/>
    </row>
    <row r="2970" spans="4:5">
      <c r="D2970" s="101" t="n">
        <v>27059</v>
      </c>
      <c r="E2970" s="288"/>
    </row>
    <row r="2971" spans="4:5">
      <c r="D2971" s="101" t="n">
        <v>27061</v>
      </c>
      <c r="E2971" s="288"/>
    </row>
    <row r="2972" spans="4:5">
      <c r="D2972" s="101" t="n">
        <v>27067</v>
      </c>
      <c r="E2972" s="288"/>
    </row>
    <row r="2973" spans="4:5">
      <c r="D2973" s="101" t="n">
        <v>27073</v>
      </c>
      <c r="E2973" s="288"/>
    </row>
    <row r="2974" spans="4:5">
      <c r="D2974" s="101" t="n">
        <v>27077</v>
      </c>
      <c r="E2974" s="288"/>
    </row>
    <row r="2975" spans="4:5">
      <c r="D2975" s="101" t="n">
        <v>27091</v>
      </c>
      <c r="E2975" s="288"/>
    </row>
    <row r="2976" spans="4:5">
      <c r="D2976" s="101" t="n">
        <v>27103</v>
      </c>
      <c r="E2976" s="288"/>
    </row>
    <row r="2977" spans="4:5">
      <c r="D2977" s="101" t="n">
        <v>27107</v>
      </c>
      <c r="E2977" s="288"/>
    </row>
    <row r="2978" spans="4:5">
      <c r="D2978" s="101" t="n">
        <v>27109</v>
      </c>
      <c r="E2978" s="288"/>
    </row>
    <row r="2979" spans="4:5">
      <c r="D2979" s="101" t="n">
        <v>27127</v>
      </c>
      <c r="E2979" s="288"/>
    </row>
    <row r="2980" spans="4:5">
      <c r="D2980" s="101" t="n">
        <v>27143</v>
      </c>
      <c r="E2980" s="288"/>
    </row>
    <row r="2981" spans="4:5">
      <c r="D2981" s="101" t="n">
        <v>27179</v>
      </c>
      <c r="E2981" s="288"/>
    </row>
    <row r="2982" spans="4:5">
      <c r="D2982" s="101" t="n">
        <v>27191</v>
      </c>
      <c r="E2982" s="288"/>
    </row>
    <row r="2983" spans="4:5">
      <c r="D2983" s="101" t="n">
        <v>27197</v>
      </c>
      <c r="E2983" s="288"/>
    </row>
    <row r="2984" spans="4:5">
      <c r="D2984" s="101" t="n">
        <v>27211</v>
      </c>
      <c r="E2984" s="288"/>
    </row>
    <row r="2985" spans="4:5">
      <c r="D2985" s="101" t="n">
        <v>27239</v>
      </c>
      <c r="E2985" s="288"/>
    </row>
    <row r="2986" spans="4:5">
      <c r="D2986" s="101" t="n">
        <v>27241</v>
      </c>
      <c r="E2986" s="288"/>
    </row>
    <row r="2987" spans="4:5">
      <c r="D2987" s="101" t="n">
        <v>27253</v>
      </c>
      <c r="E2987" s="288"/>
    </row>
    <row r="2988" spans="4:5">
      <c r="D2988" s="101" t="n">
        <v>27259</v>
      </c>
      <c r="E2988" s="288"/>
    </row>
    <row r="2989" spans="4:5">
      <c r="D2989" s="101" t="n">
        <v>27271</v>
      </c>
      <c r="E2989" s="288"/>
    </row>
    <row r="2990" spans="4:5">
      <c r="D2990" s="101" t="n">
        <v>27277</v>
      </c>
      <c r="E2990" s="288"/>
    </row>
    <row r="2991" spans="4:5">
      <c r="D2991" s="101" t="n">
        <v>27281</v>
      </c>
      <c r="E2991" s="288"/>
    </row>
    <row r="2992" spans="4:5">
      <c r="D2992" s="101" t="n">
        <v>27283</v>
      </c>
      <c r="E2992" s="288"/>
    </row>
    <row r="2993" spans="4:5">
      <c r="D2993" s="101" t="n">
        <v>27299</v>
      </c>
      <c r="E2993" s="288"/>
    </row>
    <row r="2994" spans="4:5">
      <c r="D2994" s="101" t="n">
        <v>27329</v>
      </c>
      <c r="E2994" s="288"/>
    </row>
    <row r="2995" spans="4:5">
      <c r="D2995" s="101" t="n">
        <v>27337</v>
      </c>
      <c r="E2995" s="288"/>
    </row>
    <row r="2996" spans="4:5">
      <c r="D2996" s="101" t="n">
        <v>27361</v>
      </c>
      <c r="E2996" s="288"/>
    </row>
    <row r="2997" spans="4:5">
      <c r="D2997" s="101" t="n">
        <v>27367</v>
      </c>
      <c r="E2997" s="288"/>
    </row>
    <row r="2998" spans="4:5">
      <c r="D2998" s="101" t="n">
        <v>27397</v>
      </c>
      <c r="E2998" s="288"/>
    </row>
    <row r="2999" spans="4:5">
      <c r="D2999" s="101" t="n">
        <v>27407</v>
      </c>
      <c r="E2999" s="288"/>
    </row>
    <row r="3000" spans="4:5">
      <c r="D3000" s="101" t="n">
        <v>27409</v>
      </c>
      <c r="E3000" s="288"/>
    </row>
    <row r="3001" spans="4:5">
      <c r="D3001" s="101" t="n">
        <v>27427</v>
      </c>
      <c r="E3001" s="288"/>
    </row>
    <row r="3002" spans="4:5">
      <c r="D3002" s="101" t="n">
        <v>27431</v>
      </c>
      <c r="E3002" s="288"/>
    </row>
    <row r="3003" spans="4:5">
      <c r="D3003" s="101" t="n">
        <v>27437</v>
      </c>
      <c r="E3003" s="288"/>
    </row>
    <row r="3004" spans="4:5">
      <c r="D3004" s="101" t="n">
        <v>27449</v>
      </c>
      <c r="E3004" s="288"/>
    </row>
    <row r="3005" spans="4:5">
      <c r="D3005" s="101" t="n">
        <v>27457</v>
      </c>
      <c r="E3005" s="288"/>
    </row>
    <row r="3006" spans="4:5">
      <c r="D3006" s="101" t="n">
        <v>27479</v>
      </c>
      <c r="E3006" s="288"/>
    </row>
    <row r="3007" spans="4:5">
      <c r="D3007" s="101" t="n">
        <v>27481</v>
      </c>
      <c r="E3007" s="288"/>
    </row>
    <row r="3008" spans="4:5">
      <c r="D3008" s="101" t="n">
        <v>27487</v>
      </c>
      <c r="E3008" s="288"/>
    </row>
    <row r="3009" spans="4:5">
      <c r="D3009" s="101" t="n">
        <v>27509</v>
      </c>
      <c r="E3009" s="288"/>
    </row>
    <row r="3010" spans="4:5">
      <c r="D3010" s="101" t="n">
        <v>27527</v>
      </c>
      <c r="E3010" s="288"/>
    </row>
    <row r="3011" spans="4:5">
      <c r="D3011" s="101" t="n">
        <v>27529</v>
      </c>
      <c r="E3011" s="288"/>
    </row>
    <row r="3012" spans="4:5">
      <c r="D3012" s="101" t="n">
        <v>27539</v>
      </c>
      <c r="E3012" s="288"/>
    </row>
    <row r="3013" spans="4:5">
      <c r="D3013" s="101" t="n">
        <v>27541</v>
      </c>
      <c r="E3013" s="288"/>
    </row>
    <row r="3014" spans="4:5">
      <c r="D3014" s="101" t="n">
        <v>27551</v>
      </c>
      <c r="E3014" s="288"/>
    </row>
    <row r="3015" spans="4:5">
      <c r="D3015" s="101" t="n">
        <v>27581</v>
      </c>
      <c r="E3015" s="288"/>
    </row>
    <row r="3016" spans="4:5">
      <c r="D3016" s="101" t="n">
        <v>27583</v>
      </c>
      <c r="E3016" s="288"/>
    </row>
    <row r="3017" spans="4:5">
      <c r="D3017" s="101" t="n">
        <v>27611</v>
      </c>
      <c r="E3017" s="288"/>
    </row>
    <row r="3018" spans="4:5">
      <c r="D3018" s="101" t="n">
        <v>27617</v>
      </c>
      <c r="E3018" s="288"/>
    </row>
    <row r="3019" spans="4:5">
      <c r="D3019" s="101" t="n">
        <v>27631</v>
      </c>
      <c r="E3019" s="288"/>
    </row>
    <row r="3020" spans="4:5">
      <c r="D3020" s="101" t="n">
        <v>27647</v>
      </c>
      <c r="E3020" s="288"/>
    </row>
    <row r="3021" spans="4:5">
      <c r="D3021" s="101" t="n">
        <v>27653</v>
      </c>
      <c r="E3021" s="288"/>
    </row>
    <row r="3022" spans="4:5">
      <c r="D3022" s="101" t="n">
        <v>27673</v>
      </c>
      <c r="E3022" s="288"/>
    </row>
    <row r="3023" spans="4:5">
      <c r="D3023" s="101" t="n">
        <v>27689</v>
      </c>
      <c r="E3023" s="288"/>
    </row>
    <row r="3024" spans="4:5">
      <c r="D3024" s="101" t="n">
        <v>27691</v>
      </c>
      <c r="E3024" s="288"/>
    </row>
    <row r="3025" spans="4:5">
      <c r="D3025" s="101" t="n">
        <v>27697</v>
      </c>
      <c r="E3025" s="288"/>
    </row>
    <row r="3026" spans="4:5">
      <c r="D3026" s="101" t="n">
        <v>27701</v>
      </c>
      <c r="E3026" s="288"/>
    </row>
    <row r="3027" spans="4:5">
      <c r="D3027" s="101" t="n">
        <v>27733</v>
      </c>
      <c r="E3027" s="288"/>
    </row>
    <row r="3028" spans="4:5">
      <c r="D3028" s="101" t="n">
        <v>27737</v>
      </c>
      <c r="E3028" s="288"/>
    </row>
    <row r="3029" spans="4:5">
      <c r="D3029" s="101" t="n">
        <v>27739</v>
      </c>
      <c r="E3029" s="288"/>
    </row>
    <row r="3030" spans="4:5">
      <c r="D3030" s="101" t="n">
        <v>27743</v>
      </c>
      <c r="E3030" s="288"/>
    </row>
    <row r="3031" spans="4:5">
      <c r="D3031" s="101" t="n">
        <v>27749</v>
      </c>
      <c r="E3031" s="288"/>
    </row>
    <row r="3032" spans="4:5">
      <c r="D3032" s="101" t="n">
        <v>27751</v>
      </c>
      <c r="E3032" s="288"/>
    </row>
    <row r="3033" spans="4:5">
      <c r="D3033" s="101" t="n">
        <v>27763</v>
      </c>
      <c r="E3033" s="288"/>
    </row>
    <row r="3034" spans="4:5">
      <c r="D3034" s="101" t="n">
        <v>27767</v>
      </c>
      <c r="E3034" s="288"/>
    </row>
    <row r="3035" spans="4:5">
      <c r="D3035" s="101" t="n">
        <v>27773</v>
      </c>
      <c r="E3035" s="288"/>
    </row>
    <row r="3036" spans="4:5">
      <c r="D3036" s="101" t="n">
        <v>27779</v>
      </c>
      <c r="E3036" s="288"/>
    </row>
    <row r="3037" spans="4:5">
      <c r="D3037" s="101" t="n">
        <v>27791</v>
      </c>
      <c r="E3037" s="288"/>
    </row>
    <row r="3038" spans="4:5">
      <c r="D3038" s="101" t="n">
        <v>27793</v>
      </c>
      <c r="E3038" s="288"/>
    </row>
    <row r="3039" spans="4:5">
      <c r="D3039" s="101" t="n">
        <v>27799</v>
      </c>
      <c r="E3039" s="288"/>
    </row>
    <row r="3040" spans="4:5">
      <c r="D3040" s="101" t="n">
        <v>27803</v>
      </c>
      <c r="E3040" s="288"/>
    </row>
    <row r="3041" spans="4:5">
      <c r="D3041" s="101" t="n">
        <v>27809</v>
      </c>
      <c r="E3041" s="288"/>
    </row>
    <row r="3042" spans="4:5">
      <c r="D3042" s="101" t="n">
        <v>27817</v>
      </c>
      <c r="E3042" s="288"/>
    </row>
    <row r="3043" spans="4:5">
      <c r="D3043" s="101" t="n">
        <v>27823</v>
      </c>
      <c r="E3043" s="288"/>
    </row>
    <row r="3044" spans="4:5">
      <c r="D3044" s="101" t="n">
        <v>27827</v>
      </c>
      <c r="E3044" s="288"/>
    </row>
    <row r="3045" spans="4:5">
      <c r="D3045" s="101" t="n">
        <v>27847</v>
      </c>
      <c r="E3045" s="288"/>
    </row>
    <row r="3046" spans="4:5">
      <c r="D3046" s="101" t="n">
        <v>27851</v>
      </c>
      <c r="E3046" s="288"/>
    </row>
    <row r="3047" spans="4:5">
      <c r="D3047" s="101" t="n">
        <v>27883</v>
      </c>
      <c r="E3047" s="288"/>
    </row>
    <row r="3048" spans="4:5">
      <c r="D3048" s="101" t="n">
        <v>27893</v>
      </c>
      <c r="E3048" s="288"/>
    </row>
    <row r="3049" spans="4:5">
      <c r="D3049" s="101" t="n">
        <v>27901</v>
      </c>
      <c r="E3049" s="288"/>
    </row>
    <row r="3050" spans="4:5">
      <c r="D3050" s="101" t="n">
        <v>27917</v>
      </c>
      <c r="E3050" s="288"/>
    </row>
    <row r="3051" spans="4:5">
      <c r="D3051" s="101" t="n">
        <v>27919</v>
      </c>
      <c r="E3051" s="288"/>
    </row>
    <row r="3052" spans="4:5">
      <c r="D3052" s="101" t="n">
        <v>27941</v>
      </c>
      <c r="E3052" s="288"/>
    </row>
    <row r="3053" spans="4:5">
      <c r="D3053" s="101" t="n">
        <v>27943</v>
      </c>
      <c r="E3053" s="288"/>
    </row>
    <row r="3054" spans="4:5">
      <c r="D3054" s="101" t="n">
        <v>27947</v>
      </c>
      <c r="E3054" s="288"/>
    </row>
    <row r="3055" spans="4:5">
      <c r="D3055" s="101" t="n">
        <v>27953</v>
      </c>
      <c r="E3055" s="288"/>
    </row>
    <row r="3056" spans="4:5">
      <c r="D3056" s="101" t="n">
        <v>27961</v>
      </c>
      <c r="E3056" s="288"/>
    </row>
    <row r="3057" spans="4:5">
      <c r="D3057" s="101" t="n">
        <v>27967</v>
      </c>
      <c r="E3057" s="288"/>
    </row>
    <row r="3058" spans="4:5">
      <c r="D3058" s="101" t="n">
        <v>27983</v>
      </c>
      <c r="E3058" s="288"/>
    </row>
    <row r="3059" spans="4:5">
      <c r="D3059" s="101" t="n">
        <v>27997</v>
      </c>
      <c r="E3059" s="288"/>
    </row>
    <row r="3060" spans="4:5">
      <c r="D3060" s="101" t="n">
        <v>28001</v>
      </c>
      <c r="E3060" s="288"/>
    </row>
    <row r="3061" spans="4:5">
      <c r="D3061" s="101" t="n">
        <v>28019</v>
      </c>
      <c r="E3061" s="288"/>
    </row>
    <row r="3062" spans="4:5">
      <c r="D3062" s="101" t="n">
        <v>28027</v>
      </c>
      <c r="E3062" s="288"/>
    </row>
    <row r="3063" spans="4:5">
      <c r="D3063" s="101" t="n">
        <v>28031</v>
      </c>
      <c r="E3063" s="288"/>
    </row>
    <row r="3064" spans="4:5">
      <c r="D3064" s="101" t="n">
        <v>28051</v>
      </c>
      <c r="E3064" s="288"/>
    </row>
    <row r="3065" spans="4:5">
      <c r="D3065" s="101" t="n">
        <v>28057</v>
      </c>
      <c r="E3065" s="288"/>
    </row>
    <row r="3066" spans="4:5">
      <c r="D3066" s="101" t="n">
        <v>28069</v>
      </c>
      <c r="E3066" s="288"/>
    </row>
    <row r="3067" spans="4:5">
      <c r="D3067" s="101" t="n">
        <v>28081</v>
      </c>
      <c r="E3067" s="288"/>
    </row>
    <row r="3068" spans="4:5">
      <c r="D3068" s="101" t="n">
        <v>28087</v>
      </c>
      <c r="E3068" s="288"/>
    </row>
    <row r="3069" spans="4:5">
      <c r="D3069" s="101" t="n">
        <v>28097</v>
      </c>
      <c r="E3069" s="288"/>
    </row>
    <row r="3070" spans="4:5">
      <c r="D3070" s="101" t="n">
        <v>28099</v>
      </c>
      <c r="E3070" s="288"/>
    </row>
    <row r="3071" spans="4:5">
      <c r="D3071" s="101" t="n">
        <v>28109</v>
      </c>
      <c r="E3071" s="288"/>
    </row>
    <row r="3072" spans="4:5">
      <c r="D3072" s="101" t="n">
        <v>28111</v>
      </c>
      <c r="E3072" s="288"/>
    </row>
    <row r="3073" spans="4:5">
      <c r="D3073" s="101" t="n">
        <v>28123</v>
      </c>
      <c r="E3073" s="288"/>
    </row>
    <row r="3074" spans="4:5">
      <c r="D3074" s="101" t="n">
        <v>28151</v>
      </c>
      <c r="E3074" s="288"/>
    </row>
    <row r="3075" spans="4:5">
      <c r="D3075" s="101" t="n">
        <v>28163</v>
      </c>
      <c r="E3075" s="288"/>
    </row>
    <row r="3076" spans="4:5">
      <c r="D3076" s="101" t="n">
        <v>28181</v>
      </c>
      <c r="E3076" s="288"/>
    </row>
    <row r="3077" spans="4:5">
      <c r="D3077" s="101" t="n">
        <v>28183</v>
      </c>
      <c r="E3077" s="288"/>
    </row>
    <row r="3078" spans="4:5">
      <c r="D3078" s="101" t="n">
        <v>28201</v>
      </c>
      <c r="E3078" s="288"/>
    </row>
    <row r="3079" spans="4:5">
      <c r="D3079" s="101" t="n">
        <v>28211</v>
      </c>
      <c r="E3079" s="288"/>
    </row>
    <row r="3080" spans="4:5">
      <c r="D3080" s="101" t="n">
        <v>28219</v>
      </c>
      <c r="E3080" s="288"/>
    </row>
    <row r="3081" spans="4:5">
      <c r="D3081" s="101" t="n">
        <v>28229</v>
      </c>
      <c r="E3081" s="288"/>
    </row>
    <row r="3082" spans="4:5">
      <c r="D3082" s="101" t="n">
        <v>28277</v>
      </c>
      <c r="E3082" s="288"/>
    </row>
    <row r="3083" spans="4:5">
      <c r="D3083" s="101" t="n">
        <v>28279</v>
      </c>
      <c r="E3083" s="288"/>
    </row>
    <row r="3084" spans="4:5">
      <c r="D3084" s="101" t="n">
        <v>28283</v>
      </c>
      <c r="E3084" s="288"/>
    </row>
    <row r="3085" spans="4:5">
      <c r="D3085" s="101" t="n">
        <v>28289</v>
      </c>
      <c r="E3085" s="288"/>
    </row>
    <row r="3086" spans="4:5">
      <c r="D3086" s="101" t="n">
        <v>28297</v>
      </c>
      <c r="E3086" s="288"/>
    </row>
    <row r="3087" spans="4:5">
      <c r="D3087" s="101" t="n">
        <v>28307</v>
      </c>
      <c r="E3087" s="288"/>
    </row>
    <row r="3088" spans="4:5">
      <c r="D3088" s="101" t="n">
        <v>28309</v>
      </c>
      <c r="E3088" s="288"/>
    </row>
    <row r="3089" spans="4:5">
      <c r="D3089" s="101" t="n">
        <v>28319</v>
      </c>
      <c r="E3089" s="288"/>
    </row>
    <row r="3090" spans="4:5">
      <c r="D3090" s="101" t="n">
        <v>28349</v>
      </c>
      <c r="E3090" s="288"/>
    </row>
    <row r="3091" spans="4:5">
      <c r="D3091" s="101" t="n">
        <v>28351</v>
      </c>
      <c r="E3091" s="288"/>
    </row>
    <row r="3092" spans="4:5">
      <c r="D3092" s="101" t="n">
        <v>28387</v>
      </c>
      <c r="E3092" s="288"/>
    </row>
    <row r="3093" spans="4:5">
      <c r="D3093" s="101" t="n">
        <v>28393</v>
      </c>
      <c r="E3093" s="288"/>
    </row>
    <row r="3094" spans="4:5">
      <c r="D3094" s="101" t="n">
        <v>28403</v>
      </c>
      <c r="E3094" s="288"/>
    </row>
    <row r="3095" spans="4:5">
      <c r="D3095" s="101" t="n">
        <v>28409</v>
      </c>
      <c r="E3095" s="288"/>
    </row>
    <row r="3096" spans="4:5">
      <c r="D3096" s="101" t="n">
        <v>28411</v>
      </c>
      <c r="E3096" s="288"/>
    </row>
    <row r="3097" spans="4:5">
      <c r="D3097" s="101" t="n">
        <v>28429</v>
      </c>
      <c r="E3097" s="288"/>
    </row>
    <row r="3098" spans="4:5">
      <c r="D3098" s="101" t="n">
        <v>28433</v>
      </c>
      <c r="E3098" s="288"/>
    </row>
    <row r="3099" spans="4:5">
      <c r="D3099" s="101" t="n">
        <v>28439</v>
      </c>
      <c r="E3099" s="288"/>
    </row>
    <row r="3100" spans="4:5">
      <c r="D3100" s="101" t="n">
        <v>28447</v>
      </c>
      <c r="E3100" s="288"/>
    </row>
    <row r="3101" spans="4:5">
      <c r="D3101" s="101" t="n">
        <v>28463</v>
      </c>
      <c r="E3101" s="288"/>
    </row>
    <row r="3102" spans="4:5">
      <c r="D3102" s="101" t="n">
        <v>28477</v>
      </c>
      <c r="E3102" s="288"/>
    </row>
    <row r="3103" spans="4:5">
      <c r="D3103" s="101" t="n">
        <v>28493</v>
      </c>
      <c r="E3103" s="288"/>
    </row>
    <row r="3104" spans="4:5">
      <c r="D3104" s="101" t="n">
        <v>28499</v>
      </c>
      <c r="E3104" s="288"/>
    </row>
    <row r="3105" spans="4:5">
      <c r="D3105" s="101" t="n">
        <v>28513</v>
      </c>
      <c r="E3105" s="288"/>
    </row>
    <row r="3106" spans="4:5">
      <c r="D3106" s="101" t="n">
        <v>28517</v>
      </c>
      <c r="E3106" s="288"/>
    </row>
    <row r="3107" spans="4:5">
      <c r="D3107" s="101" t="n">
        <v>28537</v>
      </c>
      <c r="E3107" s="288"/>
    </row>
    <row r="3108" spans="4:5">
      <c r="D3108" s="101" t="n">
        <v>28541</v>
      </c>
      <c r="E3108" s="288"/>
    </row>
    <row r="3109" spans="4:5">
      <c r="D3109" s="101" t="n">
        <v>28547</v>
      </c>
      <c r="E3109" s="288"/>
    </row>
    <row r="3110" spans="4:5">
      <c r="D3110" s="101" t="n">
        <v>28549</v>
      </c>
      <c r="E3110" s="288"/>
    </row>
    <row r="3111" spans="4:5">
      <c r="D3111" s="101" t="n">
        <v>28559</v>
      </c>
      <c r="E3111" s="288"/>
    </row>
    <row r="3112" spans="4:5">
      <c r="D3112" s="101" t="n">
        <v>28571</v>
      </c>
      <c r="E3112" s="288"/>
    </row>
    <row r="3113" spans="4:5">
      <c r="D3113" s="101" t="n">
        <v>28573</v>
      </c>
      <c r="E3113" s="288"/>
    </row>
    <row r="3114" spans="4:5">
      <c r="D3114" s="101" t="n">
        <v>28579</v>
      </c>
      <c r="E3114" s="288"/>
    </row>
    <row r="3115" spans="4:5">
      <c r="D3115" s="101" t="n">
        <v>28591</v>
      </c>
      <c r="E3115" s="288"/>
    </row>
    <row r="3116" spans="4:5">
      <c r="D3116" s="101" t="n">
        <v>28597</v>
      </c>
      <c r="E3116" s="288"/>
    </row>
    <row r="3117" spans="4:5">
      <c r="D3117" s="101" t="n">
        <v>28603</v>
      </c>
      <c r="E3117" s="288"/>
    </row>
    <row r="3118" spans="4:5">
      <c r="D3118" s="101" t="n">
        <v>28607</v>
      </c>
      <c r="E3118" s="288"/>
    </row>
    <row r="3119" spans="4:5">
      <c r="D3119" s="101" t="n">
        <v>28619</v>
      </c>
      <c r="E3119" s="288"/>
    </row>
    <row r="3120" spans="4:5">
      <c r="D3120" s="101" t="n">
        <v>28621</v>
      </c>
      <c r="E3120" s="288"/>
    </row>
    <row r="3121" spans="4:5">
      <c r="D3121" s="101" t="n">
        <v>28627</v>
      </c>
      <c r="E3121" s="288"/>
    </row>
    <row r="3122" spans="4:5">
      <c r="D3122" s="101" t="n">
        <v>28631</v>
      </c>
      <c r="E3122" s="288"/>
    </row>
    <row r="3123" spans="4:5">
      <c r="D3123" s="101" t="n">
        <v>28643</v>
      </c>
      <c r="E3123" s="288"/>
    </row>
    <row r="3124" spans="4:5">
      <c r="D3124" s="101" t="n">
        <v>28649</v>
      </c>
      <c r="E3124" s="288"/>
    </row>
    <row r="3125" spans="4:5">
      <c r="D3125" s="101" t="n">
        <v>28657</v>
      </c>
      <c r="E3125" s="288"/>
    </row>
    <row r="3126" spans="4:5">
      <c r="D3126" s="101" t="n">
        <v>28661</v>
      </c>
      <c r="E3126" s="288"/>
    </row>
    <row r="3127" spans="4:5">
      <c r="D3127" s="101" t="n">
        <v>28663</v>
      </c>
      <c r="E3127" s="288"/>
    </row>
    <row r="3128" spans="4:5">
      <c r="D3128" s="101" t="n">
        <v>28669</v>
      </c>
      <c r="E3128" s="288"/>
    </row>
    <row r="3129" spans="4:5">
      <c r="D3129" s="101" t="n">
        <v>28687</v>
      </c>
      <c r="E3129" s="288"/>
    </row>
    <row r="3130" spans="4:5">
      <c r="D3130" s="101" t="n">
        <v>28697</v>
      </c>
      <c r="E3130" s="288"/>
    </row>
    <row r="3131" spans="4:5">
      <c r="D3131" s="101" t="n">
        <v>28703</v>
      </c>
      <c r="E3131" s="288"/>
    </row>
    <row r="3132" spans="4:5">
      <c r="D3132" s="101" t="n">
        <v>28711</v>
      </c>
      <c r="E3132" s="288"/>
    </row>
    <row r="3133" spans="4:5">
      <c r="D3133" s="101" t="n">
        <v>28723</v>
      </c>
      <c r="E3133" s="288"/>
    </row>
    <row r="3134" spans="4:5">
      <c r="D3134" s="101" t="n">
        <v>28729</v>
      </c>
      <c r="E3134" s="288"/>
    </row>
    <row r="3135" spans="4:5">
      <c r="D3135" s="101" t="n">
        <v>28751</v>
      </c>
      <c r="E3135" s="288"/>
    </row>
    <row r="3136" spans="4:5">
      <c r="D3136" s="101" t="n">
        <v>28753</v>
      </c>
      <c r="E3136" s="288"/>
    </row>
    <row r="3137" spans="4:5">
      <c r="D3137" s="101" t="n">
        <v>28759</v>
      </c>
      <c r="E3137" s="288"/>
    </row>
    <row r="3138" spans="4:5">
      <c r="D3138" s="101" t="n">
        <v>28771</v>
      </c>
      <c r="E3138" s="288"/>
    </row>
    <row r="3139" spans="4:5">
      <c r="D3139" s="101" t="n">
        <v>28789</v>
      </c>
      <c r="E3139" s="288"/>
    </row>
    <row r="3140" spans="4:5">
      <c r="D3140" s="101" t="n">
        <v>28793</v>
      </c>
      <c r="E3140" s="288"/>
    </row>
    <row r="3141" spans="4:5">
      <c r="D3141" s="101" t="n">
        <v>28807</v>
      </c>
      <c r="E3141" s="288"/>
    </row>
    <row r="3142" spans="4:5">
      <c r="D3142" s="101" t="n">
        <v>28813</v>
      </c>
      <c r="E3142" s="288"/>
    </row>
    <row r="3143" spans="4:5">
      <c r="D3143" s="101" t="n">
        <v>28817</v>
      </c>
      <c r="E3143" s="288"/>
    </row>
    <row r="3144" spans="4:5">
      <c r="D3144" s="101" t="n">
        <v>28837</v>
      </c>
      <c r="E3144" s="288"/>
    </row>
    <row r="3145" spans="4:5">
      <c r="D3145" s="101" t="n">
        <v>28843</v>
      </c>
      <c r="E3145" s="288"/>
    </row>
    <row r="3146" spans="4:5">
      <c r="D3146" s="101" t="n">
        <v>28859</v>
      </c>
      <c r="E3146" s="288"/>
    </row>
    <row r="3147" spans="4:5">
      <c r="D3147" s="101" t="n">
        <v>28867</v>
      </c>
      <c r="E3147" s="288"/>
    </row>
    <row r="3148" spans="4:5">
      <c r="D3148" s="101" t="n">
        <v>28871</v>
      </c>
      <c r="E3148" s="288"/>
    </row>
    <row r="3149" spans="4:5">
      <c r="D3149" s="101" t="n">
        <v>28879</v>
      </c>
      <c r="E3149" s="288"/>
    </row>
    <row r="3150" spans="4:5">
      <c r="D3150" s="101" t="n">
        <v>28901</v>
      </c>
      <c r="E3150" s="288"/>
    </row>
    <row r="3151" spans="4:5">
      <c r="D3151" s="101" t="n">
        <v>28909</v>
      </c>
      <c r="E3151" s="288"/>
    </row>
    <row r="3152" spans="4:5">
      <c r="D3152" s="101" t="n">
        <v>28921</v>
      </c>
      <c r="E3152" s="288"/>
    </row>
    <row r="3153" spans="4:5">
      <c r="D3153" s="101" t="n">
        <v>28927</v>
      </c>
      <c r="E3153" s="288"/>
    </row>
    <row r="3154" spans="4:5">
      <c r="D3154" s="101" t="n">
        <v>28933</v>
      </c>
      <c r="E3154" s="288"/>
    </row>
    <row r="3155" spans="4:5">
      <c r="D3155" s="101" t="n">
        <v>28949</v>
      </c>
      <c r="E3155" s="288"/>
    </row>
    <row r="3156" spans="4:5">
      <c r="D3156" s="101" t="n">
        <v>28961</v>
      </c>
      <c r="E3156" s="288"/>
    </row>
    <row r="3157" spans="4:5">
      <c r="D3157" s="101" t="n">
        <v>28979</v>
      </c>
      <c r="E3157" s="288"/>
    </row>
    <row r="3158" spans="4:5">
      <c r="D3158" s="101" t="n">
        <v>29009</v>
      </c>
      <c r="E3158" s="288"/>
    </row>
    <row r="3159" spans="4:5">
      <c r="D3159" s="101" t="n">
        <v>29017</v>
      </c>
      <c r="E3159" s="288"/>
    </row>
    <row r="3160" spans="4:5">
      <c r="D3160" s="101" t="n">
        <v>29021</v>
      </c>
      <c r="E3160" s="288"/>
    </row>
    <row r="3161" spans="4:5">
      <c r="D3161" s="101" t="n">
        <v>29023</v>
      </c>
      <c r="E3161" s="288"/>
    </row>
    <row r="3162" spans="4:5">
      <c r="D3162" s="101" t="n">
        <v>29027</v>
      </c>
      <c r="E3162" s="288"/>
    </row>
    <row r="3163" spans="4:5">
      <c r="D3163" s="101" t="n">
        <v>29033</v>
      </c>
      <c r="E3163" s="288"/>
    </row>
    <row r="3164" spans="4:5">
      <c r="D3164" s="101" t="n">
        <v>29059</v>
      </c>
      <c r="E3164" s="288"/>
    </row>
    <row r="3165" spans="4:5">
      <c r="D3165" s="101" t="n">
        <v>29063</v>
      </c>
      <c r="E3165" s="288"/>
    </row>
    <row r="3166" spans="4:5">
      <c r="D3166" s="101" t="n">
        <v>29077</v>
      </c>
      <c r="E3166" s="288"/>
    </row>
    <row r="3167" spans="4:5">
      <c r="D3167" s="101" t="n">
        <v>29101</v>
      </c>
      <c r="E3167" s="288"/>
    </row>
    <row r="3168" spans="4:5">
      <c r="D3168" s="101" t="n">
        <v>29123</v>
      </c>
      <c r="E3168" s="288"/>
    </row>
    <row r="3169" spans="4:5">
      <c r="D3169" s="101" t="n">
        <v>29129</v>
      </c>
      <c r="E3169" s="288"/>
    </row>
    <row r="3170" spans="4:5">
      <c r="D3170" s="101" t="n">
        <v>29131</v>
      </c>
      <c r="E3170" s="288"/>
    </row>
    <row r="3171" spans="4:5">
      <c r="D3171" s="101" t="n">
        <v>29137</v>
      </c>
      <c r="E3171" s="288"/>
    </row>
    <row r="3172" spans="4:5">
      <c r="D3172" s="101" t="n">
        <v>29147</v>
      </c>
      <c r="E3172" s="288"/>
    </row>
    <row r="3173" spans="4:5">
      <c r="D3173" s="101" t="n">
        <v>29153</v>
      </c>
      <c r="E3173" s="288"/>
    </row>
    <row r="3174" spans="4:5">
      <c r="D3174" s="101" t="n">
        <v>29167</v>
      </c>
      <c r="E3174" s="288"/>
    </row>
    <row r="3175" spans="4:5">
      <c r="D3175" s="101" t="n">
        <v>29173</v>
      </c>
      <c r="E3175" s="288"/>
    </row>
    <row r="3176" spans="4:5">
      <c r="D3176" s="101" t="n">
        <v>29179</v>
      </c>
      <c r="E3176" s="288"/>
    </row>
    <row r="3177" spans="4:5">
      <c r="D3177" s="101" t="n">
        <v>29191</v>
      </c>
      <c r="E3177" s="288"/>
    </row>
    <row r="3178" spans="4:5">
      <c r="D3178" s="101" t="n">
        <v>29201</v>
      </c>
      <c r="E3178" s="288"/>
    </row>
    <row r="3179" spans="4:5">
      <c r="D3179" s="101" t="n">
        <v>29207</v>
      </c>
      <c r="E3179" s="288"/>
    </row>
    <row r="3180" spans="4:5">
      <c r="D3180" s="101" t="n">
        <v>29209</v>
      </c>
      <c r="E3180" s="288"/>
    </row>
    <row r="3181" spans="4:5">
      <c r="D3181" s="101" t="n">
        <v>29221</v>
      </c>
      <c r="E3181" s="288"/>
    </row>
    <row r="3182" spans="4:5">
      <c r="D3182" s="101" t="n">
        <v>29231</v>
      </c>
      <c r="E3182" s="288"/>
    </row>
    <row r="3183" spans="4:5">
      <c r="D3183" s="101" t="n">
        <v>29243</v>
      </c>
      <c r="E3183" s="288"/>
    </row>
    <row r="3184" spans="4:5">
      <c r="D3184" s="101" t="n">
        <v>29251</v>
      </c>
      <c r="E3184" s="288"/>
    </row>
    <row r="3185" spans="4:5">
      <c r="D3185" s="101" t="n">
        <v>29269</v>
      </c>
      <c r="E3185" s="288"/>
    </row>
    <row r="3186" spans="4:5">
      <c r="D3186" s="101" t="n">
        <v>29287</v>
      </c>
      <c r="E3186" s="288"/>
    </row>
    <row r="3187" spans="4:5">
      <c r="D3187" s="101" t="n">
        <v>29297</v>
      </c>
      <c r="E3187" s="288"/>
    </row>
    <row r="3188" spans="4:5">
      <c r="D3188" s="101" t="n">
        <v>29303</v>
      </c>
      <c r="E3188" s="288"/>
    </row>
    <row r="3189" spans="4:5">
      <c r="D3189" s="101" t="n">
        <v>29311</v>
      </c>
      <c r="E3189" s="288"/>
    </row>
    <row r="3190" spans="4:5">
      <c r="D3190" s="101" t="n">
        <v>29327</v>
      </c>
      <c r="E3190" s="288"/>
    </row>
    <row r="3191" spans="4:5">
      <c r="D3191" s="101" t="n">
        <v>29333</v>
      </c>
      <c r="E3191" s="288"/>
    </row>
    <row r="3192" spans="4:5">
      <c r="D3192" s="101" t="n">
        <v>29339</v>
      </c>
      <c r="E3192" s="288"/>
    </row>
    <row r="3193" spans="4:5">
      <c r="D3193" s="101" t="n">
        <v>29347</v>
      </c>
      <c r="E3193" s="288"/>
    </row>
    <row r="3194" spans="4:5">
      <c r="D3194" s="101" t="n">
        <v>29363</v>
      </c>
      <c r="E3194" s="288"/>
    </row>
    <row r="3195" spans="4:5">
      <c r="D3195" s="101" t="n">
        <v>29383</v>
      </c>
      <c r="E3195" s="288"/>
    </row>
    <row r="3196" spans="4:5">
      <c r="D3196" s="101" t="n">
        <v>29387</v>
      </c>
      <c r="E3196" s="288"/>
    </row>
    <row r="3197" spans="4:5">
      <c r="D3197" s="101" t="n">
        <v>29389</v>
      </c>
      <c r="E3197" s="288"/>
    </row>
    <row r="3198" spans="4:5">
      <c r="D3198" s="101" t="n">
        <v>29399</v>
      </c>
      <c r="E3198" s="288"/>
    </row>
    <row r="3199" spans="4:5">
      <c r="D3199" s="101" t="n">
        <v>29401</v>
      </c>
      <c r="E3199" s="288"/>
    </row>
    <row r="3200" spans="4:5">
      <c r="D3200" s="101" t="n">
        <v>29411</v>
      </c>
      <c r="E3200" s="288"/>
    </row>
    <row r="3201" spans="4:5">
      <c r="D3201" s="101" t="n">
        <v>29423</v>
      </c>
      <c r="E3201" s="288"/>
    </row>
    <row r="3202" spans="4:5">
      <c r="D3202" s="101" t="n">
        <v>29429</v>
      </c>
      <c r="E3202" s="288"/>
    </row>
    <row r="3203" spans="4:5">
      <c r="D3203" s="101" t="n">
        <v>29437</v>
      </c>
      <c r="E3203" s="288"/>
    </row>
    <row r="3204" spans="4:5">
      <c r="D3204" s="101" t="n">
        <v>29443</v>
      </c>
      <c r="E3204" s="288"/>
    </row>
    <row r="3205" spans="4:5">
      <c r="D3205" s="101" t="n">
        <v>29453</v>
      </c>
      <c r="E3205" s="288"/>
    </row>
    <row r="3206" spans="4:5">
      <c r="D3206" s="101" t="n">
        <v>29473</v>
      </c>
      <c r="E3206" s="288"/>
    </row>
    <row r="3207" spans="4:5">
      <c r="D3207" s="101" t="n">
        <v>29483</v>
      </c>
      <c r="E3207" s="288"/>
    </row>
    <row r="3208" spans="4:5">
      <c r="D3208" s="101" t="n">
        <v>29501</v>
      </c>
      <c r="E3208" s="288"/>
    </row>
    <row r="3209" spans="4:5">
      <c r="D3209" s="101" t="n">
        <v>29527</v>
      </c>
      <c r="E3209" s="288"/>
    </row>
    <row r="3210" spans="4:5">
      <c r="D3210" s="101" t="n">
        <v>29531</v>
      </c>
      <c r="E3210" s="288"/>
    </row>
    <row r="3211" spans="4:5">
      <c r="D3211" s="101" t="n">
        <v>29537</v>
      </c>
      <c r="E3211" s="288"/>
    </row>
    <row r="3212" spans="4:5">
      <c r="D3212" s="101" t="n">
        <v>29567</v>
      </c>
      <c r="E3212" s="288"/>
    </row>
    <row r="3213" spans="4:5">
      <c r="D3213" s="101" t="n">
        <v>29569</v>
      </c>
      <c r="E3213" s="288"/>
    </row>
    <row r="3214" spans="4:5">
      <c r="D3214" s="101" t="n">
        <v>29573</v>
      </c>
      <c r="E3214" s="288"/>
    </row>
    <row r="3215" spans="4:5">
      <c r="D3215" s="101" t="n">
        <v>29581</v>
      </c>
      <c r="E3215" s="288"/>
    </row>
    <row r="3216" spans="4:5">
      <c r="D3216" s="101" t="n">
        <v>29587</v>
      </c>
      <c r="E3216" s="288"/>
    </row>
    <row r="3217" spans="4:5">
      <c r="D3217" s="101" t="n">
        <v>29599</v>
      </c>
      <c r="E3217" s="288"/>
    </row>
    <row r="3218" spans="4:5">
      <c r="D3218" s="101" t="n">
        <v>29611</v>
      </c>
      <c r="E3218" s="288"/>
    </row>
    <row r="3219" spans="4:5">
      <c r="D3219" s="101" t="n">
        <v>29629</v>
      </c>
      <c r="E3219" s="288"/>
    </row>
    <row r="3220" spans="4:5">
      <c r="D3220" s="101" t="n">
        <v>29633</v>
      </c>
      <c r="E3220" s="288"/>
    </row>
    <row r="3221" spans="4:5">
      <c r="D3221" s="101" t="n">
        <v>29641</v>
      </c>
      <c r="E3221" s="288"/>
    </row>
    <row r="3222" spans="4:5">
      <c r="D3222" s="101" t="n">
        <v>29663</v>
      </c>
      <c r="E3222" s="288"/>
    </row>
    <row r="3223" spans="4:5">
      <c r="D3223" s="101" t="n">
        <v>29669</v>
      </c>
      <c r="E3223" s="288"/>
    </row>
    <row r="3224" spans="4:5">
      <c r="D3224" s="101" t="n">
        <v>29671</v>
      </c>
      <c r="E3224" s="288"/>
    </row>
    <row r="3225" spans="4:5">
      <c r="D3225" s="101" t="n">
        <v>29683</v>
      </c>
      <c r="E3225" s="288"/>
    </row>
    <row r="3226" spans="4:5">
      <c r="D3226" s="101" t="n">
        <v>29717</v>
      </c>
      <c r="E3226" s="288"/>
    </row>
    <row r="3227" spans="4:5">
      <c r="D3227" s="101" t="n">
        <v>29723</v>
      </c>
      <c r="E3227" s="288"/>
    </row>
    <row r="3228" spans="4:5">
      <c r="D3228" s="101" t="n">
        <v>29741</v>
      </c>
      <c r="E3228" s="288"/>
    </row>
    <row r="3229" spans="4:5">
      <c r="D3229" s="101" t="n">
        <v>29753</v>
      </c>
      <c r="E3229" s="288"/>
    </row>
    <row r="3230" spans="4:5">
      <c r="D3230" s="101" t="n">
        <v>29759</v>
      </c>
      <c r="E3230" s="288"/>
    </row>
    <row r="3231" spans="4:5">
      <c r="D3231" s="101" t="n">
        <v>29761</v>
      </c>
      <c r="E3231" s="288"/>
    </row>
    <row r="3232" spans="4:5">
      <c r="D3232" s="101" t="n">
        <v>29789</v>
      </c>
      <c r="E3232" s="288"/>
    </row>
    <row r="3233" spans="4:5">
      <c r="D3233" s="101" t="n">
        <v>29803</v>
      </c>
      <c r="E3233" s="288"/>
    </row>
    <row r="3234" spans="4:5">
      <c r="D3234" s="101" t="n">
        <v>29819</v>
      </c>
      <c r="E3234" s="288"/>
    </row>
    <row r="3235" spans="4:5">
      <c r="D3235" s="101" t="n">
        <v>29833</v>
      </c>
      <c r="E3235" s="288"/>
    </row>
    <row r="3236" spans="4:5">
      <c r="D3236" s="101" t="n">
        <v>29837</v>
      </c>
      <c r="E3236" s="288"/>
    </row>
    <row r="3237" spans="4:5">
      <c r="D3237" s="101" t="n">
        <v>29851</v>
      </c>
      <c r="E3237" s="288"/>
    </row>
    <row r="3238" spans="4:5">
      <c r="D3238" s="101" t="n">
        <v>29863</v>
      </c>
      <c r="E3238" s="288"/>
    </row>
    <row r="3239" spans="4:5">
      <c r="D3239" s="101" t="n">
        <v>29867</v>
      </c>
      <c r="E3239" s="288"/>
    </row>
    <row r="3240" spans="4:5">
      <c r="D3240" s="101" t="n">
        <v>29873</v>
      </c>
      <c r="E3240" s="288"/>
    </row>
    <row r="3241" spans="4:5">
      <c r="D3241" s="101" t="n">
        <v>29879</v>
      </c>
      <c r="E3241" s="288"/>
    </row>
    <row r="3242" spans="4:5">
      <c r="D3242" s="101" t="n">
        <v>29881</v>
      </c>
      <c r="E3242" s="288"/>
    </row>
    <row r="3243" spans="4:5">
      <c r="D3243" s="101" t="n">
        <v>29917</v>
      </c>
      <c r="E3243" s="288"/>
    </row>
    <row r="3244" spans="4:5">
      <c r="D3244" s="101" t="n">
        <v>29921</v>
      </c>
      <c r="E3244" s="288"/>
    </row>
    <row r="3245" spans="4:5">
      <c r="D3245" s="101" t="n">
        <v>29927</v>
      </c>
      <c r="E3245" s="288"/>
    </row>
    <row r="3246" spans="4:5">
      <c r="D3246" s="101" t="n">
        <v>29947</v>
      </c>
      <c r="E3246" s="288"/>
    </row>
    <row r="3247" spans="4:5">
      <c r="D3247" s="101" t="n">
        <v>29959</v>
      </c>
      <c r="E3247" s="288"/>
    </row>
    <row r="3248" spans="4:5">
      <c r="D3248" s="101" t="n">
        <v>29983</v>
      </c>
      <c r="E3248" s="288"/>
    </row>
    <row r="3249" spans="4:5">
      <c r="D3249" s="101" t="n">
        <v>29989</v>
      </c>
      <c r="E3249" s="288"/>
    </row>
    <row r="3250" spans="4:5">
      <c r="D3250" s="101" t="n">
        <v>30011</v>
      </c>
      <c r="E3250" s="288"/>
    </row>
    <row r="3251" spans="4:5">
      <c r="D3251" s="101" t="n">
        <v>30013</v>
      </c>
      <c r="E3251" s="288"/>
    </row>
    <row r="3252" spans="4:5">
      <c r="D3252" s="101" t="n">
        <v>30029</v>
      </c>
      <c r="E3252" s="288"/>
    </row>
    <row r="3253" spans="4:5">
      <c r="D3253" s="101" t="n">
        <v>30047</v>
      </c>
      <c r="E3253" s="288"/>
    </row>
    <row r="3254" spans="4:5">
      <c r="D3254" s="101" t="n">
        <v>30059</v>
      </c>
      <c r="E3254" s="288"/>
    </row>
    <row r="3255" spans="4:5">
      <c r="D3255" s="101" t="n">
        <v>30071</v>
      </c>
      <c r="E3255" s="288"/>
    </row>
    <row r="3256" spans="4:5">
      <c r="D3256" s="101" t="n">
        <v>30089</v>
      </c>
      <c r="E3256" s="288"/>
    </row>
    <row r="3257" spans="4:5">
      <c r="D3257" s="101" t="n">
        <v>30091</v>
      </c>
      <c r="E3257" s="288"/>
    </row>
    <row r="3258" spans="4:5">
      <c r="D3258" s="101" t="n">
        <v>30097</v>
      </c>
      <c r="E3258" s="288"/>
    </row>
    <row r="3259" spans="4:5">
      <c r="D3259" s="101" t="n">
        <v>30103</v>
      </c>
      <c r="E3259" s="288"/>
    </row>
    <row r="3260" spans="4:5">
      <c r="D3260" s="101" t="n">
        <v>30109</v>
      </c>
      <c r="E3260" s="288"/>
    </row>
    <row r="3261" spans="4:5">
      <c r="D3261" s="101" t="n">
        <v>30113</v>
      </c>
      <c r="E3261" s="288"/>
    </row>
    <row r="3262" spans="4:5">
      <c r="D3262" s="101" t="n">
        <v>30119</v>
      </c>
      <c r="E3262" s="288"/>
    </row>
    <row r="3263" spans="4:5">
      <c r="D3263" s="101" t="n">
        <v>30133</v>
      </c>
      <c r="E3263" s="288"/>
    </row>
    <row r="3264" spans="4:5">
      <c r="D3264" s="101" t="n">
        <v>30137</v>
      </c>
      <c r="E3264" s="288"/>
    </row>
    <row r="3265" spans="4:5">
      <c r="D3265" s="101" t="n">
        <v>30139</v>
      </c>
      <c r="E3265" s="288"/>
    </row>
    <row r="3266" spans="4:5">
      <c r="D3266" s="101" t="n">
        <v>30161</v>
      </c>
      <c r="E3266" s="288"/>
    </row>
    <row r="3267" spans="4:5">
      <c r="D3267" s="101" t="n">
        <v>30169</v>
      </c>
      <c r="E3267" s="288"/>
    </row>
    <row r="3268" spans="4:5">
      <c r="D3268" s="101" t="n">
        <v>30181</v>
      </c>
      <c r="E3268" s="288"/>
    </row>
    <row r="3269" spans="4:5">
      <c r="D3269" s="101" t="n">
        <v>30187</v>
      </c>
      <c r="E3269" s="288"/>
    </row>
    <row r="3270" spans="4:5">
      <c r="D3270" s="101" t="n">
        <v>30197</v>
      </c>
      <c r="E3270" s="288"/>
    </row>
    <row r="3271" spans="4:5">
      <c r="D3271" s="101" t="n">
        <v>30203</v>
      </c>
      <c r="E3271" s="288"/>
    </row>
    <row r="3272" spans="4:5">
      <c r="D3272" s="101" t="n">
        <v>30211</v>
      </c>
      <c r="E3272" s="288"/>
    </row>
    <row r="3273" spans="4:5">
      <c r="D3273" s="101" t="n">
        <v>30223</v>
      </c>
      <c r="E3273" s="288"/>
    </row>
    <row r="3274" spans="4:5">
      <c r="D3274" s="101" t="n">
        <v>30241</v>
      </c>
      <c r="E3274" s="288"/>
    </row>
    <row r="3275" spans="4:5">
      <c r="D3275" s="101" t="n">
        <v>30253</v>
      </c>
      <c r="E3275" s="288"/>
    </row>
    <row r="3276" spans="4:5">
      <c r="D3276" s="101" t="n">
        <v>30259</v>
      </c>
      <c r="E3276" s="288"/>
    </row>
    <row r="3277" spans="4:5">
      <c r="D3277" s="101" t="n">
        <v>30269</v>
      </c>
      <c r="E3277" s="288"/>
    </row>
    <row r="3278" spans="4:5">
      <c r="D3278" s="101" t="n">
        <v>30271</v>
      </c>
      <c r="E3278" s="288"/>
    </row>
    <row r="3279" spans="4:5">
      <c r="D3279" s="101" t="n">
        <v>30293</v>
      </c>
      <c r="E3279" s="288"/>
    </row>
    <row r="3280" spans="4:5">
      <c r="D3280" s="101" t="n">
        <v>30307</v>
      </c>
      <c r="E3280" s="288"/>
    </row>
    <row r="3281" spans="4:5">
      <c r="D3281" s="101" t="n">
        <v>30313</v>
      </c>
      <c r="E3281" s="288"/>
    </row>
    <row r="3282" spans="4:5">
      <c r="D3282" s="101" t="n">
        <v>30319</v>
      </c>
      <c r="E3282" s="288"/>
    </row>
    <row r="3283" spans="4:5">
      <c r="D3283" s="101" t="n">
        <v>30323</v>
      </c>
      <c r="E3283" s="288"/>
    </row>
    <row r="3284" spans="4:5">
      <c r="D3284" s="101" t="n">
        <v>30341</v>
      </c>
      <c r="E3284" s="288"/>
    </row>
    <row r="3285" spans="4:5">
      <c r="D3285" s="101" t="n">
        <v>30347</v>
      </c>
      <c r="E3285" s="288"/>
    </row>
    <row r="3286" spans="4:5">
      <c r="D3286" s="101" t="n">
        <v>30367</v>
      </c>
      <c r="E3286" s="288"/>
    </row>
    <row r="3287" spans="4:5">
      <c r="D3287" s="101" t="n">
        <v>30389</v>
      </c>
      <c r="E3287" s="288"/>
    </row>
    <row r="3288" spans="4:5">
      <c r="D3288" s="101" t="n">
        <v>30391</v>
      </c>
      <c r="E3288" s="288"/>
    </row>
    <row r="3289" spans="4:5">
      <c r="D3289" s="101" t="n">
        <v>30403</v>
      </c>
      <c r="E3289" s="288"/>
    </row>
    <row r="3290" spans="4:5">
      <c r="D3290" s="101" t="n">
        <v>30427</v>
      </c>
      <c r="E3290" s="288"/>
    </row>
    <row r="3291" spans="4:5">
      <c r="D3291" s="101" t="n">
        <v>30431</v>
      </c>
      <c r="E3291" s="288"/>
    </row>
    <row r="3292" spans="4:5">
      <c r="D3292" s="101" t="n">
        <v>30449</v>
      </c>
      <c r="E3292" s="288"/>
    </row>
    <row r="3293" spans="4:5">
      <c r="D3293" s="101" t="n">
        <v>30467</v>
      </c>
      <c r="E3293" s="288"/>
    </row>
    <row r="3294" spans="4:5">
      <c r="D3294" s="101" t="n">
        <v>30469</v>
      </c>
      <c r="E3294" s="288"/>
    </row>
    <row r="3295" spans="4:5">
      <c r="D3295" s="101" t="n">
        <v>30491</v>
      </c>
      <c r="E3295" s="288"/>
    </row>
    <row r="3296" spans="4:5">
      <c r="D3296" s="101" t="n">
        <v>30493</v>
      </c>
      <c r="E3296" s="288"/>
    </row>
    <row r="3297" spans="4:5">
      <c r="D3297" s="101" t="n">
        <v>30497</v>
      </c>
      <c r="E3297" s="288"/>
    </row>
    <row r="3298" spans="4:5">
      <c r="D3298" s="101" t="n">
        <v>30509</v>
      </c>
      <c r="E3298" s="288"/>
    </row>
    <row r="3299" spans="4:5">
      <c r="D3299" s="101" t="n">
        <v>30517</v>
      </c>
      <c r="E3299" s="288"/>
    </row>
    <row r="3300" spans="4:5">
      <c r="D3300" s="101" t="n">
        <v>30529</v>
      </c>
      <c r="E3300" s="288"/>
    </row>
    <row r="3301" spans="4:5">
      <c r="D3301" s="101" t="n">
        <v>30539</v>
      </c>
      <c r="E3301" s="288"/>
    </row>
    <row r="3302" spans="4:5">
      <c r="D3302" s="101" t="n">
        <v>30553</v>
      </c>
      <c r="E3302" s="288"/>
    </row>
    <row r="3303" spans="4:5">
      <c r="D3303" s="101" t="n">
        <v>30557</v>
      </c>
      <c r="E3303" s="288"/>
    </row>
    <row r="3304" spans="4:5">
      <c r="D3304" s="101" t="n">
        <v>30559</v>
      </c>
      <c r="E3304" s="288"/>
    </row>
    <row r="3305" spans="4:5">
      <c r="D3305" s="101" t="n">
        <v>30577</v>
      </c>
      <c r="E3305" s="288"/>
    </row>
    <row r="3306" spans="4:5">
      <c r="D3306" s="101" t="n">
        <v>30593</v>
      </c>
      <c r="E3306" s="288"/>
    </row>
    <row r="3307" spans="4:5">
      <c r="D3307" s="101" t="n">
        <v>30631</v>
      </c>
      <c r="E3307" s="288"/>
    </row>
    <row r="3308" spans="4:5">
      <c r="D3308" s="101" t="n">
        <v>30637</v>
      </c>
      <c r="E3308" s="288"/>
    </row>
    <row r="3309" spans="4:5">
      <c r="D3309" s="101" t="n">
        <v>30643</v>
      </c>
      <c r="E3309" s="288"/>
    </row>
    <row r="3310" spans="4:5">
      <c r="D3310" s="101" t="n">
        <v>30649</v>
      </c>
      <c r="E3310" s="288"/>
    </row>
    <row r="3311" spans="4:5">
      <c r="D3311" s="101" t="n">
        <v>30661</v>
      </c>
      <c r="E3311" s="288"/>
    </row>
    <row r="3312" spans="4:5">
      <c r="D3312" s="101" t="n">
        <v>30671</v>
      </c>
      <c r="E3312" s="288"/>
    </row>
    <row r="3313" spans="4:5">
      <c r="D3313" s="101" t="n">
        <v>30677</v>
      </c>
      <c r="E3313" s="288"/>
    </row>
    <row r="3314" spans="4:5">
      <c r="D3314" s="101" t="n">
        <v>30689</v>
      </c>
      <c r="E3314" s="288"/>
    </row>
    <row r="3315" spans="4:5">
      <c r="D3315" s="101" t="n">
        <v>30697</v>
      </c>
      <c r="E3315" s="288"/>
    </row>
    <row r="3316" spans="4:5">
      <c r="D3316" s="101" t="n">
        <v>30703</v>
      </c>
      <c r="E3316" s="288"/>
    </row>
    <row r="3317" spans="4:5">
      <c r="D3317" s="101" t="n">
        <v>30707</v>
      </c>
      <c r="E3317" s="288"/>
    </row>
    <row r="3318" spans="4:5">
      <c r="D3318" s="101" t="n">
        <v>30713</v>
      </c>
      <c r="E3318" s="288"/>
    </row>
    <row r="3319" spans="4:5">
      <c r="D3319" s="101" t="n">
        <v>30727</v>
      </c>
      <c r="E3319" s="288"/>
    </row>
    <row r="3320" spans="4:5">
      <c r="D3320" s="101" t="n">
        <v>30757</v>
      </c>
      <c r="E3320" s="288"/>
    </row>
    <row r="3321" spans="4:5">
      <c r="D3321" s="101" t="n">
        <v>30763</v>
      </c>
      <c r="E3321" s="288"/>
    </row>
    <row r="3322" spans="4:5">
      <c r="D3322" s="101" t="n">
        <v>30773</v>
      </c>
      <c r="E3322" s="288"/>
    </row>
    <row r="3323" spans="4:5">
      <c r="D3323" s="101" t="n">
        <v>30781</v>
      </c>
      <c r="E3323" s="288"/>
    </row>
    <row r="3324" spans="4:5">
      <c r="D3324" s="101" t="n">
        <v>30803</v>
      </c>
      <c r="E3324" s="288"/>
    </row>
    <row r="3325" spans="4:5">
      <c r="D3325" s="101" t="n">
        <v>30809</v>
      </c>
      <c r="E3325" s="288"/>
    </row>
    <row r="3326" spans="4:5">
      <c r="D3326" s="101" t="n">
        <v>30817</v>
      </c>
      <c r="E3326" s="288"/>
    </row>
    <row r="3327" spans="4:5">
      <c r="D3327" s="101" t="n">
        <v>30829</v>
      </c>
      <c r="E3327" s="288"/>
    </row>
    <row r="3328" spans="4:5">
      <c r="D3328" s="101" t="n">
        <v>30839</v>
      </c>
      <c r="E3328" s="288"/>
    </row>
    <row r="3329" spans="4:5">
      <c r="D3329" s="101" t="n">
        <v>30841</v>
      </c>
      <c r="E3329" s="288"/>
    </row>
    <row r="3330" spans="4:5">
      <c r="D3330" s="101" t="n">
        <v>30851</v>
      </c>
      <c r="E3330" s="288"/>
    </row>
    <row r="3331" spans="4:5">
      <c r="D3331" s="101" t="n">
        <v>30853</v>
      </c>
      <c r="E3331" s="288"/>
    </row>
    <row r="3332" spans="4:5">
      <c r="D3332" s="101" t="n">
        <v>30859</v>
      </c>
      <c r="E3332" s="288"/>
    </row>
    <row r="3333" spans="4:5">
      <c r="D3333" s="101" t="n">
        <v>30869</v>
      </c>
      <c r="E3333" s="288"/>
    </row>
    <row r="3334" spans="4:5">
      <c r="D3334" s="101" t="n">
        <v>30871</v>
      </c>
      <c r="E3334" s="288"/>
    </row>
    <row r="3335" spans="4:5">
      <c r="D3335" s="101" t="n">
        <v>30881</v>
      </c>
      <c r="E3335" s="288"/>
    </row>
    <row r="3336" spans="4:5">
      <c r="D3336" s="101" t="n">
        <v>30893</v>
      </c>
      <c r="E3336" s="288"/>
    </row>
    <row r="3337" spans="4:5">
      <c r="D3337" s="101" t="n">
        <v>30911</v>
      </c>
      <c r="E3337" s="288"/>
    </row>
    <row r="3338" spans="4:5">
      <c r="D3338" s="101" t="n">
        <v>30931</v>
      </c>
      <c r="E3338" s="288"/>
    </row>
    <row r="3339" spans="4:5">
      <c r="D3339" s="101" t="n">
        <v>30937</v>
      </c>
      <c r="E3339" s="288"/>
    </row>
    <row r="3340" spans="4:5">
      <c r="D3340" s="101" t="n">
        <v>30941</v>
      </c>
      <c r="E3340" s="288"/>
    </row>
    <row r="3341" spans="4:5">
      <c r="D3341" s="101" t="n">
        <v>30949</v>
      </c>
      <c r="E3341" s="288"/>
    </row>
    <row r="3342" spans="4:5">
      <c r="D3342" s="101" t="n">
        <v>30971</v>
      </c>
      <c r="E3342" s="288"/>
    </row>
    <row r="3343" spans="4:5">
      <c r="D3343" s="101" t="n">
        <v>30977</v>
      </c>
      <c r="E3343" s="288"/>
    </row>
    <row r="3344" spans="4:5">
      <c r="D3344" s="101" t="n">
        <v>30983</v>
      </c>
      <c r="E3344" s="288"/>
    </row>
    <row r="3345" spans="4:5">
      <c r="D3345" s="101" t="n">
        <v>31013</v>
      </c>
      <c r="E3345" s="288"/>
    </row>
    <row r="3346" spans="4:5">
      <c r="D3346" s="101" t="n">
        <v>31019</v>
      </c>
      <c r="E3346" s="288"/>
    </row>
    <row r="3347" spans="4:5">
      <c r="D3347" s="101" t="n">
        <v>31033</v>
      </c>
      <c r="E3347" s="288"/>
    </row>
    <row r="3348" spans="4:5">
      <c r="D3348" s="101" t="n">
        <v>31039</v>
      </c>
      <c r="E3348" s="288"/>
    </row>
    <row r="3349" spans="4:5">
      <c r="D3349" s="101" t="n">
        <v>31051</v>
      </c>
      <c r="E3349" s="288"/>
    </row>
    <row r="3350" spans="4:5">
      <c r="D3350" s="101" t="n">
        <v>31063</v>
      </c>
      <c r="E3350" s="288"/>
    </row>
    <row r="3351" spans="4:5">
      <c r="D3351" s="101" t="n">
        <v>31069</v>
      </c>
      <c r="E3351" s="288"/>
    </row>
    <row r="3352" spans="4:5">
      <c r="D3352" s="101" t="n">
        <v>31079</v>
      </c>
      <c r="E3352" s="288"/>
    </row>
    <row r="3353" spans="4:5">
      <c r="D3353" s="101" t="n">
        <v>31081</v>
      </c>
      <c r="E3353" s="288"/>
    </row>
    <row r="3354" spans="4:5">
      <c r="D3354" s="101" t="n">
        <v>31091</v>
      </c>
      <c r="E3354" s="288"/>
    </row>
    <row r="3355" spans="4:5">
      <c r="D3355" s="101" t="n">
        <v>31121</v>
      </c>
      <c r="E3355" s="288"/>
    </row>
    <row r="3356" spans="4:5">
      <c r="D3356" s="101" t="n">
        <v>31123</v>
      </c>
      <c r="E3356" s="288"/>
    </row>
    <row r="3357" spans="4:5">
      <c r="D3357" s="101" t="n">
        <v>31139</v>
      </c>
      <c r="E3357" s="288"/>
    </row>
    <row r="3358" spans="4:5">
      <c r="D3358" s="101" t="n">
        <v>31147</v>
      </c>
      <c r="E3358" s="288"/>
    </row>
    <row r="3359" spans="4:5">
      <c r="D3359" s="101" t="n">
        <v>31151</v>
      </c>
      <c r="E3359" s="288"/>
    </row>
    <row r="3360" spans="4:5">
      <c r="D3360" s="101" t="n">
        <v>31153</v>
      </c>
      <c r="E3360" s="288"/>
    </row>
    <row r="3361" spans="4:5">
      <c r="D3361" s="101" t="n">
        <v>31159</v>
      </c>
      <c r="E3361" s="288"/>
    </row>
    <row r="3362" spans="4:5">
      <c r="D3362" s="101" t="n">
        <v>31177</v>
      </c>
      <c r="E3362" s="288"/>
    </row>
    <row r="3363" spans="4:5">
      <c r="D3363" s="101" t="n">
        <v>31181</v>
      </c>
      <c r="E3363" s="288"/>
    </row>
    <row r="3364" spans="4:5">
      <c r="D3364" s="101" t="n">
        <v>31183</v>
      </c>
      <c r="E3364" s="288"/>
    </row>
    <row r="3365" spans="4:5">
      <c r="D3365" s="101" t="n">
        <v>31189</v>
      </c>
      <c r="E3365" s="288"/>
    </row>
    <row r="3366" spans="4:5">
      <c r="D3366" s="101" t="n">
        <v>31193</v>
      </c>
      <c r="E3366" s="288"/>
    </row>
    <row r="3367" spans="4:5">
      <c r="D3367" s="101" t="n">
        <v>31219</v>
      </c>
      <c r="E3367" s="288"/>
    </row>
    <row r="3368" spans="4:5">
      <c r="D3368" s="101" t="n">
        <v>31223</v>
      </c>
      <c r="E3368" s="288"/>
    </row>
    <row r="3369" spans="4:5">
      <c r="D3369" s="101" t="n">
        <v>31231</v>
      </c>
      <c r="E3369" s="288"/>
    </row>
    <row r="3370" spans="4:5">
      <c r="D3370" s="101" t="n">
        <v>31237</v>
      </c>
      <c r="E3370" s="288"/>
    </row>
    <row r="3371" spans="4:5">
      <c r="D3371" s="101" t="n">
        <v>31247</v>
      </c>
      <c r="E3371" s="288"/>
    </row>
    <row r="3372" spans="4:5">
      <c r="D3372" s="101" t="n">
        <v>31249</v>
      </c>
      <c r="E3372" s="288"/>
    </row>
    <row r="3373" spans="4:5">
      <c r="D3373" s="101" t="n">
        <v>31253</v>
      </c>
      <c r="E3373" s="288"/>
    </row>
    <row r="3374" spans="4:5">
      <c r="D3374" s="101" t="n">
        <v>31259</v>
      </c>
      <c r="E3374" s="288"/>
    </row>
    <row r="3375" spans="4:5">
      <c r="D3375" s="101" t="n">
        <v>31267</v>
      </c>
      <c r="E3375" s="288"/>
    </row>
    <row r="3376" spans="4:5">
      <c r="D3376" s="101" t="n">
        <v>31271</v>
      </c>
      <c r="E3376" s="288"/>
    </row>
    <row r="3377" spans="4:5">
      <c r="D3377" s="101" t="n">
        <v>31277</v>
      </c>
      <c r="E3377" s="288"/>
    </row>
    <row r="3378" spans="4:5">
      <c r="D3378" s="101" t="n">
        <v>31307</v>
      </c>
      <c r="E3378" s="288"/>
    </row>
    <row r="3379" spans="4:5">
      <c r="D3379" s="101" t="n">
        <v>31319</v>
      </c>
      <c r="E3379" s="288"/>
    </row>
    <row r="3380" spans="4:5">
      <c r="D3380" s="101" t="n">
        <v>31321</v>
      </c>
      <c r="E3380" s="288"/>
    </row>
    <row r="3381" spans="4:5">
      <c r="D3381" s="101" t="n">
        <v>31327</v>
      </c>
      <c r="E3381" s="288"/>
    </row>
    <row r="3382" spans="4:5">
      <c r="D3382" s="101" t="n">
        <v>31333</v>
      </c>
      <c r="E3382" s="288"/>
    </row>
    <row r="3383" spans="4:5">
      <c r="D3383" s="101" t="n">
        <v>31337</v>
      </c>
      <c r="E3383" s="288"/>
    </row>
    <row r="3384" spans="4:5">
      <c r="D3384" s="101" t="n">
        <v>31357</v>
      </c>
      <c r="E3384" s="288"/>
    </row>
    <row r="3385" spans="4:5">
      <c r="D3385" s="101" t="n">
        <v>31379</v>
      </c>
      <c r="E3385" s="288"/>
    </row>
    <row r="3386" spans="4:5">
      <c r="D3386" s="101" t="n">
        <v>31387</v>
      </c>
      <c r="E3386" s="288"/>
    </row>
    <row r="3387" spans="4:5">
      <c r="D3387" s="101" t="n">
        <v>31391</v>
      </c>
      <c r="E3387" s="288"/>
    </row>
    <row r="3388" spans="4:5">
      <c r="D3388" s="101" t="n">
        <v>31393</v>
      </c>
      <c r="E3388" s="288"/>
    </row>
    <row r="3389" spans="4:5">
      <c r="D3389" s="101" t="n">
        <v>31397</v>
      </c>
      <c r="E3389" s="288"/>
    </row>
    <row r="3390" spans="4:5">
      <c r="D3390" s="101" t="n">
        <v>31469</v>
      </c>
      <c r="E3390" s="288"/>
    </row>
    <row r="3391" spans="4:5">
      <c r="D3391" s="101" t="n">
        <v>31477</v>
      </c>
      <c r="E3391" s="288"/>
    </row>
    <row r="3392" spans="4:5">
      <c r="D3392" s="101" t="n">
        <v>31481</v>
      </c>
      <c r="E3392" s="288"/>
    </row>
    <row r="3393" spans="4:5">
      <c r="D3393" s="101" t="n">
        <v>31489</v>
      </c>
      <c r="E3393" s="288"/>
    </row>
    <row r="3394" spans="4:5">
      <c r="D3394" s="101" t="n">
        <v>31511</v>
      </c>
      <c r="E3394" s="288"/>
    </row>
    <row r="3395" spans="4:5">
      <c r="D3395" s="101" t="n">
        <v>31513</v>
      </c>
      <c r="E3395" s="288"/>
    </row>
    <row r="3396" spans="4:5">
      <c r="D3396" s="101" t="n">
        <v>31517</v>
      </c>
      <c r="E3396" s="288"/>
    </row>
    <row r="3397" spans="4:5">
      <c r="D3397" s="101" t="n">
        <v>31531</v>
      </c>
      <c r="E3397" s="288"/>
    </row>
    <row r="3398" spans="4:5">
      <c r="D3398" s="101" t="n">
        <v>31541</v>
      </c>
      <c r="E3398" s="288"/>
    </row>
    <row r="3399" spans="4:5">
      <c r="D3399" s="101" t="n">
        <v>31543</v>
      </c>
      <c r="E3399" s="288"/>
    </row>
    <row r="3400" spans="4:5">
      <c r="D3400" s="101" t="n">
        <v>31547</v>
      </c>
      <c r="E3400" s="288"/>
    </row>
    <row r="3401" spans="4:5">
      <c r="D3401" s="101" t="n">
        <v>31567</v>
      </c>
      <c r="E3401" s="288"/>
    </row>
    <row r="3402" spans="4:5">
      <c r="D3402" s="101" t="n">
        <v>31573</v>
      </c>
      <c r="E3402" s="288"/>
    </row>
    <row r="3403" spans="4:5">
      <c r="D3403" s="101" t="n">
        <v>31583</v>
      </c>
      <c r="E3403" s="288"/>
    </row>
    <row r="3404" spans="4:5">
      <c r="D3404" s="101" t="n">
        <v>31601</v>
      </c>
      <c r="E3404" s="288"/>
    </row>
    <row r="3405" spans="4:5">
      <c r="D3405" s="101" t="n">
        <v>31607</v>
      </c>
      <c r="E3405" s="288"/>
    </row>
    <row r="3406" spans="4:5">
      <c r="D3406" s="101" t="n">
        <v>31627</v>
      </c>
      <c r="E3406" s="288"/>
    </row>
    <row r="3407" spans="4:5">
      <c r="D3407" s="101" t="n">
        <v>31643</v>
      </c>
      <c r="E3407" s="288"/>
    </row>
    <row r="3408" spans="4:5">
      <c r="D3408" s="101" t="n">
        <v>31649</v>
      </c>
      <c r="E3408" s="288"/>
    </row>
    <row r="3409" spans="4:5">
      <c r="D3409" s="101" t="n">
        <v>31657</v>
      </c>
      <c r="E3409" s="288"/>
    </row>
    <row r="3410" spans="4:5">
      <c r="D3410" s="101" t="n">
        <v>31663</v>
      </c>
      <c r="E3410" s="288"/>
    </row>
    <row r="3411" spans="4:5">
      <c r="D3411" s="101" t="n">
        <v>31667</v>
      </c>
      <c r="E3411" s="288"/>
    </row>
    <row r="3412" spans="4:5">
      <c r="D3412" s="101" t="n">
        <v>31687</v>
      </c>
      <c r="E3412" s="288"/>
    </row>
    <row r="3413" spans="4:5">
      <c r="D3413" s="101" t="n">
        <v>31699</v>
      </c>
      <c r="E3413" s="288"/>
    </row>
    <row r="3414" spans="4:5">
      <c r="D3414" s="101" t="n">
        <v>31721</v>
      </c>
      <c r="E3414" s="288"/>
    </row>
    <row r="3415" spans="4:5">
      <c r="D3415" s="101" t="n">
        <v>31723</v>
      </c>
      <c r="E3415" s="288"/>
    </row>
    <row r="3416" spans="4:5">
      <c r="D3416" s="101" t="n">
        <v>31727</v>
      </c>
      <c r="E3416" s="288"/>
    </row>
    <row r="3417" spans="4:5">
      <c r="D3417" s="101" t="n">
        <v>31729</v>
      </c>
      <c r="E3417" s="288"/>
    </row>
    <row r="3418" spans="4:5">
      <c r="D3418" s="101" t="n">
        <v>31741</v>
      </c>
      <c r="E3418" s="288"/>
    </row>
    <row r="3419" spans="4:5">
      <c r="D3419" s="101" t="n">
        <v>31751</v>
      </c>
      <c r="E3419" s="288"/>
    </row>
    <row r="3420" spans="4:5">
      <c r="D3420" s="101" t="n">
        <v>31769</v>
      </c>
      <c r="E3420" s="288"/>
    </row>
    <row r="3421" spans="4:5">
      <c r="D3421" s="101" t="n">
        <v>31771</v>
      </c>
      <c r="E3421" s="288"/>
    </row>
    <row r="3422" spans="4:5">
      <c r="D3422" s="101" t="n">
        <v>31793</v>
      </c>
      <c r="E3422" s="288"/>
    </row>
    <row r="3423" spans="4:5">
      <c r="D3423" s="101" t="n">
        <v>31799</v>
      </c>
      <c r="E3423" s="288"/>
    </row>
    <row r="3424" spans="4:5">
      <c r="D3424" s="101" t="n">
        <v>31817</v>
      </c>
      <c r="E3424" s="288"/>
    </row>
    <row r="3425" spans="4:5">
      <c r="D3425" s="101" t="n">
        <v>31847</v>
      </c>
      <c r="E3425" s="288"/>
    </row>
    <row r="3426" spans="4:5">
      <c r="D3426" s="101" t="n">
        <v>31849</v>
      </c>
      <c r="E3426" s="288"/>
    </row>
    <row r="3427" spans="4:5">
      <c r="D3427" s="101" t="n">
        <v>31859</v>
      </c>
      <c r="E3427" s="288"/>
    </row>
    <row r="3428" spans="4:5">
      <c r="D3428" s="101" t="n">
        <v>31873</v>
      </c>
      <c r="E3428" s="288"/>
    </row>
    <row r="3429" spans="4:5">
      <c r="D3429" s="101" t="n">
        <v>31883</v>
      </c>
      <c r="E3429" s="288"/>
    </row>
    <row r="3430" spans="4:5">
      <c r="D3430" s="101" t="n">
        <v>31891</v>
      </c>
      <c r="E3430" s="288"/>
    </row>
    <row r="3431" spans="4:5">
      <c r="D3431" s="101" t="n">
        <v>31907</v>
      </c>
      <c r="E3431" s="288"/>
    </row>
    <row r="3432" spans="4:5">
      <c r="D3432" s="101" t="n">
        <v>31957</v>
      </c>
      <c r="E3432" s="288"/>
    </row>
    <row r="3433" spans="4:5">
      <c r="D3433" s="101" t="n">
        <v>31963</v>
      </c>
      <c r="E3433" s="288"/>
    </row>
    <row r="3434" spans="4:5">
      <c r="D3434" s="101" t="n">
        <v>31973</v>
      </c>
      <c r="E3434" s="288"/>
    </row>
    <row r="3435" spans="4:5">
      <c r="D3435" s="101" t="n">
        <v>31981</v>
      </c>
      <c r="E3435" s="288"/>
    </row>
    <row r="3436" spans="4:5">
      <c r="D3436" s="101" t="n">
        <v>31991</v>
      </c>
      <c r="E3436" s="288"/>
    </row>
    <row r="3437" spans="4:5">
      <c r="D3437" s="101" t="n">
        <v>32003</v>
      </c>
      <c r="E3437" s="288"/>
    </row>
    <row r="3438" spans="4:5">
      <c r="D3438" s="101" t="n">
        <v>32009</v>
      </c>
      <c r="E3438" s="288"/>
    </row>
    <row r="3439" spans="4:5">
      <c r="D3439" s="101" t="n">
        <v>32027</v>
      </c>
      <c r="E3439" s="288"/>
    </row>
    <row r="3440" spans="4:5">
      <c r="D3440" s="101" t="n">
        <v>32029</v>
      </c>
      <c r="E3440" s="288"/>
    </row>
    <row r="3441" spans="4:5">
      <c r="D3441" s="101" t="n">
        <v>32051</v>
      </c>
      <c r="E3441" s="288"/>
    </row>
    <row r="3442" spans="4:5">
      <c r="D3442" s="101" t="n">
        <v>32057</v>
      </c>
      <c r="E3442" s="288"/>
    </row>
    <row r="3443" spans="4:5">
      <c r="D3443" s="101" t="n">
        <v>32059</v>
      </c>
      <c r="E3443" s="288"/>
    </row>
    <row r="3444" spans="4:5">
      <c r="D3444" s="101" t="n">
        <v>32063</v>
      </c>
      <c r="E3444" s="288"/>
    </row>
    <row r="3445" spans="4:5">
      <c r="D3445" s="101" t="n">
        <v>32069</v>
      </c>
      <c r="E3445" s="288"/>
    </row>
    <row r="3446" spans="4:5">
      <c r="D3446" s="101" t="n">
        <v>32077</v>
      </c>
      <c r="E3446" s="288"/>
    </row>
    <row r="3447" spans="4:5">
      <c r="D3447" s="101" t="n">
        <v>32083</v>
      </c>
      <c r="E3447" s="288"/>
    </row>
    <row r="3448" spans="4:5">
      <c r="D3448" s="101" t="n">
        <v>32089</v>
      </c>
      <c r="E3448" s="288"/>
    </row>
    <row r="3449" spans="4:5">
      <c r="D3449" s="101" t="n">
        <v>32099</v>
      </c>
      <c r="E3449" s="288"/>
    </row>
    <row r="3450" spans="4:5">
      <c r="D3450" s="101" t="n">
        <v>32117</v>
      </c>
      <c r="E3450" s="288"/>
    </row>
    <row r="3451" spans="4:5">
      <c r="D3451" s="101" t="n">
        <v>32119</v>
      </c>
      <c r="E3451" s="288"/>
    </row>
    <row r="3452" spans="4:5">
      <c r="D3452" s="101" t="n">
        <v>32141</v>
      </c>
      <c r="E3452" s="288"/>
    </row>
    <row r="3453" spans="4:5">
      <c r="D3453" s="101" t="n">
        <v>32143</v>
      </c>
      <c r="E3453" s="288"/>
    </row>
    <row r="3454" spans="4:5">
      <c r="D3454" s="101" t="n">
        <v>32159</v>
      </c>
      <c r="E3454" s="288"/>
    </row>
    <row r="3455" spans="4:5">
      <c r="D3455" s="101" t="n">
        <v>32173</v>
      </c>
      <c r="E3455" s="288"/>
    </row>
    <row r="3456" spans="4:5">
      <c r="D3456" s="101" t="n">
        <v>32183</v>
      </c>
      <c r="E3456" s="288"/>
    </row>
    <row r="3457" spans="4:5">
      <c r="D3457" s="101" t="n">
        <v>32189</v>
      </c>
      <c r="E3457" s="288"/>
    </row>
    <row r="3458" spans="4:5">
      <c r="D3458" s="101" t="n">
        <v>32191</v>
      </c>
      <c r="E3458" s="288"/>
    </row>
    <row r="3459" spans="4:5">
      <c r="D3459" s="101" t="n">
        <v>32203</v>
      </c>
      <c r="E3459" s="288"/>
    </row>
    <row r="3460" spans="4:5">
      <c r="D3460" s="101" t="n">
        <v>32213</v>
      </c>
      <c r="E3460" s="288"/>
    </row>
    <row r="3461" spans="4:5">
      <c r="D3461" s="101" t="n">
        <v>32233</v>
      </c>
      <c r="E3461" s="288"/>
    </row>
    <row r="3462" spans="4:5">
      <c r="D3462" s="101" t="n">
        <v>32237</v>
      </c>
      <c r="E3462" s="288"/>
    </row>
    <row r="3463" spans="4:5">
      <c r="D3463" s="101" t="n">
        <v>32251</v>
      </c>
      <c r="E3463" s="288"/>
    </row>
    <row r="3464" spans="4:5">
      <c r="D3464" s="101" t="n">
        <v>32257</v>
      </c>
      <c r="E3464" s="288"/>
    </row>
    <row r="3465" spans="4:5">
      <c r="D3465" s="101" t="n">
        <v>32261</v>
      </c>
      <c r="E3465" s="288"/>
    </row>
    <row r="3466" spans="4:5">
      <c r="D3466" s="101" t="n">
        <v>32297</v>
      </c>
      <c r="E3466" s="288"/>
    </row>
    <row r="3467" spans="4:5">
      <c r="D3467" s="101" t="n">
        <v>32299</v>
      </c>
      <c r="E3467" s="288"/>
    </row>
    <row r="3468" spans="4:5">
      <c r="D3468" s="101" t="n">
        <v>32303</v>
      </c>
      <c r="E3468" s="288"/>
    </row>
    <row r="3469" spans="4:5">
      <c r="D3469" s="101" t="n">
        <v>32309</v>
      </c>
      <c r="E3469" s="288"/>
    </row>
    <row r="3470" spans="4:5">
      <c r="D3470" s="101" t="n">
        <v>32321</v>
      </c>
      <c r="E3470" s="288"/>
    </row>
    <row r="3471" spans="4:5">
      <c r="D3471" s="101" t="n">
        <v>32323</v>
      </c>
      <c r="E3471" s="288"/>
    </row>
    <row r="3472" spans="4:5">
      <c r="D3472" s="101" t="n">
        <v>32327</v>
      </c>
      <c r="E3472" s="288"/>
    </row>
    <row r="3473" spans="4:5">
      <c r="D3473" s="101" t="n">
        <v>32341</v>
      </c>
      <c r="E3473" s="288"/>
    </row>
    <row r="3474" spans="4:5">
      <c r="D3474" s="101" t="n">
        <v>32353</v>
      </c>
      <c r="E3474" s="288"/>
    </row>
    <row r="3475" spans="4:5">
      <c r="D3475" s="101" t="n">
        <v>32359</v>
      </c>
      <c r="E3475" s="288"/>
    </row>
    <row r="3476" spans="4:5">
      <c r="D3476" s="101" t="n">
        <v>32363</v>
      </c>
      <c r="E3476" s="288"/>
    </row>
    <row r="3477" spans="4:5">
      <c r="D3477" s="101" t="n">
        <v>32369</v>
      </c>
      <c r="E3477" s="288"/>
    </row>
    <row r="3478" spans="4:5">
      <c r="D3478" s="101" t="n">
        <v>32371</v>
      </c>
      <c r="E3478" s="288"/>
    </row>
    <row r="3479" spans="4:5">
      <c r="D3479" s="101" t="n">
        <v>32377</v>
      </c>
      <c r="E3479" s="288"/>
    </row>
    <row r="3480" spans="4:5">
      <c r="D3480" s="101" t="n">
        <v>32381</v>
      </c>
      <c r="E3480" s="288"/>
    </row>
    <row r="3481" spans="4:5">
      <c r="D3481" s="101" t="n">
        <v>32401</v>
      </c>
      <c r="E3481" s="288"/>
    </row>
    <row r="3482" spans="4:5">
      <c r="D3482" s="101" t="n">
        <v>32411</v>
      </c>
      <c r="E3482" s="288"/>
    </row>
    <row r="3483" spans="4:5">
      <c r="D3483" s="101" t="n">
        <v>32413</v>
      </c>
      <c r="E3483" s="288"/>
    </row>
    <row r="3484" spans="4:5">
      <c r="D3484" s="101" t="n">
        <v>32423</v>
      </c>
      <c r="E3484" s="288"/>
    </row>
    <row r="3485" spans="4:5">
      <c r="D3485" s="101" t="n">
        <v>32429</v>
      </c>
      <c r="E3485" s="288"/>
    </row>
    <row r="3486" spans="4:5">
      <c r="D3486" s="101" t="n">
        <v>32441</v>
      </c>
      <c r="E3486" s="288"/>
    </row>
    <row r="3487" spans="4:5">
      <c r="D3487" s="101" t="n">
        <v>32443</v>
      </c>
      <c r="E3487" s="288"/>
    </row>
    <row r="3488" spans="4:5">
      <c r="D3488" s="101" t="n">
        <v>32467</v>
      </c>
      <c r="E3488" s="288"/>
    </row>
    <row r="3489" spans="4:5">
      <c r="D3489" s="101" t="n">
        <v>32479</v>
      </c>
      <c r="E3489" s="288"/>
    </row>
    <row r="3490" spans="4:5">
      <c r="D3490" s="101" t="n">
        <v>32491</v>
      </c>
      <c r="E3490" s="288"/>
    </row>
    <row r="3491" spans="4:5">
      <c r="D3491" s="101" t="n">
        <v>32497</v>
      </c>
      <c r="E3491" s="288"/>
    </row>
    <row r="3492" spans="4:5">
      <c r="D3492" s="101" t="n">
        <v>32503</v>
      </c>
      <c r="E3492" s="288"/>
    </row>
    <row r="3493" spans="4:5">
      <c r="D3493" s="101" t="n">
        <v>32507</v>
      </c>
      <c r="E3493" s="288"/>
    </row>
    <row r="3494" spans="4:5">
      <c r="D3494" s="101" t="n">
        <v>32531</v>
      </c>
      <c r="E3494" s="288"/>
    </row>
    <row r="3495" spans="4:5">
      <c r="D3495" s="101" t="n">
        <v>32533</v>
      </c>
      <c r="E3495" s="288"/>
    </row>
    <row r="3496" spans="4:5">
      <c r="D3496" s="101" t="n">
        <v>32537</v>
      </c>
      <c r="E3496" s="288"/>
    </row>
    <row r="3497" spans="4:5">
      <c r="D3497" s="101" t="n">
        <v>32561</v>
      </c>
      <c r="E3497" s="288"/>
    </row>
    <row r="3498" spans="4:5">
      <c r="D3498" s="101" t="n">
        <v>32563</v>
      </c>
      <c r="E3498" s="288"/>
    </row>
    <row r="3499" spans="4:5">
      <c r="D3499" s="101" t="n">
        <v>32569</v>
      </c>
      <c r="E3499" s="288"/>
    </row>
    <row r="3500" spans="4:5">
      <c r="D3500" s="101" t="n">
        <v>32573</v>
      </c>
      <c r="E3500" s="288"/>
    </row>
    <row r="3501" spans="4:5">
      <c r="D3501" s="101" t="n">
        <v>32579</v>
      </c>
      <c r="E3501" s="288"/>
    </row>
    <row r="3502" spans="4:5">
      <c r="D3502" s="101" t="n">
        <v>32587</v>
      </c>
      <c r="E3502" s="288"/>
    </row>
    <row r="3503" spans="4:5">
      <c r="D3503" s="101" t="n">
        <v>32603</v>
      </c>
      <c r="E3503" s="288"/>
    </row>
    <row r="3504" spans="4:5">
      <c r="D3504" s="101" t="n">
        <v>32609</v>
      </c>
      <c r="E3504" s="288"/>
    </row>
    <row r="3505" spans="4:5">
      <c r="D3505" s="101" t="n">
        <v>32611</v>
      </c>
      <c r="E3505" s="288"/>
    </row>
    <row r="3506" spans="4:5">
      <c r="D3506" s="101" t="n">
        <v>32621</v>
      </c>
      <c r="E3506" s="288"/>
    </row>
    <row r="3507" spans="4:5">
      <c r="D3507" s="101" t="n">
        <v>32633</v>
      </c>
      <c r="E3507" s="288"/>
    </row>
    <row r="3508" spans="4:5">
      <c r="D3508" s="101" t="n">
        <v>32647</v>
      </c>
      <c r="E3508" s="288"/>
    </row>
    <row r="3509" spans="4:5">
      <c r="D3509" s="101" t="n">
        <v>32653</v>
      </c>
      <c r="E3509" s="288"/>
    </row>
    <row r="3510" spans="4:5">
      <c r="D3510" s="101" t="n">
        <v>32687</v>
      </c>
      <c r="E3510" s="288"/>
    </row>
    <row r="3511" spans="4:5">
      <c r="D3511" s="101" t="n">
        <v>32693</v>
      </c>
      <c r="E3511" s="288"/>
    </row>
    <row r="3512" spans="4:5">
      <c r="D3512" s="101" t="n">
        <v>32707</v>
      </c>
      <c r="E3512" s="288"/>
    </row>
    <row r="3513" spans="4:5">
      <c r="D3513" s="101" t="n">
        <v>32713</v>
      </c>
      <c r="E3513" s="288"/>
    </row>
    <row r="3514" spans="4:5">
      <c r="D3514" s="101" t="n">
        <v>32717</v>
      </c>
      <c r="E3514" s="288"/>
    </row>
    <row r="3515" spans="4:5">
      <c r="D3515" s="101" t="n">
        <v>32719</v>
      </c>
      <c r="E3515" s="288"/>
    </row>
    <row r="3516" spans="4:5">
      <c r="D3516" s="101" t="n">
        <v>32749</v>
      </c>
      <c r="E3516" s="288"/>
    </row>
    <row r="3517" spans="4:5">
      <c r="D3517" s="101" t="n">
        <v>32771</v>
      </c>
      <c r="E3517" s="288"/>
    </row>
    <row r="3518" spans="4:5">
      <c r="D3518" s="101" t="n">
        <v>32779</v>
      </c>
      <c r="E3518" s="288"/>
    </row>
    <row r="3519" spans="4:5">
      <c r="D3519" s="101" t="n">
        <v>32783</v>
      </c>
      <c r="E3519" s="288"/>
    </row>
    <row r="3520" spans="4:5">
      <c r="D3520" s="101" t="n">
        <v>32789</v>
      </c>
      <c r="E3520" s="288"/>
    </row>
    <row r="3521" spans="4:5">
      <c r="D3521" s="101" t="n">
        <v>32797</v>
      </c>
      <c r="E3521" s="288"/>
    </row>
    <row r="3522" spans="4:5">
      <c r="D3522" s="101" t="n">
        <v>32801</v>
      </c>
      <c r="E3522" s="288"/>
    </row>
    <row r="3523" spans="4:5">
      <c r="D3523" s="101" t="n">
        <v>32803</v>
      </c>
      <c r="E3523" s="288"/>
    </row>
    <row r="3524" spans="4:5">
      <c r="D3524" s="101" t="n">
        <v>32831</v>
      </c>
      <c r="E3524" s="288"/>
    </row>
    <row r="3525" spans="4:5">
      <c r="D3525" s="101" t="n">
        <v>32833</v>
      </c>
      <c r="E3525" s="288"/>
    </row>
    <row r="3526" spans="4:5">
      <c r="D3526" s="101" t="n">
        <v>32839</v>
      </c>
      <c r="E3526" s="288"/>
    </row>
    <row r="3527" spans="4:5">
      <c r="D3527" s="101" t="n">
        <v>32843</v>
      </c>
      <c r="E3527" s="288"/>
    </row>
    <row r="3528" spans="4:5">
      <c r="D3528" s="101" t="n">
        <v>32869</v>
      </c>
      <c r="E3528" s="288"/>
    </row>
    <row r="3529" spans="4:5">
      <c r="D3529" s="101" t="n">
        <v>32887</v>
      </c>
      <c r="E3529" s="288"/>
    </row>
    <row r="3530" spans="4:5">
      <c r="D3530" s="101" t="n">
        <v>32909</v>
      </c>
      <c r="E3530" s="288"/>
    </row>
    <row r="3531" spans="4:5">
      <c r="D3531" s="101" t="n">
        <v>32911</v>
      </c>
      <c r="E3531" s="288"/>
    </row>
    <row r="3532" spans="4:5">
      <c r="D3532" s="101" t="n">
        <v>32917</v>
      </c>
      <c r="E3532" s="288"/>
    </row>
    <row r="3533" spans="4:5">
      <c r="D3533" s="101" t="n">
        <v>32933</v>
      </c>
      <c r="E3533" s="288"/>
    </row>
    <row r="3534" spans="4:5">
      <c r="D3534" s="101" t="n">
        <v>32939</v>
      </c>
      <c r="E3534" s="288"/>
    </row>
    <row r="3535" spans="4:5">
      <c r="D3535" s="101" t="n">
        <v>32941</v>
      </c>
      <c r="E3535" s="288"/>
    </row>
    <row r="3536" spans="4:5">
      <c r="D3536" s="101" t="n">
        <v>32957</v>
      </c>
      <c r="E3536" s="288"/>
    </row>
    <row r="3537" spans="4:5">
      <c r="D3537" s="101" t="n">
        <v>32969</v>
      </c>
      <c r="E3537" s="288"/>
    </row>
    <row r="3538" spans="4:5">
      <c r="D3538" s="101" t="n">
        <v>32971</v>
      </c>
      <c r="E3538" s="288"/>
    </row>
    <row r="3539" spans="4:5">
      <c r="D3539" s="101" t="n">
        <v>32983</v>
      </c>
      <c r="E3539" s="288"/>
    </row>
    <row r="3540" spans="4:5">
      <c r="D3540" s="101" t="n">
        <v>32987</v>
      </c>
      <c r="E3540" s="288"/>
    </row>
    <row r="3541" spans="4:5">
      <c r="D3541" s="101" t="n">
        <v>32993</v>
      </c>
      <c r="E3541" s="288"/>
    </row>
    <row r="3542" spans="4:5">
      <c r="D3542" s="101" t="n">
        <v>32999</v>
      </c>
      <c r="E3542" s="288"/>
    </row>
    <row r="3543" spans="4:5">
      <c r="D3543" s="101" t="n">
        <v>33013</v>
      </c>
      <c r="E3543" s="288"/>
    </row>
    <row r="3544" spans="4:5">
      <c r="D3544" s="101" t="n">
        <v>33023</v>
      </c>
      <c r="E3544" s="288"/>
    </row>
    <row r="3545" spans="4:5">
      <c r="D3545" s="101" t="n">
        <v>33029</v>
      </c>
      <c r="E3545" s="288"/>
    </row>
    <row r="3546" spans="4:5">
      <c r="D3546" s="101" t="n">
        <v>33037</v>
      </c>
      <c r="E3546" s="288"/>
    </row>
    <row r="3547" spans="4:5">
      <c r="D3547" s="101" t="n">
        <v>33049</v>
      </c>
      <c r="E3547" s="288"/>
    </row>
    <row r="3548" spans="4:5">
      <c r="D3548" s="101" t="n">
        <v>33053</v>
      </c>
      <c r="E3548" s="288"/>
    </row>
    <row r="3549" spans="4:5">
      <c r="D3549" s="101" t="n">
        <v>33071</v>
      </c>
      <c r="E3549" s="288"/>
    </row>
    <row r="3550" spans="4:5">
      <c r="D3550" s="101" t="n">
        <v>33073</v>
      </c>
      <c r="E3550" s="288"/>
    </row>
    <row r="3551" spans="4:5">
      <c r="D3551" s="101" t="n">
        <v>33083</v>
      </c>
      <c r="E3551" s="288"/>
    </row>
    <row r="3552" spans="4:5">
      <c r="D3552" s="101" t="n">
        <v>33091</v>
      </c>
      <c r="E3552" s="288"/>
    </row>
    <row r="3553" spans="4:5">
      <c r="D3553" s="101" t="n">
        <v>33107</v>
      </c>
      <c r="E3553" s="288"/>
    </row>
    <row r="3554" spans="4:5">
      <c r="D3554" s="101" t="n">
        <v>33113</v>
      </c>
      <c r="E3554" s="288"/>
    </row>
    <row r="3555" spans="4:5">
      <c r="D3555" s="101" t="n">
        <v>33119</v>
      </c>
      <c r="E3555" s="288"/>
    </row>
    <row r="3556" spans="4:5">
      <c r="D3556" s="101" t="n">
        <v>33149</v>
      </c>
      <c r="E3556" s="288"/>
    </row>
    <row r="3557" spans="4:5">
      <c r="D3557" s="101" t="n">
        <v>33151</v>
      </c>
      <c r="E3557" s="288"/>
    </row>
    <row r="3558" spans="4:5">
      <c r="D3558" s="101" t="n">
        <v>33161</v>
      </c>
      <c r="E3558" s="288"/>
    </row>
    <row r="3559" spans="4:5">
      <c r="D3559" s="101" t="n">
        <v>33179</v>
      </c>
      <c r="E3559" s="288"/>
    </row>
    <row r="3560" spans="4:5">
      <c r="D3560" s="101" t="n">
        <v>33181</v>
      </c>
      <c r="E3560" s="288"/>
    </row>
    <row r="3561" spans="4:5">
      <c r="D3561" s="101" t="n">
        <v>33191</v>
      </c>
      <c r="E3561" s="288"/>
    </row>
    <row r="3562" spans="4:5">
      <c r="D3562" s="101" t="n">
        <v>33199</v>
      </c>
      <c r="E3562" s="288"/>
    </row>
    <row r="3563" spans="4:5">
      <c r="D3563" s="101" t="n">
        <v>33203</v>
      </c>
      <c r="E3563" s="288"/>
    </row>
    <row r="3564" spans="4:5">
      <c r="D3564" s="101" t="n">
        <v>33211</v>
      </c>
      <c r="E3564" s="288"/>
    </row>
    <row r="3565" spans="4:5">
      <c r="D3565" s="101" t="n">
        <v>33223</v>
      </c>
      <c r="E3565" s="288"/>
    </row>
    <row r="3566" spans="4:5">
      <c r="D3566" s="101" t="n">
        <v>33247</v>
      </c>
      <c r="E3566" s="288"/>
    </row>
    <row r="3567" spans="4:5">
      <c r="D3567" s="101" t="n">
        <v>33287</v>
      </c>
      <c r="E3567" s="288"/>
    </row>
    <row r="3568" spans="4:5">
      <c r="D3568" s="101" t="n">
        <v>33289</v>
      </c>
      <c r="E3568" s="288"/>
    </row>
    <row r="3569" spans="4:5">
      <c r="D3569" s="101" t="n">
        <v>33301</v>
      </c>
      <c r="E3569" s="288"/>
    </row>
    <row r="3570" spans="4:5">
      <c r="D3570" s="101" t="n">
        <v>33311</v>
      </c>
      <c r="E3570" s="288"/>
    </row>
    <row r="3571" spans="4:5">
      <c r="D3571" s="101" t="n">
        <v>33317</v>
      </c>
      <c r="E3571" s="288"/>
    </row>
    <row r="3572" spans="4:5">
      <c r="D3572" s="101" t="n">
        <v>33329</v>
      </c>
      <c r="E3572" s="288"/>
    </row>
    <row r="3573" spans="4:5">
      <c r="D3573" s="101" t="n">
        <v>33331</v>
      </c>
      <c r="E3573" s="288"/>
    </row>
    <row r="3574" spans="4:5">
      <c r="D3574" s="101" t="n">
        <v>33343</v>
      </c>
      <c r="E3574" s="288"/>
    </row>
    <row r="3575" spans="4:5">
      <c r="D3575" s="101" t="n">
        <v>33347</v>
      </c>
      <c r="E3575" s="288"/>
    </row>
    <row r="3576" spans="4:5">
      <c r="D3576" s="101" t="n">
        <v>33349</v>
      </c>
      <c r="E3576" s="288"/>
    </row>
    <row r="3577" spans="4:5">
      <c r="D3577" s="101" t="n">
        <v>33353</v>
      </c>
      <c r="E3577" s="288"/>
    </row>
    <row r="3578" spans="4:5">
      <c r="D3578" s="101" t="n">
        <v>33359</v>
      </c>
      <c r="E3578" s="288"/>
    </row>
    <row r="3579" spans="4:5">
      <c r="D3579" s="101" t="n">
        <v>33377</v>
      </c>
      <c r="E3579" s="288"/>
    </row>
    <row r="3580" spans="4:5">
      <c r="D3580" s="101" t="n">
        <v>33391</v>
      </c>
      <c r="E3580" s="288"/>
    </row>
    <row r="3581" spans="4:5">
      <c r="D3581" s="101" t="n">
        <v>33403</v>
      </c>
      <c r="E3581" s="288"/>
    </row>
    <row r="3582" spans="4:5">
      <c r="D3582" s="101" t="n">
        <v>33409</v>
      </c>
      <c r="E3582" s="288"/>
    </row>
    <row r="3583" spans="4:5">
      <c r="D3583" s="101" t="n">
        <v>33413</v>
      </c>
      <c r="E3583" s="288"/>
    </row>
    <row r="3584" spans="4:5">
      <c r="D3584" s="101" t="n">
        <v>33427</v>
      </c>
      <c r="E3584" s="288"/>
    </row>
    <row r="3585" spans="4:5">
      <c r="D3585" s="101" t="n">
        <v>33457</v>
      </c>
      <c r="E3585" s="288"/>
    </row>
    <row r="3586" spans="4:5">
      <c r="D3586" s="101" t="n">
        <v>33461</v>
      </c>
      <c r="E3586" s="288"/>
    </row>
    <row r="3587" spans="4:5">
      <c r="D3587" s="101" t="n">
        <v>33469</v>
      </c>
      <c r="E3587" s="288"/>
    </row>
    <row r="3588" spans="4:5">
      <c r="D3588" s="101" t="n">
        <v>33479</v>
      </c>
      <c r="E3588" s="288"/>
    </row>
    <row r="3589" spans="4:5">
      <c r="D3589" s="101" t="n">
        <v>33487</v>
      </c>
      <c r="E3589" s="288"/>
    </row>
    <row r="3590" spans="4:5">
      <c r="D3590" s="101" t="n">
        <v>33493</v>
      </c>
      <c r="E3590" s="288"/>
    </row>
    <row r="3591" spans="4:5">
      <c r="D3591" s="101" t="n">
        <v>33503</v>
      </c>
      <c r="E3591" s="288"/>
    </row>
    <row r="3592" spans="4:5">
      <c r="D3592" s="101" t="n">
        <v>33521</v>
      </c>
      <c r="E3592" s="288"/>
    </row>
    <row r="3593" spans="4:5">
      <c r="D3593" s="101" t="n">
        <v>33529</v>
      </c>
      <c r="E3593" s="288"/>
    </row>
    <row r="3594" spans="4:5">
      <c r="D3594" s="101" t="n">
        <v>33533</v>
      </c>
      <c r="E3594" s="288"/>
    </row>
    <row r="3595" spans="4:5">
      <c r="D3595" s="101" t="n">
        <v>33547</v>
      </c>
      <c r="E3595" s="288"/>
    </row>
    <row r="3596" spans="4:5">
      <c r="D3596" s="101" t="n">
        <v>33563</v>
      </c>
      <c r="E3596" s="288"/>
    </row>
    <row r="3597" spans="4:5">
      <c r="D3597" s="101" t="n">
        <v>33569</v>
      </c>
      <c r="E3597" s="288"/>
    </row>
    <row r="3598" spans="4:5">
      <c r="D3598" s="101" t="n">
        <v>33577</v>
      </c>
      <c r="E3598" s="288"/>
    </row>
    <row r="3599" spans="4:5">
      <c r="D3599" s="101" t="n">
        <v>33581</v>
      </c>
      <c r="E3599" s="288"/>
    </row>
    <row r="3600" spans="4:5">
      <c r="D3600" s="101" t="n">
        <v>33587</v>
      </c>
      <c r="E3600" s="288"/>
    </row>
    <row r="3601" spans="4:5">
      <c r="D3601" s="101" t="n">
        <v>33589</v>
      </c>
      <c r="E3601" s="288"/>
    </row>
    <row r="3602" spans="4:5">
      <c r="D3602" s="101" t="n">
        <v>33599</v>
      </c>
      <c r="E3602" s="288"/>
    </row>
    <row r="3603" spans="4:5">
      <c r="D3603" s="101" t="n">
        <v>33601</v>
      </c>
      <c r="E3603" s="288"/>
    </row>
    <row r="3604" spans="4:5">
      <c r="D3604" s="101" t="n">
        <v>33613</v>
      </c>
      <c r="E3604" s="288"/>
    </row>
    <row r="3605" spans="4:5">
      <c r="D3605" s="101" t="n">
        <v>33617</v>
      </c>
      <c r="E3605" s="288"/>
    </row>
    <row r="3606" spans="4:5">
      <c r="D3606" s="101" t="n">
        <v>33619</v>
      </c>
      <c r="E3606" s="288"/>
    </row>
    <row r="3607" spans="4:5">
      <c r="D3607" s="101" t="n">
        <v>33623</v>
      </c>
      <c r="E3607" s="288"/>
    </row>
    <row r="3608" spans="4:5">
      <c r="D3608" s="101" t="n">
        <v>33629</v>
      </c>
      <c r="E3608" s="288"/>
    </row>
    <row r="3609" spans="4:5">
      <c r="D3609" s="101" t="n">
        <v>33637</v>
      </c>
      <c r="E3609" s="288"/>
    </row>
    <row r="3610" spans="4:5">
      <c r="D3610" s="101" t="n">
        <v>33641</v>
      </c>
      <c r="E3610" s="288"/>
    </row>
    <row r="3611" spans="4:5">
      <c r="D3611" s="101" t="n">
        <v>33647</v>
      </c>
      <c r="E3611" s="288"/>
    </row>
    <row r="3612" spans="4:5">
      <c r="D3612" s="101" t="n">
        <v>33679</v>
      </c>
      <c r="E3612" s="288"/>
    </row>
    <row r="3613" spans="4:5">
      <c r="D3613" s="101" t="n">
        <v>33703</v>
      </c>
      <c r="E3613" s="288"/>
    </row>
    <row r="3614" spans="4:5">
      <c r="D3614" s="101" t="n">
        <v>33713</v>
      </c>
      <c r="E3614" s="288"/>
    </row>
    <row r="3615" spans="4:5">
      <c r="D3615" s="101" t="n">
        <v>33721</v>
      </c>
      <c r="E3615" s="288"/>
    </row>
    <row r="3616" spans="4:5">
      <c r="D3616" s="101" t="n">
        <v>33739</v>
      </c>
      <c r="E3616" s="288"/>
    </row>
    <row r="3617" spans="4:5">
      <c r="D3617" s="101" t="n">
        <v>33749</v>
      </c>
      <c r="E3617" s="288"/>
    </row>
    <row r="3618" spans="4:5">
      <c r="D3618" s="101" t="n">
        <v>33751</v>
      </c>
      <c r="E3618" s="288"/>
    </row>
    <row r="3619" spans="4:5">
      <c r="D3619" s="101" t="n">
        <v>33757</v>
      </c>
      <c r="E3619" s="288"/>
    </row>
    <row r="3620" spans="4:5">
      <c r="D3620" s="101" t="n">
        <v>33767</v>
      </c>
      <c r="E3620" s="288"/>
    </row>
    <row r="3621" spans="4:5">
      <c r="D3621" s="101" t="n">
        <v>33769</v>
      </c>
      <c r="E3621" s="288"/>
    </row>
    <row r="3622" spans="4:5">
      <c r="D3622" s="101" t="n">
        <v>33773</v>
      </c>
      <c r="E3622" s="288"/>
    </row>
    <row r="3623" spans="4:5">
      <c r="D3623" s="101" t="n">
        <v>33791</v>
      </c>
      <c r="E3623" s="288"/>
    </row>
    <row r="3624" spans="4:5">
      <c r="D3624" s="101" t="n">
        <v>33797</v>
      </c>
      <c r="E3624" s="288"/>
    </row>
    <row r="3625" spans="4:5">
      <c r="D3625" s="101" t="n">
        <v>33809</v>
      </c>
      <c r="E3625" s="288"/>
    </row>
    <row r="3626" spans="4:5">
      <c r="D3626" s="101" t="n">
        <v>33811</v>
      </c>
      <c r="E3626" s="288"/>
    </row>
    <row r="3627" spans="4:5">
      <c r="D3627" s="101" t="n">
        <v>33827</v>
      </c>
      <c r="E3627" s="288"/>
    </row>
    <row r="3628" spans="4:5">
      <c r="D3628" s="101" t="n">
        <v>33829</v>
      </c>
      <c r="E3628" s="288"/>
    </row>
    <row r="3629" spans="4:5">
      <c r="D3629" s="101" t="n">
        <v>33851</v>
      </c>
      <c r="E3629" s="288"/>
    </row>
    <row r="3630" spans="4:5">
      <c r="D3630" s="101" t="n">
        <v>33857</v>
      </c>
      <c r="E3630" s="288"/>
    </row>
    <row r="3631" spans="4:5">
      <c r="D3631" s="101" t="n">
        <v>33863</v>
      </c>
      <c r="E3631" s="288"/>
    </row>
    <row r="3632" spans="4:5">
      <c r="D3632" s="101" t="n">
        <v>33871</v>
      </c>
      <c r="E3632" s="288"/>
    </row>
    <row r="3633" spans="4:5">
      <c r="D3633" s="101" t="n">
        <v>33889</v>
      </c>
      <c r="E3633" s="288"/>
    </row>
    <row r="3634" spans="4:5">
      <c r="D3634" s="101" t="n">
        <v>33893</v>
      </c>
      <c r="E3634" s="288"/>
    </row>
    <row r="3635" spans="4:5">
      <c r="D3635" s="101" t="n">
        <v>33911</v>
      </c>
      <c r="E3635" s="288"/>
    </row>
    <row r="3636" spans="4:5">
      <c r="D3636" s="101" t="n">
        <v>33923</v>
      </c>
      <c r="E3636" s="288"/>
    </row>
    <row r="3637" spans="4:5">
      <c r="D3637" s="101" t="n">
        <v>33931</v>
      </c>
      <c r="E3637" s="288"/>
    </row>
    <row r="3638" spans="4:5">
      <c r="D3638" s="101" t="n">
        <v>33937</v>
      </c>
      <c r="E3638" s="288"/>
    </row>
    <row r="3639" spans="4:5">
      <c r="D3639" s="101" t="n">
        <v>33941</v>
      </c>
      <c r="E3639" s="288"/>
    </row>
    <row r="3640" spans="4:5">
      <c r="D3640" s="101" t="n">
        <v>33961</v>
      </c>
      <c r="E3640" s="288"/>
    </row>
    <row r="3641" spans="4:5">
      <c r="D3641" s="101" t="n">
        <v>33967</v>
      </c>
      <c r="E3641" s="288"/>
    </row>
    <row r="3642" spans="4:5">
      <c r="D3642" s="101" t="n">
        <v>33997</v>
      </c>
      <c r="E3642" s="288"/>
    </row>
    <row r="3643" spans="4:5">
      <c r="D3643" s="101" t="n">
        <v>34019</v>
      </c>
      <c r="E3643" s="288"/>
    </row>
    <row r="3644" spans="4:5">
      <c r="D3644" s="101" t="n">
        <v>34031</v>
      </c>
      <c r="E3644" s="288"/>
    </row>
    <row r="3645" spans="4:5">
      <c r="D3645" s="101" t="n">
        <v>34033</v>
      </c>
      <c r="E3645" s="288"/>
    </row>
    <row r="3646" spans="4:5">
      <c r="D3646" s="101" t="n">
        <v>34039</v>
      </c>
      <c r="E3646" s="288"/>
    </row>
    <row r="3647" spans="4:5">
      <c r="D3647" s="101" t="n">
        <v>34057</v>
      </c>
      <c r="E3647" s="288"/>
    </row>
    <row r="3648" spans="4:5">
      <c r="D3648" s="101" t="n">
        <v>34061</v>
      </c>
      <c r="E3648" s="288"/>
    </row>
    <row r="3649" spans="4:5">
      <c r="D3649" s="101" t="n">
        <v>34123</v>
      </c>
      <c r="E3649" s="288"/>
    </row>
    <row r="3650" spans="4:5">
      <c r="D3650" s="101" t="n">
        <v>34127</v>
      </c>
      <c r="E3650" s="288"/>
    </row>
    <row r="3651" spans="4:5">
      <c r="D3651" s="101" t="n">
        <v>34129</v>
      </c>
      <c r="E3651" s="288"/>
    </row>
    <row r="3652" spans="4:5">
      <c r="D3652" s="101" t="n">
        <v>34141</v>
      </c>
      <c r="E3652" s="288"/>
    </row>
    <row r="3653" spans="4:5">
      <c r="D3653" s="101" t="n">
        <v>34147</v>
      </c>
      <c r="E3653" s="288"/>
    </row>
    <row r="3654" spans="4:5">
      <c r="D3654" s="101" t="n">
        <v>34157</v>
      </c>
      <c r="E3654" s="288"/>
    </row>
    <row r="3655" spans="4:5">
      <c r="D3655" s="101" t="n">
        <v>34159</v>
      </c>
      <c r="E3655" s="288"/>
    </row>
    <row r="3656" spans="4:5">
      <c r="D3656" s="101" t="n">
        <v>34171</v>
      </c>
      <c r="E3656" s="288"/>
    </row>
    <row r="3657" spans="4:5">
      <c r="D3657" s="101" t="n">
        <v>34183</v>
      </c>
      <c r="E3657" s="288"/>
    </row>
    <row r="3658" spans="4:5">
      <c r="D3658" s="101" t="n">
        <v>34211</v>
      </c>
      <c r="E3658" s="288"/>
    </row>
    <row r="3659" spans="4:5">
      <c r="D3659" s="101" t="n">
        <v>34213</v>
      </c>
      <c r="E3659" s="288"/>
    </row>
    <row r="3660" spans="4:5">
      <c r="D3660" s="101" t="n">
        <v>34217</v>
      </c>
      <c r="E3660" s="288"/>
    </row>
    <row r="3661" spans="4:5">
      <c r="D3661" s="101" t="n">
        <v>34231</v>
      </c>
      <c r="E3661" s="288"/>
    </row>
    <row r="3662" spans="4:5">
      <c r="D3662" s="101" t="n">
        <v>34253</v>
      </c>
      <c r="E3662" s="288"/>
    </row>
    <row r="3663" spans="4:5">
      <c r="D3663" s="101" t="n">
        <v>34259</v>
      </c>
      <c r="E3663" s="288"/>
    </row>
    <row r="3664" spans="4:5">
      <c r="D3664" s="101" t="n">
        <v>34261</v>
      </c>
      <c r="E3664" s="288"/>
    </row>
    <row r="3665" spans="4:5">
      <c r="D3665" s="101" t="n">
        <v>34267</v>
      </c>
      <c r="E3665" s="288"/>
    </row>
    <row r="3666" spans="4:5">
      <c r="D3666" s="101" t="n">
        <v>34273</v>
      </c>
      <c r="E3666" s="288"/>
    </row>
    <row r="3667" spans="4:5">
      <c r="D3667" s="101" t="n">
        <v>34283</v>
      </c>
      <c r="E3667" s="288"/>
    </row>
    <row r="3668" spans="4:5">
      <c r="D3668" s="101" t="n">
        <v>34297</v>
      </c>
      <c r="E3668" s="288"/>
    </row>
    <row r="3669" spans="4:5">
      <c r="D3669" s="101" t="n">
        <v>34301</v>
      </c>
      <c r="E3669" s="288"/>
    </row>
    <row r="3670" spans="4:5">
      <c r="D3670" s="101" t="n">
        <v>34303</v>
      </c>
      <c r="E3670" s="288"/>
    </row>
    <row r="3671" spans="4:5">
      <c r="D3671" s="101" t="n">
        <v>34313</v>
      </c>
      <c r="E3671" s="288"/>
    </row>
    <row r="3672" spans="4:5">
      <c r="D3672" s="101" t="n">
        <v>34319</v>
      </c>
      <c r="E3672" s="288"/>
    </row>
    <row r="3673" spans="4:5">
      <c r="D3673" s="101" t="n">
        <v>34327</v>
      </c>
      <c r="E3673" s="288"/>
    </row>
    <row r="3674" spans="4:5">
      <c r="D3674" s="101" t="n">
        <v>34337</v>
      </c>
      <c r="E3674" s="288"/>
    </row>
    <row r="3675" spans="4:5">
      <c r="D3675" s="101" t="n">
        <v>34351</v>
      </c>
      <c r="E3675" s="288"/>
    </row>
    <row r="3676" spans="4:5">
      <c r="D3676" s="101" t="n">
        <v>34361</v>
      </c>
      <c r="E3676" s="288"/>
    </row>
    <row r="3677" spans="4:5">
      <c r="D3677" s="101" t="n">
        <v>34367</v>
      </c>
      <c r="E3677" s="288"/>
    </row>
    <row r="3678" spans="4:5">
      <c r="D3678" s="101" t="n">
        <v>34369</v>
      </c>
      <c r="E3678" s="288"/>
    </row>
    <row r="3679" spans="4:5">
      <c r="D3679" s="101" t="n">
        <v>34381</v>
      </c>
      <c r="E3679" s="288"/>
    </row>
    <row r="3680" spans="4:5">
      <c r="D3680" s="101" t="n">
        <v>34403</v>
      </c>
      <c r="E3680" s="288"/>
    </row>
    <row r="3681" spans="4:5">
      <c r="D3681" s="101" t="n">
        <v>34421</v>
      </c>
      <c r="E3681" s="288"/>
    </row>
    <row r="3682" spans="4:5">
      <c r="D3682" s="101" t="n">
        <v>34429</v>
      </c>
      <c r="E3682" s="288"/>
    </row>
    <row r="3683" spans="4:5">
      <c r="D3683" s="101" t="n">
        <v>34439</v>
      </c>
      <c r="E3683" s="288"/>
    </row>
    <row r="3684" spans="4:5">
      <c r="D3684" s="101" t="n">
        <v>34457</v>
      </c>
      <c r="E3684" s="288"/>
    </row>
    <row r="3685" spans="4:5">
      <c r="D3685" s="101" t="n">
        <v>34469</v>
      </c>
      <c r="E3685" s="288"/>
    </row>
    <row r="3686" spans="4:5">
      <c r="D3686" s="101" t="n">
        <v>34471</v>
      </c>
      <c r="E3686" s="288"/>
    </row>
    <row r="3687" spans="4:5">
      <c r="D3687" s="101" t="n">
        <v>34483</v>
      </c>
      <c r="E3687" s="288"/>
    </row>
    <row r="3688" spans="4:5">
      <c r="D3688" s="101" t="n">
        <v>34487</v>
      </c>
      <c r="E3688" s="288"/>
    </row>
    <row r="3689" spans="4:5">
      <c r="D3689" s="101" t="n">
        <v>34499</v>
      </c>
      <c r="E3689" s="288"/>
    </row>
    <row r="3690" spans="4:5">
      <c r="D3690" s="101" t="n">
        <v>34501</v>
      </c>
      <c r="E3690" s="288"/>
    </row>
    <row r="3691" spans="4:5">
      <c r="D3691" s="101" t="n">
        <v>34511</v>
      </c>
      <c r="E3691" s="288"/>
    </row>
    <row r="3692" spans="4:5">
      <c r="D3692" s="101" t="n">
        <v>34513</v>
      </c>
      <c r="E3692" s="288"/>
    </row>
    <row r="3693" spans="4:5">
      <c r="D3693" s="101" t="n">
        <v>34519</v>
      </c>
      <c r="E3693" s="288"/>
    </row>
    <row r="3694" spans="4:5">
      <c r="D3694" s="101" t="n">
        <v>34537</v>
      </c>
      <c r="E3694" s="288"/>
    </row>
    <row r="3695" spans="4:5">
      <c r="D3695" s="101" t="n">
        <v>34543</v>
      </c>
      <c r="E3695" s="288"/>
    </row>
    <row r="3696" spans="4:5">
      <c r="D3696" s="101" t="n">
        <v>34549</v>
      </c>
      <c r="E3696" s="288"/>
    </row>
    <row r="3697" spans="4:5">
      <c r="D3697" s="101" t="n">
        <v>34583</v>
      </c>
      <c r="E3697" s="288"/>
    </row>
    <row r="3698" spans="4:5">
      <c r="D3698" s="101" t="n">
        <v>34589</v>
      </c>
      <c r="E3698" s="288"/>
    </row>
    <row r="3699" spans="4:5">
      <c r="D3699" s="101" t="n">
        <v>34591</v>
      </c>
      <c r="E3699" s="288"/>
    </row>
    <row r="3700" spans="4:5">
      <c r="D3700" s="101" t="n">
        <v>34603</v>
      </c>
      <c r="E3700" s="288"/>
    </row>
    <row r="3701" spans="4:5">
      <c r="D3701" s="101" t="n">
        <v>34607</v>
      </c>
      <c r="E3701" s="288"/>
    </row>
    <row r="3702" spans="4:5">
      <c r="D3702" s="101" t="n">
        <v>34613</v>
      </c>
      <c r="E3702" s="288"/>
    </row>
    <row r="3703" spans="4:5">
      <c r="D3703" s="101" t="n">
        <v>34631</v>
      </c>
      <c r="E3703" s="288"/>
    </row>
    <row r="3704" spans="4:5">
      <c r="D3704" s="101" t="n">
        <v>34649</v>
      </c>
      <c r="E3704" s="288"/>
    </row>
    <row r="3705" spans="4:5">
      <c r="D3705" s="101" t="n">
        <v>34651</v>
      </c>
      <c r="E3705" s="288"/>
    </row>
    <row r="3706" spans="4:5">
      <c r="D3706" s="101" t="n">
        <v>34667</v>
      </c>
      <c r="E3706" s="288"/>
    </row>
    <row r="3707" spans="4:5">
      <c r="D3707" s="101" t="n">
        <v>34673</v>
      </c>
      <c r="E3707" s="288"/>
    </row>
    <row r="3708" spans="4:5">
      <c r="D3708" s="101" t="n">
        <v>34679</v>
      </c>
      <c r="E3708" s="288"/>
    </row>
    <row r="3709" spans="4:5">
      <c r="D3709" s="101" t="n">
        <v>34687</v>
      </c>
      <c r="E3709" s="288"/>
    </row>
    <row r="3710" spans="4:5">
      <c r="D3710" s="101" t="n">
        <v>34693</v>
      </c>
      <c r="E3710" s="288"/>
    </row>
    <row r="3711" spans="4:5">
      <c r="D3711" s="101" t="n">
        <v>34703</v>
      </c>
      <c r="E3711" s="288"/>
    </row>
    <row r="3712" spans="4:5">
      <c r="D3712" s="101" t="n">
        <v>34721</v>
      </c>
      <c r="E3712" s="288"/>
    </row>
    <row r="3713" spans="4:5">
      <c r="D3713" s="101" t="n">
        <v>34729</v>
      </c>
      <c r="E3713" s="288"/>
    </row>
    <row r="3714" spans="4:5">
      <c r="D3714" s="101" t="n">
        <v>34739</v>
      </c>
      <c r="E3714" s="288"/>
    </row>
    <row r="3715" spans="4:5">
      <c r="D3715" s="101" t="n">
        <v>34747</v>
      </c>
      <c r="E3715" s="288"/>
    </row>
    <row r="3716" spans="4:5">
      <c r="D3716" s="101" t="n">
        <v>34757</v>
      </c>
      <c r="E3716" s="288"/>
    </row>
    <row r="3717" spans="4:5">
      <c r="D3717" s="101" t="n">
        <v>34759</v>
      </c>
      <c r="E3717" s="288"/>
    </row>
    <row r="3718" spans="4:5">
      <c r="D3718" s="101" t="n">
        <v>34763</v>
      </c>
      <c r="E3718" s="288"/>
    </row>
    <row r="3719" spans="4:5">
      <c r="D3719" s="101" t="n">
        <v>34781</v>
      </c>
      <c r="E3719" s="288"/>
    </row>
    <row r="3720" spans="4:5">
      <c r="D3720" s="101" t="n">
        <v>34807</v>
      </c>
      <c r="E3720" s="288"/>
    </row>
    <row r="3721" spans="4:5">
      <c r="D3721" s="101" t="n">
        <v>34819</v>
      </c>
      <c r="E3721" s="288"/>
    </row>
    <row r="3722" spans="4:5">
      <c r="D3722" s="101" t="n">
        <v>34841</v>
      </c>
      <c r="E3722" s="288"/>
    </row>
    <row r="3723" spans="4:5">
      <c r="D3723" s="101" t="n">
        <v>34843</v>
      </c>
      <c r="E3723" s="288"/>
    </row>
    <row r="3724" spans="4:5">
      <c r="D3724" s="101" t="n">
        <v>34847</v>
      </c>
      <c r="E3724" s="288"/>
    </row>
    <row r="3725" spans="4:5">
      <c r="D3725" s="101" t="n">
        <v>34849</v>
      </c>
      <c r="E3725" s="288"/>
    </row>
    <row r="3726" spans="4:5">
      <c r="D3726" s="101" t="n">
        <v>34871</v>
      </c>
      <c r="E3726" s="288"/>
    </row>
    <row r="3727" spans="4:5">
      <c r="D3727" s="101" t="n">
        <v>34877</v>
      </c>
      <c r="E3727" s="288"/>
    </row>
    <row r="3728" spans="4:5">
      <c r="D3728" s="101" t="n">
        <v>34883</v>
      </c>
      <c r="E3728" s="288"/>
    </row>
    <row r="3729" spans="4:5">
      <c r="D3729" s="101" t="n">
        <v>34897</v>
      </c>
      <c r="E3729" s="288"/>
    </row>
    <row r="3730" spans="4:5">
      <c r="D3730" s="101" t="n">
        <v>34913</v>
      </c>
      <c r="E3730" s="288"/>
    </row>
    <row r="3731" spans="4:5">
      <c r="D3731" s="101" t="n">
        <v>34919</v>
      </c>
      <c r="E3731" s="288"/>
    </row>
    <row r="3732" spans="4:5">
      <c r="D3732" s="101" t="n">
        <v>34939</v>
      </c>
      <c r="E3732" s="288"/>
    </row>
    <row r="3733" spans="4:5">
      <c r="D3733" s="101" t="n">
        <v>34949</v>
      </c>
      <c r="E3733" s="288"/>
    </row>
    <row r="3734" spans="4:5">
      <c r="D3734" s="101" t="n">
        <v>34961</v>
      </c>
      <c r="E3734" s="288"/>
    </row>
    <row r="3735" spans="4:5">
      <c r="D3735" s="101" t="n">
        <v>34963</v>
      </c>
      <c r="E3735" s="288"/>
    </row>
    <row r="3736" spans="4:5">
      <c r="D3736" s="101" t="n">
        <v>34981</v>
      </c>
      <c r="E3736" s="288"/>
    </row>
    <row r="3737" spans="4:5">
      <c r="D3737" s="101" t="n">
        <v>35023</v>
      </c>
      <c r="E3737" s="288"/>
    </row>
    <row r="3738" spans="4:5">
      <c r="D3738" s="101" t="n">
        <v>35027</v>
      </c>
      <c r="E3738" s="288"/>
    </row>
    <row r="3739" spans="4:5">
      <c r="D3739" s="101" t="n">
        <v>35051</v>
      </c>
      <c r="E3739" s="288"/>
    </row>
    <row r="3740" spans="4:5">
      <c r="D3740" s="101" t="n">
        <v>35053</v>
      </c>
      <c r="E3740" s="288"/>
    </row>
    <row r="3741" spans="4:5">
      <c r="D3741" s="101" t="n">
        <v>35059</v>
      </c>
      <c r="E3741" s="288"/>
    </row>
    <row r="3742" spans="4:5">
      <c r="D3742" s="101" t="n">
        <v>35069</v>
      </c>
      <c r="E3742" s="288"/>
    </row>
    <row r="3743" spans="4:5">
      <c r="D3743" s="101" t="n">
        <v>35081</v>
      </c>
      <c r="E3743" s="288"/>
    </row>
    <row r="3744" spans="4:5">
      <c r="D3744" s="101" t="n">
        <v>35083</v>
      </c>
      <c r="E3744" s="288"/>
    </row>
    <row r="3745" spans="4:5">
      <c r="D3745" s="101" t="n">
        <v>35089</v>
      </c>
      <c r="E3745" s="288"/>
    </row>
    <row r="3746" spans="4:5">
      <c r="D3746" s="101" t="n">
        <v>35099</v>
      </c>
      <c r="E3746" s="288"/>
    </row>
    <row r="3747" spans="4:5">
      <c r="D3747" s="101" t="n">
        <v>35107</v>
      </c>
      <c r="E3747" s="288"/>
    </row>
    <row r="3748" spans="4:5">
      <c r="D3748" s="101" t="n">
        <v>35111</v>
      </c>
      <c r="E3748" s="288"/>
    </row>
    <row r="3749" spans="4:5">
      <c r="D3749" s="101" t="n">
        <v>35117</v>
      </c>
      <c r="E3749" s="288"/>
    </row>
    <row r="3750" spans="4:5">
      <c r="D3750" s="101" t="n">
        <v>35129</v>
      </c>
      <c r="E3750" s="288"/>
    </row>
    <row r="3751" spans="4:5">
      <c r="D3751" s="101" t="n">
        <v>35141</v>
      </c>
      <c r="E3751" s="288"/>
    </row>
    <row r="3752" spans="4:5">
      <c r="D3752" s="101" t="n">
        <v>35149</v>
      </c>
      <c r="E3752" s="288"/>
    </row>
    <row r="3753" spans="4:5">
      <c r="D3753" s="101" t="n">
        <v>35153</v>
      </c>
      <c r="E3753" s="288"/>
    </row>
    <row r="3754" spans="4:5">
      <c r="D3754" s="101" t="n">
        <v>35159</v>
      </c>
      <c r="E3754" s="288"/>
    </row>
    <row r="3755" spans="4:5">
      <c r="D3755" s="101" t="n">
        <v>35171</v>
      </c>
      <c r="E3755" s="288"/>
    </row>
    <row r="3756" spans="4:5">
      <c r="D3756" s="101" t="n">
        <v>35201</v>
      </c>
      <c r="E3756" s="288"/>
    </row>
    <row r="3757" spans="4:5">
      <c r="D3757" s="101" t="n">
        <v>35221</v>
      </c>
      <c r="E3757" s="288"/>
    </row>
    <row r="3758" spans="4:5">
      <c r="D3758" s="101" t="n">
        <v>35227</v>
      </c>
      <c r="E3758" s="288"/>
    </row>
    <row r="3759" spans="4:5">
      <c r="D3759" s="101" t="n">
        <v>35251</v>
      </c>
      <c r="E3759" s="288"/>
    </row>
    <row r="3760" spans="4:5">
      <c r="D3760" s="101" t="n">
        <v>35257</v>
      </c>
      <c r="E3760" s="288"/>
    </row>
    <row r="3761" spans="4:5">
      <c r="D3761" s="101" t="n">
        <v>35267</v>
      </c>
      <c r="E3761" s="288"/>
    </row>
    <row r="3762" spans="4:5">
      <c r="D3762" s="101" t="n">
        <v>35279</v>
      </c>
      <c r="E3762" s="288"/>
    </row>
    <row r="3763" spans="4:5">
      <c r="D3763" s="101" t="n">
        <v>35281</v>
      </c>
      <c r="E3763" s="288"/>
    </row>
    <row r="3764" spans="4:5">
      <c r="D3764" s="101" t="n">
        <v>35291</v>
      </c>
      <c r="E3764" s="288"/>
    </row>
    <row r="3765" spans="4:5">
      <c r="D3765" s="101" t="n">
        <v>35311</v>
      </c>
      <c r="E3765" s="288"/>
    </row>
    <row r="3766" spans="4:5">
      <c r="D3766" s="101" t="n">
        <v>35317</v>
      </c>
      <c r="E3766" s="288"/>
    </row>
    <row r="3767" spans="4:5">
      <c r="D3767" s="101" t="n">
        <v>35323</v>
      </c>
      <c r="E3767" s="288"/>
    </row>
    <row r="3768" spans="4:5">
      <c r="D3768" s="101" t="n">
        <v>35327</v>
      </c>
      <c r="E3768" s="288"/>
    </row>
    <row r="3769" spans="4:5">
      <c r="D3769" s="101" t="n">
        <v>35339</v>
      </c>
      <c r="E3769" s="288"/>
    </row>
    <row r="3770" spans="4:5">
      <c r="D3770" s="101" t="n">
        <v>35353</v>
      </c>
      <c r="E3770" s="288"/>
    </row>
    <row r="3771" spans="4:5">
      <c r="D3771" s="101" t="n">
        <v>35363</v>
      </c>
      <c r="E3771" s="288"/>
    </row>
    <row r="3772" spans="4:5">
      <c r="D3772" s="101" t="n">
        <v>35381</v>
      </c>
      <c r="E3772" s="288"/>
    </row>
    <row r="3773" spans="4:5">
      <c r="D3773" s="101" t="n">
        <v>35393</v>
      </c>
      <c r="E3773" s="288"/>
    </row>
    <row r="3774" spans="4:5">
      <c r="D3774" s="101" t="n">
        <v>35401</v>
      </c>
      <c r="E3774" s="288"/>
    </row>
    <row r="3775" spans="4:5">
      <c r="D3775" s="101" t="n">
        <v>35407</v>
      </c>
      <c r="E3775" s="288"/>
    </row>
    <row r="3776" spans="4:5">
      <c r="D3776" s="101" t="n">
        <v>35419</v>
      </c>
      <c r="E3776" s="288"/>
    </row>
    <row r="3777" spans="4:5">
      <c r="D3777" s="101" t="n">
        <v>35423</v>
      </c>
      <c r="E3777" s="288"/>
    </row>
    <row r="3778" spans="4:5">
      <c r="D3778" s="101" t="n">
        <v>35437</v>
      </c>
      <c r="E3778" s="288"/>
    </row>
    <row r="3779" spans="4:5">
      <c r="D3779" s="101" t="n">
        <v>35447</v>
      </c>
      <c r="E3779" s="288"/>
    </row>
    <row r="3780" spans="4:5">
      <c r="D3780" s="101" t="n">
        <v>35449</v>
      </c>
      <c r="E3780" s="288"/>
    </row>
    <row r="3781" spans="4:5">
      <c r="D3781" s="101" t="n">
        <v>35461</v>
      </c>
      <c r="E3781" s="288"/>
    </row>
    <row r="3782" spans="4:5">
      <c r="D3782" s="101" t="n">
        <v>35491</v>
      </c>
      <c r="E3782" s="288"/>
    </row>
    <row r="3783" spans="4:5">
      <c r="D3783" s="101" t="n">
        <v>35507</v>
      </c>
      <c r="E3783" s="288"/>
    </row>
    <row r="3784" spans="4:5">
      <c r="D3784" s="101" t="n">
        <v>35509</v>
      </c>
      <c r="E3784" s="288"/>
    </row>
    <row r="3785" spans="4:5">
      <c r="D3785" s="101" t="n">
        <v>35521</v>
      </c>
      <c r="E3785" s="288"/>
    </row>
    <row r="3786" spans="4:5">
      <c r="D3786" s="101" t="n">
        <v>35527</v>
      </c>
      <c r="E3786" s="288"/>
    </row>
    <row r="3787" spans="4:5">
      <c r="D3787" s="101" t="n">
        <v>35531</v>
      </c>
      <c r="E3787" s="288"/>
    </row>
    <row r="3788" spans="4:5">
      <c r="D3788" s="101" t="n">
        <v>35533</v>
      </c>
      <c r="E3788" s="288"/>
    </row>
    <row r="3789" spans="4:5">
      <c r="D3789" s="101" t="n">
        <v>35537</v>
      </c>
      <c r="E3789" s="288"/>
    </row>
    <row r="3790" spans="4:5">
      <c r="D3790" s="101" t="n">
        <v>35543</v>
      </c>
      <c r="E3790" s="288"/>
    </row>
    <row r="3791" spans="4:5">
      <c r="D3791" s="101" t="n">
        <v>35569</v>
      </c>
      <c r="E3791" s="288"/>
    </row>
    <row r="3792" spans="4:5">
      <c r="D3792" s="101" t="n">
        <v>35573</v>
      </c>
      <c r="E3792" s="288"/>
    </row>
    <row r="3793" spans="4:5">
      <c r="D3793" s="101" t="n">
        <v>35591</v>
      </c>
      <c r="E3793" s="288"/>
    </row>
    <row r="3794" spans="4:5">
      <c r="D3794" s="101" t="n">
        <v>35593</v>
      </c>
      <c r="E3794" s="288"/>
    </row>
    <row r="3795" spans="4:5">
      <c r="D3795" s="101" t="n">
        <v>35597</v>
      </c>
      <c r="E3795" s="288"/>
    </row>
    <row r="3796" spans="4:5">
      <c r="D3796" s="101" t="n">
        <v>35603</v>
      </c>
      <c r="E3796" s="288"/>
    </row>
    <row r="3797" spans="4:5">
      <c r="D3797" s="101" t="n">
        <v>35617</v>
      </c>
      <c r="E3797" s="288"/>
    </row>
    <row r="3798" spans="4:5">
      <c r="D3798" s="101" t="n">
        <v>35671</v>
      </c>
      <c r="E3798" s="288"/>
    </row>
    <row r="3799" spans="4:5">
      <c r="D3799" s="101" t="n">
        <v>35677</v>
      </c>
      <c r="E3799" s="288"/>
    </row>
    <row r="3800" spans="4:5">
      <c r="D3800" s="101" t="n">
        <v>35729</v>
      </c>
      <c r="E3800" s="288"/>
    </row>
    <row r="3801" spans="4:5">
      <c r="D3801" s="101" t="n">
        <v>35731</v>
      </c>
      <c r="E3801" s="288"/>
    </row>
    <row r="3802" spans="4:5">
      <c r="D3802" s="101" t="n">
        <v>35747</v>
      </c>
      <c r="E3802" s="288"/>
    </row>
    <row r="3803" spans="4:5">
      <c r="D3803" s="101" t="n">
        <v>35753</v>
      </c>
      <c r="E3803" s="288"/>
    </row>
    <row r="3804" spans="4:5">
      <c r="D3804" s="101" t="n">
        <v>35759</v>
      </c>
      <c r="E3804" s="288"/>
    </row>
    <row r="3805" spans="4:5">
      <c r="D3805" s="101" t="n">
        <v>35771</v>
      </c>
      <c r="E3805" s="288"/>
    </row>
    <row r="3806" spans="4:5">
      <c r="D3806" s="101" t="n">
        <v>35797</v>
      </c>
      <c r="E3806" s="288"/>
    </row>
    <row r="3807" spans="4:5">
      <c r="D3807" s="101" t="n">
        <v>35801</v>
      </c>
      <c r="E3807" s="288"/>
    </row>
    <row r="3808" spans="4:5">
      <c r="D3808" s="101" t="n">
        <v>35803</v>
      </c>
      <c r="E3808" s="288"/>
    </row>
    <row r="3809" spans="4:5">
      <c r="D3809" s="101" t="n">
        <v>35809</v>
      </c>
      <c r="E3809" s="288"/>
    </row>
    <row r="3810" spans="4:5">
      <c r="D3810" s="101" t="n">
        <v>35831</v>
      </c>
      <c r="E3810" s="288"/>
    </row>
    <row r="3811" spans="4:5">
      <c r="D3811" s="101" t="n">
        <v>35837</v>
      </c>
      <c r="E3811" s="288"/>
    </row>
    <row r="3812" spans="4:5">
      <c r="D3812" s="101" t="n">
        <v>35839</v>
      </c>
      <c r="E3812" s="288"/>
    </row>
    <row r="3813" spans="4:5">
      <c r="D3813" s="101" t="n">
        <v>35851</v>
      </c>
      <c r="E3813" s="288"/>
    </row>
    <row r="3814" spans="4:5">
      <c r="D3814" s="101" t="n">
        <v>35863</v>
      </c>
      <c r="E3814" s="288"/>
    </row>
    <row r="3815" spans="4:5">
      <c r="D3815" s="101" t="n">
        <v>35869</v>
      </c>
      <c r="E3815" s="288"/>
    </row>
    <row r="3816" spans="4:5">
      <c r="D3816" s="101" t="n">
        <v>35879</v>
      </c>
      <c r="E3816" s="288"/>
    </row>
    <row r="3817" spans="4:5">
      <c r="D3817" s="101" t="n">
        <v>35897</v>
      </c>
      <c r="E3817" s="288"/>
    </row>
    <row r="3818" spans="4:5">
      <c r="D3818" s="101" t="n">
        <v>35899</v>
      </c>
      <c r="E3818" s="288"/>
    </row>
    <row r="3819" spans="4:5">
      <c r="D3819" s="101" t="n">
        <v>35911</v>
      </c>
      <c r="E3819" s="288"/>
    </row>
    <row r="3820" spans="4:5">
      <c r="D3820" s="101" t="n">
        <v>35923</v>
      </c>
      <c r="E3820" s="288"/>
    </row>
    <row r="3821" spans="4:5">
      <c r="D3821" s="101" t="n">
        <v>35933</v>
      </c>
      <c r="E3821" s="288"/>
    </row>
    <row r="3822" spans="4:5">
      <c r="D3822" s="101" t="n">
        <v>35951</v>
      </c>
      <c r="E3822" s="288"/>
    </row>
    <row r="3823" spans="4:5">
      <c r="D3823" s="101" t="n">
        <v>35963</v>
      </c>
      <c r="E3823" s="288"/>
    </row>
    <row r="3824" spans="4:5">
      <c r="D3824" s="101" t="n">
        <v>35969</v>
      </c>
      <c r="E3824" s="288"/>
    </row>
    <row r="3825" spans="4:5">
      <c r="D3825" s="101" t="n">
        <v>35977</v>
      </c>
      <c r="E3825" s="288"/>
    </row>
    <row r="3826" spans="4:5">
      <c r="D3826" s="101" t="n">
        <v>35983</v>
      </c>
      <c r="E3826" s="288"/>
    </row>
    <row r="3827" spans="4:5">
      <c r="D3827" s="101" t="n">
        <v>35993</v>
      </c>
      <c r="E3827" s="288"/>
    </row>
    <row r="3828" spans="4:5">
      <c r="D3828" s="101" t="n">
        <v>35999</v>
      </c>
      <c r="E3828" s="288"/>
    </row>
    <row r="3829" spans="4:5">
      <c r="D3829" s="101" t="n">
        <v>36007</v>
      </c>
      <c r="E3829" s="288"/>
    </row>
    <row r="3830" spans="4:5">
      <c r="D3830" s="101" t="n">
        <v>36011</v>
      </c>
      <c r="E3830" s="288"/>
    </row>
    <row r="3831" spans="4:5">
      <c r="D3831" s="101" t="n">
        <v>36013</v>
      </c>
      <c r="E3831" s="288"/>
    </row>
    <row r="3832" spans="4:5">
      <c r="D3832" s="101" t="n">
        <v>36017</v>
      </c>
      <c r="E3832" s="288"/>
    </row>
    <row r="3833" spans="4:5">
      <c r="D3833" s="101" t="n">
        <v>36037</v>
      </c>
      <c r="E3833" s="288"/>
    </row>
    <row r="3834" spans="4:5">
      <c r="D3834" s="101" t="n">
        <v>36061</v>
      </c>
      <c r="E3834" s="288"/>
    </row>
    <row r="3835" spans="4:5">
      <c r="D3835" s="101" t="n">
        <v>36067</v>
      </c>
      <c r="E3835" s="288"/>
    </row>
    <row r="3836" spans="4:5">
      <c r="D3836" s="101" t="n">
        <v>36073</v>
      </c>
      <c r="E3836" s="288"/>
    </row>
    <row r="3837" spans="4:5">
      <c r="D3837" s="101" t="n">
        <v>36083</v>
      </c>
      <c r="E3837" s="288"/>
    </row>
    <row r="3838" spans="4:5">
      <c r="D3838" s="101" t="n">
        <v>36097</v>
      </c>
      <c r="E3838" s="288"/>
    </row>
    <row r="3839" spans="4:5">
      <c r="D3839" s="101" t="n">
        <v>36107</v>
      </c>
      <c r="E3839" s="288"/>
    </row>
    <row r="3840" spans="4:5">
      <c r="D3840" s="101" t="n">
        <v>36109</v>
      </c>
      <c r="E3840" s="288"/>
    </row>
    <row r="3841" spans="4:5">
      <c r="D3841" s="101" t="n">
        <v>36131</v>
      </c>
      <c r="E3841" s="288"/>
    </row>
    <row r="3842" spans="4:5">
      <c r="D3842" s="101" t="n">
        <v>36137</v>
      </c>
      <c r="E3842" s="288"/>
    </row>
    <row r="3843" spans="4:5">
      <c r="D3843" s="101" t="n">
        <v>36151</v>
      </c>
      <c r="E3843" s="288"/>
    </row>
    <row r="3844" spans="4:5">
      <c r="D3844" s="101" t="n">
        <v>36161</v>
      </c>
      <c r="E3844" s="288"/>
    </row>
    <row r="3845" spans="4:5">
      <c r="D3845" s="101" t="n">
        <v>36187</v>
      </c>
      <c r="E3845" s="288"/>
    </row>
    <row r="3846" spans="4:5">
      <c r="D3846" s="101" t="n">
        <v>36191</v>
      </c>
      <c r="E3846" s="288"/>
    </row>
    <row r="3847" spans="4:5">
      <c r="D3847" s="101" t="n">
        <v>36209</v>
      </c>
      <c r="E3847" s="288"/>
    </row>
    <row r="3848" spans="4:5">
      <c r="D3848" s="101" t="n">
        <v>36217</v>
      </c>
      <c r="E3848" s="288"/>
    </row>
    <row r="3849" spans="4:5">
      <c r="D3849" s="101" t="n">
        <v>36229</v>
      </c>
      <c r="E3849" s="288"/>
    </row>
    <row r="3850" spans="4:5">
      <c r="D3850" s="101" t="n">
        <v>36241</v>
      </c>
      <c r="E3850" s="288"/>
    </row>
    <row r="3851" spans="4:5">
      <c r="D3851" s="101" t="n">
        <v>36251</v>
      </c>
      <c r="E3851" s="288"/>
    </row>
    <row r="3852" spans="4:5">
      <c r="D3852" s="101" t="n">
        <v>36263</v>
      </c>
      <c r="E3852" s="288"/>
    </row>
    <row r="3853" spans="4:5">
      <c r="D3853" s="101" t="n">
        <v>36269</v>
      </c>
      <c r="E3853" s="288"/>
    </row>
    <row r="3854" spans="4:5">
      <c r="D3854" s="101" t="n">
        <v>36277</v>
      </c>
      <c r="E3854" s="288"/>
    </row>
    <row r="3855" spans="4:5">
      <c r="D3855" s="101" t="n">
        <v>36293</v>
      </c>
      <c r="E3855" s="288"/>
    </row>
    <row r="3856" spans="4:5">
      <c r="D3856" s="101" t="n">
        <v>36299</v>
      </c>
      <c r="E3856" s="288"/>
    </row>
    <row r="3857" spans="4:5">
      <c r="D3857" s="101" t="n">
        <v>36307</v>
      </c>
      <c r="E3857" s="288"/>
    </row>
    <row r="3858" spans="4:5">
      <c r="D3858" s="101" t="n">
        <v>36313</v>
      </c>
      <c r="E3858" s="288"/>
    </row>
    <row r="3859" spans="4:5">
      <c r="D3859" s="101" t="n">
        <v>36319</v>
      </c>
      <c r="E3859" s="288"/>
    </row>
    <row r="3860" spans="4:5">
      <c r="D3860" s="101" t="n">
        <v>36341</v>
      </c>
      <c r="E3860" s="288"/>
    </row>
    <row r="3861" spans="4:5">
      <c r="D3861" s="101" t="n">
        <v>36343</v>
      </c>
      <c r="E3861" s="288"/>
    </row>
    <row r="3862" spans="4:5">
      <c r="D3862" s="101" t="n">
        <v>36353</v>
      </c>
      <c r="E3862" s="288"/>
    </row>
    <row r="3863" spans="4:5">
      <c r="D3863" s="101" t="n">
        <v>36373</v>
      </c>
      <c r="E3863" s="288"/>
    </row>
    <row r="3864" spans="4:5">
      <c r="D3864" s="101" t="n">
        <v>36383</v>
      </c>
      <c r="E3864" s="288"/>
    </row>
    <row r="3865" spans="4:5">
      <c r="D3865" s="101" t="n">
        <v>36389</v>
      </c>
      <c r="E3865" s="288"/>
    </row>
    <row r="3866" spans="4:5">
      <c r="D3866" s="101" t="n">
        <v>36433</v>
      </c>
      <c r="E3866" s="288"/>
    </row>
    <row r="3867" spans="4:5">
      <c r="D3867" s="101" t="n">
        <v>36451</v>
      </c>
      <c r="E3867" s="288"/>
    </row>
    <row r="3868" spans="4:5">
      <c r="D3868" s="101" t="n">
        <v>36457</v>
      </c>
      <c r="E3868" s="288"/>
    </row>
    <row r="3869" spans="4:5">
      <c r="D3869" s="101" t="n">
        <v>36467</v>
      </c>
      <c r="E3869" s="288"/>
    </row>
    <row r="3870" spans="4:5">
      <c r="D3870" s="101" t="n">
        <v>36469</v>
      </c>
      <c r="E3870" s="288"/>
    </row>
    <row r="3871" spans="4:5">
      <c r="D3871" s="101" t="n">
        <v>36473</v>
      </c>
      <c r="E3871" s="288"/>
    </row>
    <row r="3872" spans="4:5">
      <c r="D3872" s="101" t="n">
        <v>36479</v>
      </c>
      <c r="E3872" s="288"/>
    </row>
    <row r="3873" spans="4:5">
      <c r="D3873" s="101" t="n">
        <v>36493</v>
      </c>
      <c r="E3873" s="288"/>
    </row>
    <row r="3874" spans="4:5">
      <c r="D3874" s="101" t="n">
        <v>36497</v>
      </c>
      <c r="E3874" s="288"/>
    </row>
    <row r="3875" spans="4:5">
      <c r="D3875" s="101" t="n">
        <v>36523</v>
      </c>
      <c r="E3875" s="288"/>
    </row>
    <row r="3876" spans="4:5">
      <c r="D3876" s="101" t="n">
        <v>36527</v>
      </c>
      <c r="E3876" s="288"/>
    </row>
    <row r="3877" spans="4:5">
      <c r="D3877" s="101" t="n">
        <v>36529</v>
      </c>
      <c r="E3877" s="288"/>
    </row>
    <row r="3878" spans="4:5">
      <c r="D3878" s="101" t="n">
        <v>36541</v>
      </c>
      <c r="E3878" s="288"/>
    </row>
    <row r="3879" spans="4:5">
      <c r="D3879" s="101" t="n">
        <v>36551</v>
      </c>
      <c r="E3879" s="288"/>
    </row>
    <row r="3880" spans="4:5">
      <c r="D3880" s="101" t="n">
        <v>36559</v>
      </c>
      <c r="E3880" s="288"/>
    </row>
    <row r="3881" spans="4:5">
      <c r="D3881" s="101" t="n">
        <v>36563</v>
      </c>
      <c r="E3881" s="288"/>
    </row>
    <row r="3882" spans="4:5">
      <c r="D3882" s="101" t="n">
        <v>36571</v>
      </c>
      <c r="E3882" s="288"/>
    </row>
    <row r="3883" spans="4:5">
      <c r="D3883" s="101" t="n">
        <v>36583</v>
      </c>
      <c r="E3883" s="288"/>
    </row>
    <row r="3884" spans="4:5">
      <c r="D3884" s="101" t="n">
        <v>36587</v>
      </c>
      <c r="E3884" s="288"/>
    </row>
    <row r="3885" spans="4:5">
      <c r="D3885" s="101" t="n">
        <v>36599</v>
      </c>
      <c r="E3885" s="288"/>
    </row>
    <row r="3886" spans="4:5">
      <c r="D3886" s="101" t="n">
        <v>36607</v>
      </c>
      <c r="E3886" s="288"/>
    </row>
    <row r="3887" spans="4:5">
      <c r="D3887" s="101" t="n">
        <v>36629</v>
      </c>
      <c r="E3887" s="288"/>
    </row>
    <row r="3888" spans="4:5">
      <c r="D3888" s="101" t="n">
        <v>36637</v>
      </c>
      <c r="E3888" s="288"/>
    </row>
    <row r="3889" spans="4:5">
      <c r="D3889" s="101" t="n">
        <v>36643</v>
      </c>
      <c r="E3889" s="288"/>
    </row>
    <row r="3890" spans="4:5">
      <c r="D3890" s="101" t="n">
        <v>36653</v>
      </c>
      <c r="E3890" s="288"/>
    </row>
    <row r="3891" spans="4:5">
      <c r="D3891" s="101" t="n">
        <v>36671</v>
      </c>
      <c r="E3891" s="288"/>
    </row>
    <row r="3892" spans="4:5">
      <c r="D3892" s="101" t="n">
        <v>36677</v>
      </c>
      <c r="E3892" s="288"/>
    </row>
    <row r="3893" spans="4:5">
      <c r="D3893" s="101" t="n">
        <v>36683</v>
      </c>
      <c r="E3893" s="288"/>
    </row>
    <row r="3894" spans="4:5">
      <c r="D3894" s="101" t="n">
        <v>36691</v>
      </c>
      <c r="E3894" s="288"/>
    </row>
    <row r="3895" spans="4:5">
      <c r="D3895" s="101" t="n">
        <v>36697</v>
      </c>
      <c r="E3895" s="288"/>
    </row>
    <row r="3896" spans="4:5">
      <c r="D3896" s="101" t="n">
        <v>36709</v>
      </c>
      <c r="E3896" s="288"/>
    </row>
    <row r="3897" spans="4:5">
      <c r="D3897" s="101" t="n">
        <v>36713</v>
      </c>
      <c r="E3897" s="288"/>
    </row>
    <row r="3898" spans="4:5">
      <c r="D3898" s="101" t="n">
        <v>36721</v>
      </c>
      <c r="E3898" s="288"/>
    </row>
    <row r="3899" spans="4:5">
      <c r="D3899" s="101" t="n">
        <v>36739</v>
      </c>
      <c r="E3899" s="288"/>
    </row>
    <row r="3900" spans="4:5">
      <c r="D3900" s="101" t="n">
        <v>36749</v>
      </c>
      <c r="E3900" s="288"/>
    </row>
    <row r="3901" spans="4:5">
      <c r="D3901" s="101" t="n">
        <v>36761</v>
      </c>
      <c r="E3901" s="288"/>
    </row>
    <row r="3902" spans="4:5">
      <c r="D3902" s="101" t="n">
        <v>36767</v>
      </c>
      <c r="E3902" s="288"/>
    </row>
    <row r="3903" spans="4:5">
      <c r="D3903" s="101" t="n">
        <v>36779</v>
      </c>
      <c r="E3903" s="288"/>
    </row>
    <row r="3904" spans="4:5">
      <c r="D3904" s="101" t="n">
        <v>36781</v>
      </c>
      <c r="E3904" s="288"/>
    </row>
    <row r="3905" spans="4:5">
      <c r="D3905" s="101" t="n">
        <v>36787</v>
      </c>
      <c r="E3905" s="288"/>
    </row>
    <row r="3906" spans="4:5">
      <c r="D3906" s="101" t="n">
        <v>36791</v>
      </c>
      <c r="E3906" s="288"/>
    </row>
    <row r="3907" spans="4:5">
      <c r="D3907" s="101" t="n">
        <v>36793</v>
      </c>
      <c r="E3907" s="288"/>
    </row>
    <row r="3908" spans="4:5">
      <c r="D3908" s="101" t="n">
        <v>36809</v>
      </c>
      <c r="E3908" s="288"/>
    </row>
    <row r="3909" spans="4:5">
      <c r="D3909" s="101" t="n">
        <v>36821</v>
      </c>
      <c r="E3909" s="288"/>
    </row>
    <row r="3910" spans="4:5">
      <c r="D3910" s="101" t="n">
        <v>36833</v>
      </c>
      <c r="E3910" s="288"/>
    </row>
    <row r="3911" spans="4:5">
      <c r="D3911" s="101" t="n">
        <v>36847</v>
      </c>
      <c r="E3911" s="288"/>
    </row>
    <row r="3912" spans="4:5">
      <c r="D3912" s="101" t="n">
        <v>36857</v>
      </c>
      <c r="E3912" s="288"/>
    </row>
    <row r="3913" spans="4:5">
      <c r="D3913" s="101" t="n">
        <v>36871</v>
      </c>
      <c r="E3913" s="288"/>
    </row>
    <row r="3914" spans="4:5">
      <c r="D3914" s="101" t="n">
        <v>36877</v>
      </c>
      <c r="E3914" s="288"/>
    </row>
    <row r="3915" spans="4:5">
      <c r="D3915" s="101" t="n">
        <v>36887</v>
      </c>
      <c r="E3915" s="288"/>
    </row>
    <row r="3916" spans="4:5">
      <c r="D3916" s="101" t="n">
        <v>36899</v>
      </c>
      <c r="E3916" s="288"/>
    </row>
    <row r="3917" spans="4:5">
      <c r="D3917" s="101" t="n">
        <v>36901</v>
      </c>
      <c r="E3917" s="288"/>
    </row>
    <row r="3918" spans="4:5">
      <c r="D3918" s="101" t="n">
        <v>36913</v>
      </c>
      <c r="E3918" s="288"/>
    </row>
    <row r="3919" spans="4:5">
      <c r="D3919" s="101" t="n">
        <v>36919</v>
      </c>
      <c r="E3919" s="288"/>
    </row>
    <row r="3920" spans="4:5">
      <c r="D3920" s="101" t="n">
        <v>36923</v>
      </c>
      <c r="E3920" s="288"/>
    </row>
    <row r="3921" spans="4:5">
      <c r="D3921" s="101" t="n">
        <v>36929</v>
      </c>
      <c r="E3921" s="288"/>
    </row>
    <row r="3922" spans="4:5">
      <c r="D3922" s="101" t="n">
        <v>36931</v>
      </c>
      <c r="E3922" s="288"/>
    </row>
    <row r="3923" spans="4:5">
      <c r="D3923" s="101" t="n">
        <v>36943</v>
      </c>
      <c r="E3923" s="288"/>
    </row>
    <row r="3924" spans="4:5">
      <c r="D3924" s="101" t="n">
        <v>36947</v>
      </c>
      <c r="E3924" s="288"/>
    </row>
    <row r="3925" spans="4:5">
      <c r="D3925" s="101" t="n">
        <v>36973</v>
      </c>
      <c r="E3925" s="288"/>
    </row>
    <row r="3926" spans="4:5">
      <c r="D3926" s="101" t="n">
        <v>36979</v>
      </c>
      <c r="E3926" s="288"/>
    </row>
    <row r="3927" spans="4:5">
      <c r="D3927" s="101" t="n">
        <v>36997</v>
      </c>
      <c r="E3927" s="288"/>
    </row>
    <row r="3928" spans="4:5">
      <c r="D3928" s="101" t="n">
        <v>37003</v>
      </c>
      <c r="E3928" s="288"/>
    </row>
    <row r="3929" spans="4:5">
      <c r="D3929" s="101" t="n">
        <v>37013</v>
      </c>
      <c r="E3929" s="288"/>
    </row>
    <row r="3930" spans="4:5">
      <c r="D3930" s="101" t="n">
        <v>37019</v>
      </c>
      <c r="E3930" s="288"/>
    </row>
    <row r="3931" spans="4:5">
      <c r="D3931" s="101" t="n">
        <v>37021</v>
      </c>
      <c r="E3931" s="288"/>
    </row>
    <row r="3932" spans="4:5">
      <c r="D3932" s="101" t="n">
        <v>37039</v>
      </c>
      <c r="E3932" s="288"/>
    </row>
    <row r="3933" spans="4:5">
      <c r="D3933" s="101" t="n">
        <v>37049</v>
      </c>
      <c r="E3933" s="288"/>
    </row>
    <row r="3934" spans="4:5">
      <c r="D3934" s="101" t="n">
        <v>37057</v>
      </c>
      <c r="E3934" s="288"/>
    </row>
    <row r="3935" spans="4:5">
      <c r="D3935" s="101" t="n">
        <v>37061</v>
      </c>
      <c r="E3935" s="288"/>
    </row>
    <row r="3936" spans="4:5">
      <c r="D3936" s="101" t="n">
        <v>37087</v>
      </c>
      <c r="E3936" s="288"/>
    </row>
    <row r="3937" spans="4:5">
      <c r="D3937" s="101" t="n">
        <v>37097</v>
      </c>
      <c r="E3937" s="288"/>
    </row>
    <row r="3938" spans="4:5">
      <c r="D3938" s="101" t="n">
        <v>37117</v>
      </c>
      <c r="E3938" s="288"/>
    </row>
    <row r="3939" spans="4:5">
      <c r="D3939" s="101" t="n">
        <v>37123</v>
      </c>
      <c r="E3939" s="288"/>
    </row>
    <row r="3940" spans="4:5">
      <c r="D3940" s="101" t="n">
        <v>37139</v>
      </c>
      <c r="E3940" s="288"/>
    </row>
    <row r="3941" spans="4:5">
      <c r="D3941" s="101" t="n">
        <v>37159</v>
      </c>
      <c r="E3941" s="288"/>
    </row>
    <row r="3942" spans="4:5">
      <c r="D3942" s="101" t="n">
        <v>37171</v>
      </c>
      <c r="E3942" s="288"/>
    </row>
    <row r="3943" spans="4:5">
      <c r="D3943" s="101" t="n">
        <v>37181</v>
      </c>
      <c r="E3943" s="288"/>
    </row>
    <row r="3944" spans="4:5">
      <c r="D3944" s="101" t="n">
        <v>37189</v>
      </c>
      <c r="E3944" s="288"/>
    </row>
    <row r="3945" spans="4:5">
      <c r="D3945" s="101" t="n">
        <v>37199</v>
      </c>
      <c r="E3945" s="288"/>
    </row>
    <row r="3946" spans="4:5">
      <c r="D3946" s="101" t="n">
        <v>37201</v>
      </c>
      <c r="E3946" s="288"/>
    </row>
    <row r="3947" spans="4:5">
      <c r="D3947" s="101" t="n">
        <v>37217</v>
      </c>
      <c r="E3947" s="288"/>
    </row>
    <row r="3948" spans="4:5">
      <c r="D3948" s="101" t="n">
        <v>37223</v>
      </c>
      <c r="E3948" s="288"/>
    </row>
    <row r="3949" spans="4:5">
      <c r="D3949" s="101" t="n">
        <v>37243</v>
      </c>
      <c r="E3949" s="288"/>
    </row>
    <row r="3950" spans="4:5">
      <c r="D3950" s="101" t="n">
        <v>37253</v>
      </c>
      <c r="E3950" s="288"/>
    </row>
    <row r="3951" spans="4:5">
      <c r="D3951" s="101" t="n">
        <v>37273</v>
      </c>
      <c r="E3951" s="288"/>
    </row>
    <row r="3952" spans="4:5">
      <c r="D3952" s="101" t="n">
        <v>37277</v>
      </c>
      <c r="E3952" s="288"/>
    </row>
    <row r="3953" spans="4:5">
      <c r="D3953" s="101" t="n">
        <v>37307</v>
      </c>
      <c r="E3953" s="288"/>
    </row>
    <row r="3954" spans="4:5">
      <c r="D3954" s="101" t="n">
        <v>37309</v>
      </c>
      <c r="E3954" s="288"/>
    </row>
    <row r="3955" spans="4:5">
      <c r="D3955" s="101" t="n">
        <v>37313</v>
      </c>
      <c r="E3955" s="288"/>
    </row>
    <row r="3956" spans="4:5">
      <c r="D3956" s="101" t="n">
        <v>37321</v>
      </c>
      <c r="E3956" s="288"/>
    </row>
    <row r="3957" spans="4:5">
      <c r="D3957" s="101" t="n">
        <v>37337</v>
      </c>
      <c r="E3957" s="288"/>
    </row>
    <row r="3958" spans="4:5">
      <c r="D3958" s="101" t="n">
        <v>37339</v>
      </c>
      <c r="E3958" s="288"/>
    </row>
    <row r="3959" spans="4:5">
      <c r="D3959" s="101" t="n">
        <v>37357</v>
      </c>
      <c r="E3959" s="288"/>
    </row>
    <row r="3960" spans="4:5">
      <c r="D3960" s="101" t="n">
        <v>37361</v>
      </c>
      <c r="E3960" s="288"/>
    </row>
    <row r="3961" spans="4:5">
      <c r="D3961" s="101" t="n">
        <v>37363</v>
      </c>
      <c r="E3961" s="288"/>
    </row>
    <row r="3962" spans="4:5">
      <c r="D3962" s="101" t="n">
        <v>37369</v>
      </c>
      <c r="E3962" s="288"/>
    </row>
    <row r="3963" spans="4:5">
      <c r="D3963" s="101" t="n">
        <v>37379</v>
      </c>
      <c r="E3963" s="288"/>
    </row>
    <row r="3964" spans="4:5">
      <c r="D3964" s="101" t="n">
        <v>37397</v>
      </c>
      <c r="E3964" s="288"/>
    </row>
    <row r="3965" spans="4:5">
      <c r="D3965" s="101" t="n">
        <v>37409</v>
      </c>
      <c r="E3965" s="288"/>
    </row>
    <row r="3966" spans="4:5">
      <c r="D3966" s="101" t="n">
        <v>37423</v>
      </c>
      <c r="E3966" s="288"/>
    </row>
    <row r="3967" spans="4:5">
      <c r="D3967" s="101" t="n">
        <v>37441</v>
      </c>
      <c r="E3967" s="288"/>
    </row>
    <row r="3968" spans="4:5">
      <c r="D3968" s="101" t="n">
        <v>37447</v>
      </c>
      <c r="E3968" s="288"/>
    </row>
    <row r="3969" spans="4:5">
      <c r="D3969" s="101" t="n">
        <v>37463</v>
      </c>
      <c r="E3969" s="288"/>
    </row>
    <row r="3970" spans="4:5">
      <c r="D3970" s="101" t="n">
        <v>37483</v>
      </c>
      <c r="E3970" s="288"/>
    </row>
    <row r="3971" spans="4:5">
      <c r="D3971" s="101" t="n">
        <v>37489</v>
      </c>
      <c r="E3971" s="288"/>
    </row>
    <row r="3972" spans="4:5">
      <c r="D3972" s="101" t="n">
        <v>37493</v>
      </c>
      <c r="E3972" s="288"/>
    </row>
    <row r="3973" spans="4:5">
      <c r="D3973" s="101" t="n">
        <v>37501</v>
      </c>
      <c r="E3973" s="288"/>
    </row>
    <row r="3974" spans="4:5">
      <c r="D3974" s="101" t="n">
        <v>37507</v>
      </c>
      <c r="E3974" s="288"/>
    </row>
    <row r="3975" spans="4:5">
      <c r="D3975" s="101" t="n">
        <v>37511</v>
      </c>
      <c r="E3975" s="288"/>
    </row>
    <row r="3976" spans="4:5">
      <c r="D3976" s="101" t="n">
        <v>37517</v>
      </c>
      <c r="E3976" s="288"/>
    </row>
    <row r="3977" spans="4:5">
      <c r="D3977" s="101" t="n">
        <v>37529</v>
      </c>
      <c r="E3977" s="288"/>
    </row>
    <row r="3978" spans="4:5">
      <c r="D3978" s="101" t="n">
        <v>37537</v>
      </c>
      <c r="E3978" s="288"/>
    </row>
    <row r="3979" spans="4:5">
      <c r="D3979" s="101" t="n">
        <v>37547</v>
      </c>
      <c r="E3979" s="288"/>
    </row>
    <row r="3980" spans="4:5">
      <c r="D3980" s="101" t="n">
        <v>37549</v>
      </c>
      <c r="E3980" s="288"/>
    </row>
    <row r="3981" spans="4:5">
      <c r="D3981" s="101" t="n">
        <v>37561</v>
      </c>
      <c r="E3981" s="288"/>
    </row>
    <row r="3982" spans="4:5">
      <c r="D3982" s="101" t="n">
        <v>37567</v>
      </c>
      <c r="E3982" s="288"/>
    </row>
    <row r="3983" spans="4:5">
      <c r="D3983" s="101" t="n">
        <v>37571</v>
      </c>
      <c r="E3983" s="288"/>
    </row>
    <row r="3984" spans="4:5">
      <c r="D3984" s="101" t="n">
        <v>37573</v>
      </c>
      <c r="E3984" s="288"/>
    </row>
    <row r="3985" spans="4:5">
      <c r="D3985" s="101" t="n">
        <v>37579</v>
      </c>
      <c r="E3985" s="288"/>
    </row>
    <row r="3986" spans="4:5">
      <c r="D3986" s="101" t="n">
        <v>37589</v>
      </c>
      <c r="E3986" s="288"/>
    </row>
    <row r="3987" spans="4:5">
      <c r="D3987" s="101" t="n">
        <v>37591</v>
      </c>
      <c r="E3987" s="288"/>
    </row>
    <row r="3988" spans="4:5">
      <c r="D3988" s="101" t="n">
        <v>37607</v>
      </c>
      <c r="E3988" s="288"/>
    </row>
    <row r="3989" spans="4:5">
      <c r="D3989" s="101" t="n">
        <v>37619</v>
      </c>
      <c r="E3989" s="288"/>
    </row>
    <row r="3990" spans="4:5">
      <c r="D3990" s="101" t="n">
        <v>37633</v>
      </c>
      <c r="E3990" s="288"/>
    </row>
    <row r="3991" spans="4:5">
      <c r="D3991" s="101" t="n">
        <v>37643</v>
      </c>
      <c r="E3991" s="288"/>
    </row>
    <row r="3992" spans="4:5">
      <c r="D3992" s="101" t="n">
        <v>37649</v>
      </c>
      <c r="E3992" s="288"/>
    </row>
    <row r="3993" spans="4:5">
      <c r="D3993" s="101" t="n">
        <v>37657</v>
      </c>
      <c r="E3993" s="288"/>
    </row>
    <row r="3994" spans="4:5">
      <c r="D3994" s="101" t="n">
        <v>37663</v>
      </c>
      <c r="E3994" s="288"/>
    </row>
    <row r="3995" spans="4:5">
      <c r="D3995" s="101" t="n">
        <v>37691</v>
      </c>
      <c r="E3995" s="288"/>
    </row>
    <row r="3996" spans="4:5">
      <c r="D3996" s="101" t="n">
        <v>37693</v>
      </c>
      <c r="E3996" s="288"/>
    </row>
    <row r="3997" spans="4:5">
      <c r="D3997" s="101" t="n">
        <v>37699</v>
      </c>
      <c r="E3997" s="288"/>
    </row>
    <row r="3998" spans="4:5">
      <c r="D3998" s="101" t="n">
        <v>37717</v>
      </c>
      <c r="E3998" s="288"/>
    </row>
    <row r="3999" spans="4:5">
      <c r="D3999" s="101" t="n">
        <v>37747</v>
      </c>
      <c r="E3999" s="288"/>
    </row>
    <row r="4000" spans="4:5">
      <c r="D4000" s="101" t="n">
        <v>37781</v>
      </c>
      <c r="E4000" s="288"/>
    </row>
    <row r="4001" spans="4:5">
      <c r="D4001" s="101" t="n">
        <v>37783</v>
      </c>
      <c r="E4001" s="288"/>
    </row>
    <row r="4002" spans="4:5">
      <c r="D4002" s="101" t="n">
        <v>37799</v>
      </c>
      <c r="E4002" s="288"/>
    </row>
    <row r="4003" spans="4:5">
      <c r="D4003" s="101" t="n">
        <v>37811</v>
      </c>
      <c r="E4003" s="288"/>
    </row>
    <row r="4004" spans="4:5">
      <c r="D4004" s="101" t="n">
        <v>37813</v>
      </c>
      <c r="E4004" s="288"/>
    </row>
    <row r="4005" spans="4:5">
      <c r="D4005" s="101" t="n">
        <v>37831</v>
      </c>
      <c r="E4005" s="288"/>
    </row>
    <row r="4006" spans="4:5">
      <c r="D4006" s="101" t="n">
        <v>37847</v>
      </c>
      <c r="E4006" s="288"/>
    </row>
    <row r="4007" spans="4:5">
      <c r="D4007" s="101" t="n">
        <v>37853</v>
      </c>
      <c r="E4007" s="288"/>
    </row>
    <row r="4008" spans="4:5">
      <c r="D4008" s="101" t="n">
        <v>37861</v>
      </c>
      <c r="E4008" s="288"/>
    </row>
    <row r="4009" spans="4:5">
      <c r="D4009" s="101" t="n">
        <v>37871</v>
      </c>
      <c r="E4009" s="288"/>
    </row>
    <row r="4010" spans="4:5">
      <c r="D4010" s="101" t="n">
        <v>37879</v>
      </c>
      <c r="E4010" s="288"/>
    </row>
    <row r="4011" spans="4:5">
      <c r="D4011" s="101" t="n">
        <v>37889</v>
      </c>
      <c r="E4011" s="288"/>
    </row>
    <row r="4012" spans="4:5">
      <c r="D4012" s="101" t="n">
        <v>37897</v>
      </c>
      <c r="E4012" s="288"/>
    </row>
    <row r="4013" spans="4:5">
      <c r="D4013" s="101" t="n">
        <v>37907</v>
      </c>
      <c r="E4013" s="288"/>
    </row>
    <row r="4014" spans="4:5">
      <c r="D4014" s="101" t="n">
        <v>37951</v>
      </c>
      <c r="E4014" s="288"/>
    </row>
    <row r="4015" spans="4:5">
      <c r="D4015" s="101" t="n">
        <v>37957</v>
      </c>
      <c r="E4015" s="288"/>
    </row>
    <row r="4016" spans="4:5">
      <c r="D4016" s="101" t="n">
        <v>37963</v>
      </c>
      <c r="E4016" s="288"/>
    </row>
    <row r="4017" spans="4:5">
      <c r="D4017" s="101" t="n">
        <v>37967</v>
      </c>
      <c r="E4017" s="288"/>
    </row>
    <row r="4018" spans="4:5">
      <c r="D4018" s="101" t="n">
        <v>37987</v>
      </c>
      <c r="E4018" s="288"/>
    </row>
    <row r="4019" spans="4:5">
      <c r="D4019" s="101" t="n">
        <v>37991</v>
      </c>
      <c r="E4019" s="288"/>
    </row>
    <row r="4020" spans="4:5">
      <c r="D4020" s="101" t="n">
        <v>37993</v>
      </c>
      <c r="E4020" s="288"/>
    </row>
    <row r="4021" spans="4:5">
      <c r="D4021" s="101" t="n">
        <v>37997</v>
      </c>
      <c r="E4021" s="288"/>
    </row>
    <row r="4022" spans="4:5">
      <c r="D4022" s="101" t="n">
        <v>38011</v>
      </c>
      <c r="E4022" s="288"/>
    </row>
    <row r="4023" spans="4:5">
      <c r="D4023" s="101" t="n">
        <v>38039</v>
      </c>
      <c r="E4023" s="288"/>
    </row>
    <row r="4024" spans="4:5">
      <c r="D4024" s="101" t="n">
        <v>38047</v>
      </c>
      <c r="E4024" s="288"/>
    </row>
    <row r="4025" spans="4:5">
      <c r="D4025" s="101" t="n">
        <v>38053</v>
      </c>
      <c r="E4025" s="288"/>
    </row>
    <row r="4026" spans="4:5">
      <c r="D4026" s="101" t="n">
        <v>38069</v>
      </c>
      <c r="E4026" s="288"/>
    </row>
    <row r="4027" spans="4:5">
      <c r="D4027" s="101" t="n">
        <v>38083</v>
      </c>
      <c r="E4027" s="288"/>
    </row>
    <row r="4028" spans="4:5">
      <c r="D4028" s="101" t="n">
        <v>38113</v>
      </c>
      <c r="E4028" s="288"/>
    </row>
    <row r="4029" spans="4:5">
      <c r="D4029" s="101" t="n">
        <v>38119</v>
      </c>
      <c r="E4029" s="288"/>
    </row>
    <row r="4030" spans="4:5">
      <c r="D4030" s="101" t="n">
        <v>38149</v>
      </c>
      <c r="E4030" s="288"/>
    </row>
    <row r="4031" spans="4:5">
      <c r="D4031" s="101" t="n">
        <v>38153</v>
      </c>
      <c r="E4031" s="288"/>
    </row>
    <row r="4032" spans="4:5">
      <c r="D4032" s="101" t="n">
        <v>38167</v>
      </c>
      <c r="E4032" s="288"/>
    </row>
    <row r="4033" spans="4:5">
      <c r="D4033" s="101" t="n">
        <v>38177</v>
      </c>
      <c r="E4033" s="288"/>
    </row>
    <row r="4034" spans="4:5">
      <c r="D4034" s="101" t="n">
        <v>38183</v>
      </c>
      <c r="E4034" s="288"/>
    </row>
    <row r="4035" spans="4:5">
      <c r="D4035" s="101" t="n">
        <v>38189</v>
      </c>
      <c r="E4035" s="288"/>
    </row>
    <row r="4036" spans="4:5">
      <c r="D4036" s="101" t="n">
        <v>38197</v>
      </c>
      <c r="E4036" s="288"/>
    </row>
    <row r="4037" spans="4:5">
      <c r="D4037" s="101" t="n">
        <v>38201</v>
      </c>
      <c r="E4037" s="288"/>
    </row>
    <row r="4038" spans="4:5">
      <c r="D4038" s="101" t="n">
        <v>38219</v>
      </c>
      <c r="E4038" s="288"/>
    </row>
    <row r="4039" spans="4:5">
      <c r="D4039" s="101" t="n">
        <v>38231</v>
      </c>
      <c r="E4039" s="288"/>
    </row>
    <row r="4040" spans="4:5">
      <c r="D4040" s="101" t="n">
        <v>38237</v>
      </c>
      <c r="E4040" s="288"/>
    </row>
    <row r="4041" spans="4:5">
      <c r="D4041" s="101" t="n">
        <v>38239</v>
      </c>
      <c r="E4041" s="288"/>
    </row>
    <row r="4042" spans="4:5">
      <c r="D4042" s="101" t="n">
        <v>38261</v>
      </c>
      <c r="E4042" s="288"/>
    </row>
    <row r="4043" spans="4:5">
      <c r="D4043" s="101" t="n">
        <v>38273</v>
      </c>
      <c r="E4043" s="288"/>
    </row>
    <row r="4044" spans="4:5">
      <c r="D4044" s="101" t="n">
        <v>38281</v>
      </c>
      <c r="E4044" s="288"/>
    </row>
    <row r="4045" spans="4:5">
      <c r="D4045" s="101" t="n">
        <v>38287</v>
      </c>
      <c r="E4045" s="288"/>
    </row>
    <row r="4046" spans="4:5">
      <c r="D4046" s="101" t="n">
        <v>38299</v>
      </c>
      <c r="E4046" s="288"/>
    </row>
    <row r="4047" spans="4:5">
      <c r="D4047" s="101" t="n">
        <v>38303</v>
      </c>
      <c r="E4047" s="288"/>
    </row>
    <row r="4048" spans="4:5">
      <c r="D4048" s="101" t="n">
        <v>38317</v>
      </c>
      <c r="E4048" s="288"/>
    </row>
    <row r="4049" spans="4:5">
      <c r="D4049" s="101" t="n">
        <v>38321</v>
      </c>
      <c r="E4049" s="288"/>
    </row>
    <row r="4050" spans="4:5">
      <c r="D4050" s="101" t="n">
        <v>38327</v>
      </c>
      <c r="E4050" s="288"/>
    </row>
    <row r="4051" spans="4:5">
      <c r="D4051" s="101" t="n">
        <v>38329</v>
      </c>
      <c r="E4051" s="288"/>
    </row>
    <row r="4052" spans="4:5">
      <c r="D4052" s="101" t="n">
        <v>38333</v>
      </c>
      <c r="E4052" s="288"/>
    </row>
    <row r="4053" spans="4:5">
      <c r="D4053" s="101" t="n">
        <v>38351</v>
      </c>
      <c r="E4053" s="288"/>
    </row>
    <row r="4054" spans="4:5">
      <c r="D4054" s="101" t="n">
        <v>38371</v>
      </c>
      <c r="E4054" s="288"/>
    </row>
    <row r="4055" spans="4:5">
      <c r="D4055" s="101" t="n">
        <v>38377</v>
      </c>
      <c r="E4055" s="288"/>
    </row>
    <row r="4056" spans="4:5">
      <c r="D4056" s="101" t="n">
        <v>38393</v>
      </c>
      <c r="E4056" s="288"/>
    </row>
    <row r="4057" spans="4:5">
      <c r="D4057" s="101" t="n">
        <v>38431</v>
      </c>
      <c r="E4057" s="288"/>
    </row>
    <row r="4058" spans="4:5">
      <c r="D4058" s="101" t="n">
        <v>38447</v>
      </c>
      <c r="E4058" s="288"/>
    </row>
    <row r="4059" spans="4:5">
      <c r="D4059" s="101" t="n">
        <v>38449</v>
      </c>
      <c r="E4059" s="288"/>
    </row>
    <row r="4060" spans="4:5">
      <c r="D4060" s="101" t="n">
        <v>38453</v>
      </c>
      <c r="E4060" s="288"/>
    </row>
    <row r="4061" spans="4:5">
      <c r="D4061" s="101" t="n">
        <v>38459</v>
      </c>
      <c r="E4061" s="288"/>
    </row>
    <row r="4062" spans="4:5">
      <c r="D4062" s="101" t="n">
        <v>38461</v>
      </c>
      <c r="E4062" s="288"/>
    </row>
    <row r="4063" spans="4:5">
      <c r="D4063" s="101" t="n">
        <v>38501</v>
      </c>
      <c r="E4063" s="288"/>
    </row>
    <row r="4064" spans="4:5">
      <c r="D4064" s="101" t="n">
        <v>38543</v>
      </c>
      <c r="E4064" s="288"/>
    </row>
    <row r="4065" spans="4:5">
      <c r="D4065" s="101" t="n">
        <v>38557</v>
      </c>
      <c r="E4065" s="288"/>
    </row>
    <row r="4066" spans="4:5">
      <c r="D4066" s="101" t="n">
        <v>38561</v>
      </c>
      <c r="E4066" s="288"/>
    </row>
    <row r="4067" spans="4:5">
      <c r="D4067" s="101" t="n">
        <v>38567</v>
      </c>
      <c r="E4067" s="288"/>
    </row>
    <row r="4068" spans="4:5">
      <c r="D4068" s="101" t="n">
        <v>38569</v>
      </c>
      <c r="E4068" s="288"/>
    </row>
    <row r="4069" spans="4:5">
      <c r="D4069" s="101" t="n">
        <v>38593</v>
      </c>
      <c r="E4069" s="288"/>
    </row>
    <row r="4070" spans="4:5">
      <c r="D4070" s="101" t="n">
        <v>38603</v>
      </c>
      <c r="E4070" s="288"/>
    </row>
    <row r="4071" spans="4:5">
      <c r="D4071" s="101" t="n">
        <v>38609</v>
      </c>
      <c r="E4071" s="288"/>
    </row>
    <row r="4072" spans="4:5">
      <c r="D4072" s="101" t="n">
        <v>38611</v>
      </c>
      <c r="E4072" s="288"/>
    </row>
    <row r="4073" spans="4:5">
      <c r="D4073" s="101" t="n">
        <v>38629</v>
      </c>
      <c r="E4073" s="288"/>
    </row>
    <row r="4074" spans="4:5">
      <c r="D4074" s="101" t="n">
        <v>38639</v>
      </c>
      <c r="E4074" s="288"/>
    </row>
    <row r="4075" spans="4:5">
      <c r="D4075" s="101" t="n">
        <v>38651</v>
      </c>
      <c r="E4075" s="288"/>
    </row>
    <row r="4076" spans="4:5">
      <c r="D4076" s="101" t="n">
        <v>38653</v>
      </c>
      <c r="E4076" s="288"/>
    </row>
    <row r="4077" spans="4:5">
      <c r="D4077" s="101" t="n">
        <v>38669</v>
      </c>
      <c r="E4077" s="288"/>
    </row>
    <row r="4078" spans="4:5">
      <c r="D4078" s="101" t="n">
        <v>38671</v>
      </c>
      <c r="E4078" s="288"/>
    </row>
    <row r="4079" spans="4:5">
      <c r="D4079" s="101" t="n">
        <v>38677</v>
      </c>
      <c r="E4079" s="288"/>
    </row>
    <row r="4080" spans="4:5">
      <c r="D4080" s="101" t="n">
        <v>38693</v>
      </c>
      <c r="E4080" s="288"/>
    </row>
    <row r="4081" spans="4:5">
      <c r="D4081" s="101" t="n">
        <v>38699</v>
      </c>
      <c r="E4081" s="288"/>
    </row>
    <row r="4082" spans="4:5">
      <c r="D4082" s="101" t="n">
        <v>38707</v>
      </c>
      <c r="E4082" s="288"/>
    </row>
    <row r="4083" spans="4:5">
      <c r="D4083" s="101" t="n">
        <v>38711</v>
      </c>
      <c r="E4083" s="288"/>
    </row>
    <row r="4084" spans="4:5">
      <c r="D4084" s="101" t="n">
        <v>38713</v>
      </c>
      <c r="E4084" s="288"/>
    </row>
    <row r="4085" spans="4:5">
      <c r="D4085" s="101" t="n">
        <v>38723</v>
      </c>
      <c r="E4085" s="288"/>
    </row>
    <row r="4086" spans="4:5">
      <c r="D4086" s="101" t="n">
        <v>38729</v>
      </c>
      <c r="E4086" s="288"/>
    </row>
    <row r="4087" spans="4:5">
      <c r="D4087" s="101" t="n">
        <v>38737</v>
      </c>
      <c r="E4087" s="288"/>
    </row>
    <row r="4088" spans="4:5">
      <c r="D4088" s="101" t="n">
        <v>38747</v>
      </c>
      <c r="E4088" s="288"/>
    </row>
    <row r="4089" spans="4:5">
      <c r="D4089" s="101" t="n">
        <v>38749</v>
      </c>
      <c r="E4089" s="288"/>
    </row>
    <row r="4090" spans="4:5">
      <c r="D4090" s="101" t="n">
        <v>38767</v>
      </c>
      <c r="E4090" s="288"/>
    </row>
    <row r="4091" spans="4:5">
      <c r="D4091" s="101" t="n">
        <v>38783</v>
      </c>
      <c r="E4091" s="288"/>
    </row>
    <row r="4092" spans="4:5">
      <c r="D4092" s="101" t="n">
        <v>38791</v>
      </c>
      <c r="E4092" s="288"/>
    </row>
    <row r="4093" spans="4:5">
      <c r="D4093" s="101" t="n">
        <v>38803</v>
      </c>
      <c r="E4093" s="288"/>
    </row>
    <row r="4094" spans="4:5">
      <c r="D4094" s="101" t="n">
        <v>38821</v>
      </c>
      <c r="E4094" s="288"/>
    </row>
    <row r="4095" spans="4:5">
      <c r="D4095" s="101" t="n">
        <v>38833</v>
      </c>
      <c r="E4095" s="288"/>
    </row>
    <row r="4096" spans="4:5">
      <c r="D4096" s="101" t="n">
        <v>38839</v>
      </c>
      <c r="E4096" s="288"/>
    </row>
    <row r="4097" spans="4:5">
      <c r="D4097" s="101" t="n">
        <v>38851</v>
      </c>
      <c r="E4097" s="288"/>
    </row>
    <row r="4098" spans="4:5">
      <c r="D4098" s="101" t="n">
        <v>38861</v>
      </c>
      <c r="E4098" s="288"/>
    </row>
    <row r="4099" spans="4:5">
      <c r="D4099" s="101" t="n">
        <v>38867</v>
      </c>
      <c r="E4099" s="288"/>
    </row>
    <row r="4100" spans="4:5">
      <c r="D4100" s="101" t="n">
        <v>38873</v>
      </c>
      <c r="E4100" s="288"/>
    </row>
    <row r="4101" spans="4:5">
      <c r="D4101" s="101" t="n">
        <v>38891</v>
      </c>
      <c r="E4101" s="288"/>
    </row>
    <row r="4102" spans="4:5">
      <c r="D4102" s="101" t="n">
        <v>38903</v>
      </c>
      <c r="E4102" s="288"/>
    </row>
    <row r="4103" spans="4:5">
      <c r="D4103" s="101" t="n">
        <v>38917</v>
      </c>
      <c r="E4103" s="288"/>
    </row>
    <row r="4104" spans="4:5">
      <c r="D4104" s="101" t="n">
        <v>38921</v>
      </c>
      <c r="E4104" s="288"/>
    </row>
    <row r="4105" spans="4:5">
      <c r="D4105" s="101" t="n">
        <v>38923</v>
      </c>
      <c r="E4105" s="288"/>
    </row>
    <row r="4106" spans="4:5">
      <c r="D4106" s="101" t="n">
        <v>38933</v>
      </c>
      <c r="E4106" s="288"/>
    </row>
    <row r="4107" spans="4:5">
      <c r="D4107" s="101" t="n">
        <v>38953</v>
      </c>
      <c r="E4107" s="288"/>
    </row>
    <row r="4108" spans="4:5">
      <c r="D4108" s="101" t="n">
        <v>38959</v>
      </c>
      <c r="E4108" s="288"/>
    </row>
    <row r="4109" spans="4:5">
      <c r="D4109" s="101" t="n">
        <v>38971</v>
      </c>
      <c r="E4109" s="288"/>
    </row>
    <row r="4110" spans="4:5">
      <c r="D4110" s="101" t="n">
        <v>38977</v>
      </c>
      <c r="E4110" s="288"/>
    </row>
    <row r="4111" spans="4:5">
      <c r="D4111" s="101" t="n">
        <v>38993</v>
      </c>
      <c r="E4111" s="288"/>
    </row>
    <row r="4112" spans="4:5">
      <c r="D4112" s="101" t="n">
        <v>39019</v>
      </c>
      <c r="E4112" s="288"/>
    </row>
    <row r="4113" spans="4:5">
      <c r="D4113" s="101" t="n">
        <v>39023</v>
      </c>
      <c r="E4113" s="288"/>
    </row>
    <row r="4114" spans="4:5">
      <c r="D4114" s="101" t="n">
        <v>39041</v>
      </c>
      <c r="E4114" s="288"/>
    </row>
    <row r="4115" spans="4:5">
      <c r="D4115" s="101" t="n">
        <v>39043</v>
      </c>
      <c r="E4115" s="288"/>
    </row>
    <row r="4116" spans="4:5">
      <c r="D4116" s="101" t="n">
        <v>39047</v>
      </c>
      <c r="E4116" s="288"/>
    </row>
    <row r="4117" spans="4:5">
      <c r="D4117" s="101" t="n">
        <v>39079</v>
      </c>
      <c r="E4117" s="288"/>
    </row>
    <row r="4118" spans="4:5">
      <c r="D4118" s="101" t="n">
        <v>39089</v>
      </c>
      <c r="E4118" s="288"/>
    </row>
    <row r="4119" spans="4:5">
      <c r="D4119" s="101" t="n">
        <v>39097</v>
      </c>
      <c r="E4119" s="288"/>
    </row>
    <row r="4120" spans="4:5">
      <c r="D4120" s="101" t="n">
        <v>39103</v>
      </c>
      <c r="E4120" s="288"/>
    </row>
    <row r="4121" spans="4:5">
      <c r="D4121" s="101" t="n">
        <v>39107</v>
      </c>
      <c r="E4121" s="288"/>
    </row>
    <row r="4122" spans="4:5">
      <c r="D4122" s="101" t="n">
        <v>39113</v>
      </c>
      <c r="E4122" s="288"/>
    </row>
    <row r="4123" spans="4:5">
      <c r="D4123" s="101" t="n">
        <v>39119</v>
      </c>
      <c r="E4123" s="288"/>
    </row>
    <row r="4124" spans="4:5">
      <c r="D4124" s="101" t="n">
        <v>39133</v>
      </c>
      <c r="E4124" s="288"/>
    </row>
    <row r="4125" spans="4:5">
      <c r="D4125" s="101" t="n">
        <v>39139</v>
      </c>
      <c r="E4125" s="288"/>
    </row>
    <row r="4126" spans="4:5">
      <c r="D4126" s="101" t="n">
        <v>39157</v>
      </c>
      <c r="E4126" s="288"/>
    </row>
    <row r="4127" spans="4:5">
      <c r="D4127" s="101" t="n">
        <v>39161</v>
      </c>
      <c r="E4127" s="288"/>
    </row>
    <row r="4128" spans="4:5">
      <c r="D4128" s="101" t="n">
        <v>39163</v>
      </c>
      <c r="E4128" s="288"/>
    </row>
    <row r="4129" spans="4:5">
      <c r="D4129" s="101" t="n">
        <v>39181</v>
      </c>
      <c r="E4129" s="288"/>
    </row>
    <row r="4130" spans="4:5">
      <c r="D4130" s="101" t="n">
        <v>39191</v>
      </c>
      <c r="E4130" s="288"/>
    </row>
    <row r="4131" spans="4:5">
      <c r="D4131" s="101" t="n">
        <v>39199</v>
      </c>
      <c r="E4131" s="288"/>
    </row>
    <row r="4132" spans="4:5">
      <c r="D4132" s="101" t="n">
        <v>39209</v>
      </c>
      <c r="E4132" s="288"/>
    </row>
    <row r="4133" spans="4:5">
      <c r="D4133" s="101" t="n">
        <v>39217</v>
      </c>
      <c r="E4133" s="288"/>
    </row>
    <row r="4134" spans="4:5">
      <c r="D4134" s="101" t="n">
        <v>39227</v>
      </c>
      <c r="E4134" s="288"/>
    </row>
    <row r="4135" spans="4:5">
      <c r="D4135" s="101" t="n">
        <v>39229</v>
      </c>
      <c r="E4135" s="288"/>
    </row>
    <row r="4136" spans="4:5">
      <c r="D4136" s="101" t="n">
        <v>39233</v>
      </c>
      <c r="E4136" s="288"/>
    </row>
    <row r="4137" spans="4:5">
      <c r="D4137" s="101" t="n">
        <v>39239</v>
      </c>
      <c r="E4137" s="288"/>
    </row>
    <row r="4138" spans="4:5">
      <c r="D4138" s="101" t="n">
        <v>39241</v>
      </c>
      <c r="E4138" s="288"/>
    </row>
    <row r="4139" spans="4:5">
      <c r="D4139" s="101" t="n">
        <v>39251</v>
      </c>
      <c r="E4139" s="288"/>
    </row>
    <row r="4140" spans="4:5">
      <c r="D4140" s="101" t="n">
        <v>39293</v>
      </c>
      <c r="E4140" s="288"/>
    </row>
    <row r="4141" spans="4:5">
      <c r="D4141" s="101" t="n">
        <v>39301</v>
      </c>
      <c r="E4141" s="288"/>
    </row>
    <row r="4142" spans="4:5">
      <c r="D4142" s="101" t="n">
        <v>39313</v>
      </c>
      <c r="E4142" s="288"/>
    </row>
    <row r="4143" spans="4:5">
      <c r="D4143" s="101" t="n">
        <v>39317</v>
      </c>
      <c r="E4143" s="288"/>
    </row>
    <row r="4144" spans="4:5">
      <c r="D4144" s="101" t="n">
        <v>39323</v>
      </c>
      <c r="E4144" s="288"/>
    </row>
    <row r="4145" spans="4:5">
      <c r="D4145" s="101" t="n">
        <v>39341</v>
      </c>
      <c r="E4145" s="288"/>
    </row>
    <row r="4146" spans="4:5">
      <c r="D4146" s="101" t="n">
        <v>39343</v>
      </c>
      <c r="E4146" s="288"/>
    </row>
    <row r="4147" spans="4:5">
      <c r="D4147" s="101" t="n">
        <v>39359</v>
      </c>
      <c r="E4147" s="288"/>
    </row>
    <row r="4148" spans="4:5">
      <c r="D4148" s="101" t="n">
        <v>39367</v>
      </c>
      <c r="E4148" s="288"/>
    </row>
    <row r="4149" spans="4:5">
      <c r="D4149" s="101" t="n">
        <v>39371</v>
      </c>
      <c r="E4149" s="288"/>
    </row>
    <row r="4150" spans="4:5">
      <c r="D4150" s="101" t="n">
        <v>39373</v>
      </c>
      <c r="E4150" s="288"/>
    </row>
    <row r="4151" spans="4:5">
      <c r="D4151" s="101" t="n">
        <v>39383</v>
      </c>
      <c r="E4151" s="288"/>
    </row>
    <row r="4152" spans="4:5">
      <c r="D4152" s="101" t="n">
        <v>39397</v>
      </c>
      <c r="E4152" s="288"/>
    </row>
    <row r="4153" spans="4:5">
      <c r="D4153" s="101" t="n">
        <v>39409</v>
      </c>
      <c r="E4153" s="288"/>
    </row>
    <row r="4154" spans="4:5">
      <c r="D4154" s="101" t="n">
        <v>39419</v>
      </c>
      <c r="E4154" s="288"/>
    </row>
    <row r="4155" spans="4:5">
      <c r="D4155" s="101" t="n">
        <v>39439</v>
      </c>
      <c r="E4155" s="288"/>
    </row>
    <row r="4156" spans="4:5">
      <c r="D4156" s="101" t="n">
        <v>39443</v>
      </c>
      <c r="E4156" s="288"/>
    </row>
    <row r="4157" spans="4:5">
      <c r="D4157" s="101" t="n">
        <v>39451</v>
      </c>
      <c r="E4157" s="288"/>
    </row>
    <row r="4158" spans="4:5">
      <c r="D4158" s="101" t="n">
        <v>39461</v>
      </c>
      <c r="E4158" s="288"/>
    </row>
    <row r="4159" spans="4:5">
      <c r="D4159" s="101" t="n">
        <v>39499</v>
      </c>
      <c r="E4159" s="288"/>
    </row>
    <row r="4160" spans="4:5">
      <c r="D4160" s="101" t="n">
        <v>39503</v>
      </c>
      <c r="E4160" s="288"/>
    </row>
    <row r="4161" spans="4:5">
      <c r="D4161" s="101" t="n">
        <v>39509</v>
      </c>
      <c r="E4161" s="288"/>
    </row>
    <row r="4162" spans="4:5">
      <c r="D4162" s="101" t="n">
        <v>39511</v>
      </c>
      <c r="E4162" s="288"/>
    </row>
    <row r="4163" spans="4:5">
      <c r="D4163" s="101" t="n">
        <v>39521</v>
      </c>
      <c r="E4163" s="288"/>
    </row>
    <row r="4164" spans="4:5">
      <c r="D4164" s="101" t="n">
        <v>39541</v>
      </c>
      <c r="E4164" s="288"/>
    </row>
    <row r="4165" spans="4:5">
      <c r="D4165" s="101" t="n">
        <v>39551</v>
      </c>
      <c r="E4165" s="288"/>
    </row>
    <row r="4166" spans="4:5">
      <c r="D4166" s="101" t="n">
        <v>39563</v>
      </c>
      <c r="E4166" s="288"/>
    </row>
    <row r="4167" spans="4:5">
      <c r="D4167" s="101" t="n">
        <v>39569</v>
      </c>
      <c r="E4167" s="288"/>
    </row>
    <row r="4168" spans="4:5">
      <c r="D4168" s="101" t="n">
        <v>39581</v>
      </c>
      <c r="E4168" s="288"/>
    </row>
    <row r="4169" spans="4:5">
      <c r="D4169" s="101" t="n">
        <v>39607</v>
      </c>
      <c r="E4169" s="288"/>
    </row>
    <row r="4170" spans="4:5">
      <c r="D4170" s="101" t="n">
        <v>39619</v>
      </c>
      <c r="E4170" s="288"/>
    </row>
    <row r="4171" spans="4:5">
      <c r="D4171" s="101" t="n">
        <v>39623</v>
      </c>
      <c r="E4171" s="288"/>
    </row>
    <row r="4172" spans="4:5">
      <c r="D4172" s="101" t="n">
        <v>39631</v>
      </c>
      <c r="E4172" s="288"/>
    </row>
    <row r="4173" spans="4:5">
      <c r="D4173" s="101" t="n">
        <v>39659</v>
      </c>
      <c r="E4173" s="288"/>
    </row>
    <row r="4174" spans="4:5">
      <c r="D4174" s="101" t="n">
        <v>39667</v>
      </c>
      <c r="E4174" s="288"/>
    </row>
    <row r="4175" spans="4:5">
      <c r="D4175" s="101" t="n">
        <v>39671</v>
      </c>
      <c r="E4175" s="288"/>
    </row>
    <row r="4176" spans="4:5">
      <c r="D4176" s="101" t="n">
        <v>39679</v>
      </c>
      <c r="E4176" s="288"/>
    </row>
    <row r="4177" spans="4:5">
      <c r="D4177" s="101" t="n">
        <v>39703</v>
      </c>
      <c r="E4177" s="288"/>
    </row>
    <row r="4178" spans="4:5">
      <c r="D4178" s="101" t="n">
        <v>39709</v>
      </c>
      <c r="E4178" s="288"/>
    </row>
    <row r="4179" spans="4:5">
      <c r="D4179" s="101" t="n">
        <v>39719</v>
      </c>
      <c r="E4179" s="288"/>
    </row>
    <row r="4180" spans="4:5">
      <c r="D4180" s="101" t="n">
        <v>39727</v>
      </c>
      <c r="E4180" s="288"/>
    </row>
    <row r="4181" spans="4:5">
      <c r="D4181" s="101" t="n">
        <v>39733</v>
      </c>
      <c r="E4181" s="288"/>
    </row>
    <row r="4182" spans="4:5">
      <c r="D4182" s="101" t="n">
        <v>39749</v>
      </c>
      <c r="E4182" s="288"/>
    </row>
    <row r="4183" spans="4:5">
      <c r="D4183" s="101" t="n">
        <v>39761</v>
      </c>
      <c r="E4183" s="288"/>
    </row>
    <row r="4184" spans="4:5">
      <c r="D4184" s="101" t="n">
        <v>39769</v>
      </c>
      <c r="E4184" s="288"/>
    </row>
    <row r="4185" spans="4:5">
      <c r="D4185" s="101" t="n">
        <v>39779</v>
      </c>
      <c r="E4185" s="288"/>
    </row>
    <row r="4186" spans="4:5">
      <c r="D4186" s="101" t="n">
        <v>39791</v>
      </c>
      <c r="E4186" s="288"/>
    </row>
    <row r="4187" spans="4:5">
      <c r="D4187" s="101" t="n">
        <v>39799</v>
      </c>
      <c r="E4187" s="288"/>
    </row>
    <row r="4188" spans="4:5">
      <c r="D4188" s="101" t="n">
        <v>39821</v>
      </c>
      <c r="E4188" s="288"/>
    </row>
    <row r="4189" spans="4:5">
      <c r="D4189" s="101" t="n">
        <v>39827</v>
      </c>
      <c r="E4189" s="288"/>
    </row>
    <row r="4190" spans="4:5">
      <c r="D4190" s="101" t="n">
        <v>39829</v>
      </c>
      <c r="E4190" s="288"/>
    </row>
    <row r="4191" spans="4:5">
      <c r="D4191" s="101" t="n">
        <v>39839</v>
      </c>
      <c r="E4191" s="288"/>
    </row>
    <row r="4192" spans="4:5">
      <c r="D4192" s="101" t="n">
        <v>39841</v>
      </c>
      <c r="E4192" s="288"/>
    </row>
    <row r="4193" spans="4:5">
      <c r="D4193" s="101" t="n">
        <v>39847</v>
      </c>
      <c r="E4193" s="288"/>
    </row>
    <row r="4194" spans="4:5">
      <c r="D4194" s="101" t="n">
        <v>39857</v>
      </c>
      <c r="E4194" s="288"/>
    </row>
    <row r="4195" spans="4:5">
      <c r="D4195" s="101" t="n">
        <v>39863</v>
      </c>
      <c r="E4195" s="288"/>
    </row>
    <row r="4196" spans="4:5">
      <c r="D4196" s="101" t="n">
        <v>39869</v>
      </c>
      <c r="E4196" s="288"/>
    </row>
    <row r="4197" spans="4:5">
      <c r="D4197" s="101" t="n">
        <v>39877</v>
      </c>
      <c r="E4197" s="288"/>
    </row>
    <row r="4198" spans="4:5">
      <c r="D4198" s="101" t="n">
        <v>39883</v>
      </c>
      <c r="E4198" s="288"/>
    </row>
    <row r="4199" spans="4:5">
      <c r="D4199" s="101" t="n">
        <v>39887</v>
      </c>
      <c r="E4199" s="288"/>
    </row>
    <row r="4200" spans="4:5">
      <c r="D4200" s="101" t="n">
        <v>39901</v>
      </c>
      <c r="E4200" s="288"/>
    </row>
    <row r="4201" spans="4:5">
      <c r="D4201" s="101" t="n">
        <v>39929</v>
      </c>
      <c r="E4201" s="288"/>
    </row>
    <row r="4202" spans="4:5">
      <c r="D4202" s="101" t="n">
        <v>39937</v>
      </c>
      <c r="E4202" s="288"/>
    </row>
    <row r="4203" spans="4:5">
      <c r="D4203" s="101" t="n">
        <v>39953</v>
      </c>
      <c r="E4203" s="288"/>
    </row>
    <row r="4204" spans="4:5">
      <c r="D4204" s="101" t="n">
        <v>39971</v>
      </c>
      <c r="E4204" s="288"/>
    </row>
    <row r="4205" spans="4:5">
      <c r="D4205" s="101" t="n">
        <v>39979</v>
      </c>
      <c r="E4205" s="288"/>
    </row>
    <row r="4206" spans="4:5">
      <c r="D4206" s="101" t="n">
        <v>39983</v>
      </c>
      <c r="E4206" s="288"/>
    </row>
    <row r="4207" spans="4:5">
      <c r="D4207" s="101" t="n">
        <v>39989</v>
      </c>
      <c r="E4207" s="288"/>
    </row>
    <row r="4208" spans="4:5">
      <c r="D4208" s="101" t="n">
        <v>40009</v>
      </c>
      <c r="E4208" s="288"/>
    </row>
    <row r="4209" spans="4:5">
      <c r="D4209" s="101" t="n">
        <v>40013</v>
      </c>
      <c r="E4209" s="288"/>
    </row>
    <row r="4210" spans="4:5">
      <c r="D4210" s="101" t="n">
        <v>40031</v>
      </c>
      <c r="E4210" s="288"/>
    </row>
    <row r="4211" spans="4:5">
      <c r="D4211" s="101" t="n">
        <v>40037</v>
      </c>
      <c r="E4211" s="288"/>
    </row>
    <row r="4212" spans="4:5">
      <c r="D4212" s="101" t="n">
        <v>40039</v>
      </c>
      <c r="E4212" s="288"/>
    </row>
    <row r="4213" spans="4:5">
      <c r="D4213" s="101" t="n">
        <v>40063</v>
      </c>
      <c r="E4213" s="288"/>
    </row>
    <row r="4214" spans="4:5">
      <c r="D4214" s="101" t="n">
        <v>40087</v>
      </c>
      <c r="E4214" s="288"/>
    </row>
    <row r="4215" spans="4:5">
      <c r="D4215" s="101" t="n">
        <v>40093</v>
      </c>
      <c r="E4215" s="288"/>
    </row>
    <row r="4216" spans="4:5">
      <c r="D4216" s="101" t="n">
        <v>40099</v>
      </c>
      <c r="E4216" s="288"/>
    </row>
    <row r="4217" spans="4:5">
      <c r="D4217" s="101" t="n">
        <v>40111</v>
      </c>
      <c r="E4217" s="288"/>
    </row>
    <row r="4218" spans="4:5">
      <c r="D4218" s="101" t="n">
        <v>40123</v>
      </c>
      <c r="E4218" s="288"/>
    </row>
    <row r="4219" spans="4:5">
      <c r="D4219" s="101" t="n">
        <v>40127</v>
      </c>
      <c r="E4219" s="288"/>
    </row>
    <row r="4220" spans="4:5">
      <c r="D4220" s="101" t="n">
        <v>40129</v>
      </c>
      <c r="E4220" s="288"/>
    </row>
    <row r="4221" spans="4:5">
      <c r="D4221" s="101" t="n">
        <v>40151</v>
      </c>
      <c r="E4221" s="288"/>
    </row>
    <row r="4222" spans="4:5">
      <c r="D4222" s="101" t="n">
        <v>40153</v>
      </c>
      <c r="E4222" s="288"/>
    </row>
    <row r="4223" spans="4:5">
      <c r="D4223" s="101" t="n">
        <v>40163</v>
      </c>
      <c r="E4223" s="288"/>
    </row>
    <row r="4224" spans="4:5">
      <c r="D4224" s="101" t="n">
        <v>40169</v>
      </c>
      <c r="E4224" s="288"/>
    </row>
    <row r="4225" spans="4:5">
      <c r="D4225" s="101" t="n">
        <v>40177</v>
      </c>
      <c r="E4225" s="288"/>
    </row>
    <row r="4226" spans="4:5">
      <c r="D4226" s="101" t="n">
        <v>40189</v>
      </c>
      <c r="E4226" s="288"/>
    </row>
    <row r="4227" spans="4:5">
      <c r="D4227" s="101" t="n">
        <v>40193</v>
      </c>
      <c r="E4227" s="288"/>
    </row>
    <row r="4228" spans="4:5">
      <c r="D4228" s="101" t="n">
        <v>40213</v>
      </c>
      <c r="E4228" s="288"/>
    </row>
    <row r="4229" spans="4:5">
      <c r="D4229" s="101" t="n">
        <v>40231</v>
      </c>
      <c r="E4229" s="288"/>
    </row>
    <row r="4230" spans="4:5">
      <c r="D4230" s="101" t="n">
        <v>40237</v>
      </c>
      <c r="E4230" s="288"/>
    </row>
    <row r="4231" spans="4:5">
      <c r="D4231" s="101" t="n">
        <v>40241</v>
      </c>
      <c r="E4231" s="288"/>
    </row>
    <row r="4232" spans="4:5">
      <c r="D4232" s="101" t="n">
        <v>40253</v>
      </c>
      <c r="E4232" s="288"/>
    </row>
    <row r="4233" spans="4:5">
      <c r="D4233" s="101" t="n">
        <v>40277</v>
      </c>
      <c r="E4233" s="288"/>
    </row>
    <row r="4234" spans="4:5">
      <c r="D4234" s="101" t="n">
        <v>40283</v>
      </c>
      <c r="E4234" s="288"/>
    </row>
    <row r="4235" spans="4:5">
      <c r="D4235" s="101" t="n">
        <v>40289</v>
      </c>
      <c r="E4235" s="288"/>
    </row>
    <row r="4236" spans="4:5">
      <c r="D4236" s="101" t="n">
        <v>40343</v>
      </c>
      <c r="E4236" s="288"/>
    </row>
    <row r="4237" spans="4:5">
      <c r="D4237" s="101" t="n">
        <v>40351</v>
      </c>
      <c r="E4237" s="288"/>
    </row>
    <row r="4238" spans="4:5">
      <c r="D4238" s="101" t="n">
        <v>40357</v>
      </c>
      <c r="E4238" s="288"/>
    </row>
    <row r="4239" spans="4:5">
      <c r="D4239" s="101" t="n">
        <v>40361</v>
      </c>
      <c r="E4239" s="288"/>
    </row>
    <row r="4240" spans="4:5">
      <c r="D4240" s="101" t="n">
        <v>40387</v>
      </c>
      <c r="E4240" s="288"/>
    </row>
    <row r="4241" spans="4:5">
      <c r="D4241" s="101" t="n">
        <v>40423</v>
      </c>
      <c r="E4241" s="288"/>
    </row>
    <row r="4242" spans="4:5">
      <c r="D4242" s="101" t="n">
        <v>40427</v>
      </c>
      <c r="E4242" s="288"/>
    </row>
    <row r="4243" spans="4:5">
      <c r="D4243" s="101" t="n">
        <v>40429</v>
      </c>
      <c r="E4243" s="288"/>
    </row>
    <row r="4244" spans="4:5">
      <c r="D4244" s="101" t="n">
        <v>40433</v>
      </c>
      <c r="E4244" s="288"/>
    </row>
    <row r="4245" spans="4:5">
      <c r="D4245" s="101" t="n">
        <v>40459</v>
      </c>
      <c r="E4245" s="288"/>
    </row>
    <row r="4246" spans="4:5">
      <c r="D4246" s="101" t="n">
        <v>40471</v>
      </c>
      <c r="E4246" s="288"/>
    </row>
    <row r="4247" spans="4:5">
      <c r="D4247" s="101" t="n">
        <v>40483</v>
      </c>
      <c r="E4247" s="288"/>
    </row>
    <row r="4248" spans="4:5">
      <c r="D4248" s="101" t="n">
        <v>40487</v>
      </c>
      <c r="E4248" s="288"/>
    </row>
    <row r="4249" spans="4:5">
      <c r="D4249" s="101" t="n">
        <v>40493</v>
      </c>
      <c r="E4249" s="288"/>
    </row>
    <row r="4250" spans="4:5">
      <c r="D4250" s="101" t="n">
        <v>40499</v>
      </c>
      <c r="E4250" s="288"/>
    </row>
    <row r="4251" spans="4:5">
      <c r="D4251" s="101" t="n">
        <v>40507</v>
      </c>
      <c r="E4251" s="288"/>
    </row>
    <row r="4252" spans="4:5">
      <c r="D4252" s="101" t="n">
        <v>40519</v>
      </c>
      <c r="E4252" s="288"/>
    </row>
    <row r="4253" spans="4:5">
      <c r="D4253" s="101" t="n">
        <v>40529</v>
      </c>
      <c r="E4253" s="288"/>
    </row>
    <row r="4254" spans="4:5">
      <c r="D4254" s="101" t="n">
        <v>40531</v>
      </c>
      <c r="E4254" s="288"/>
    </row>
    <row r="4255" spans="4:5">
      <c r="D4255" s="101" t="n">
        <v>40543</v>
      </c>
      <c r="E4255" s="288"/>
    </row>
    <row r="4256" spans="4:5">
      <c r="D4256" s="101" t="n">
        <v>40559</v>
      </c>
      <c r="E4256" s="288"/>
    </row>
    <row r="4257" spans="4:5">
      <c r="D4257" s="101" t="n">
        <v>40577</v>
      </c>
      <c r="E4257" s="288"/>
    </row>
    <row r="4258" spans="4:5">
      <c r="D4258" s="101" t="n">
        <v>40583</v>
      </c>
      <c r="E4258" s="288"/>
    </row>
    <row r="4259" spans="4:5">
      <c r="D4259" s="101" t="n">
        <v>40591</v>
      </c>
      <c r="E4259" s="288"/>
    </row>
    <row r="4260" spans="4:5">
      <c r="D4260" s="101" t="n">
        <v>40597</v>
      </c>
      <c r="E4260" s="288"/>
    </row>
    <row r="4261" spans="4:5">
      <c r="D4261" s="101" t="n">
        <v>40609</v>
      </c>
      <c r="E4261" s="288"/>
    </row>
    <row r="4262" spans="4:5">
      <c r="D4262" s="101" t="n">
        <v>40627</v>
      </c>
      <c r="E4262" s="288"/>
    </row>
    <row r="4263" spans="4:5">
      <c r="D4263" s="101" t="n">
        <v>40637</v>
      </c>
      <c r="E4263" s="288"/>
    </row>
    <row r="4264" spans="4:5">
      <c r="D4264" s="101" t="n">
        <v>40639</v>
      </c>
      <c r="E4264" s="288"/>
    </row>
    <row r="4265" spans="4:5">
      <c r="D4265" s="101" t="n">
        <v>40693</v>
      </c>
      <c r="E4265" s="288"/>
    </row>
    <row r="4266" spans="4:5">
      <c r="D4266" s="101" t="n">
        <v>40697</v>
      </c>
      <c r="E4266" s="288"/>
    </row>
    <row r="4267" spans="4:5">
      <c r="D4267" s="101" t="n">
        <v>40699</v>
      </c>
      <c r="E4267" s="288"/>
    </row>
    <row r="4268" spans="4:5">
      <c r="D4268" s="101" t="n">
        <v>40709</v>
      </c>
      <c r="E4268" s="288"/>
    </row>
    <row r="4269" spans="4:5">
      <c r="D4269" s="101" t="n">
        <v>40739</v>
      </c>
      <c r="E4269" s="288"/>
    </row>
    <row r="4270" spans="4:5">
      <c r="D4270" s="101" t="n">
        <v>40751</v>
      </c>
      <c r="E4270" s="288"/>
    </row>
    <row r="4271" spans="4:5">
      <c r="D4271" s="101" t="n">
        <v>40759</v>
      </c>
      <c r="E4271" s="288"/>
    </row>
    <row r="4272" spans="4:5">
      <c r="D4272" s="101" t="n">
        <v>40763</v>
      </c>
      <c r="E4272" s="288"/>
    </row>
    <row r="4273" spans="4:5">
      <c r="D4273" s="101" t="n">
        <v>40771</v>
      </c>
      <c r="E4273" s="288"/>
    </row>
    <row r="4274" spans="4:5">
      <c r="D4274" s="101" t="n">
        <v>40787</v>
      </c>
      <c r="E4274" s="288"/>
    </row>
    <row r="4275" spans="4:5">
      <c r="D4275" s="101" t="n">
        <v>40801</v>
      </c>
      <c r="E4275" s="288"/>
    </row>
    <row r="4276" spans="4:5">
      <c r="D4276" s="101" t="n">
        <v>40813</v>
      </c>
      <c r="E4276" s="288"/>
    </row>
    <row r="4277" spans="4:5">
      <c r="D4277" s="101" t="n">
        <v>40819</v>
      </c>
      <c r="E4277" s="288"/>
    </row>
    <row r="4278" spans="4:5">
      <c r="D4278" s="101" t="n">
        <v>40823</v>
      </c>
      <c r="E4278" s="288"/>
    </row>
    <row r="4279" spans="4:5">
      <c r="D4279" s="101" t="n">
        <v>40829</v>
      </c>
      <c r="E4279" s="288"/>
    </row>
    <row r="4280" spans="4:5">
      <c r="D4280" s="101" t="n">
        <v>40841</v>
      </c>
      <c r="E4280" s="288"/>
    </row>
    <row r="4281" spans="4:5">
      <c r="D4281" s="101" t="n">
        <v>40847</v>
      </c>
      <c r="E4281" s="288"/>
    </row>
    <row r="4282" spans="4:5">
      <c r="D4282" s="101" t="n">
        <v>40849</v>
      </c>
      <c r="E4282" s="288"/>
    </row>
    <row r="4283" spans="4:5">
      <c r="D4283" s="101" t="n">
        <v>40853</v>
      </c>
      <c r="E4283" s="288"/>
    </row>
    <row r="4284" spans="4:5">
      <c r="D4284" s="101" t="n">
        <v>40867</v>
      </c>
      <c r="E4284" s="288"/>
    </row>
    <row r="4285" spans="4:5">
      <c r="D4285" s="101" t="n">
        <v>40879</v>
      </c>
      <c r="E4285" s="288"/>
    </row>
    <row r="4286" spans="4:5">
      <c r="D4286" s="101" t="n">
        <v>40883</v>
      </c>
      <c r="E4286" s="288"/>
    </row>
    <row r="4287" spans="4:5">
      <c r="D4287" s="101" t="n">
        <v>40897</v>
      </c>
      <c r="E4287" s="288"/>
    </row>
    <row r="4288" spans="4:5">
      <c r="D4288" s="101" t="n">
        <v>40903</v>
      </c>
      <c r="E4288" s="288"/>
    </row>
    <row r="4289" spans="4:5">
      <c r="D4289" s="101" t="n">
        <v>40927</v>
      </c>
      <c r="E4289" s="288"/>
    </row>
    <row r="4290" spans="4:5">
      <c r="D4290" s="101" t="n">
        <v>40933</v>
      </c>
      <c r="E4290" s="288"/>
    </row>
    <row r="4291" spans="4:5">
      <c r="D4291" s="101" t="n">
        <v>40939</v>
      </c>
      <c r="E4291" s="288"/>
    </row>
    <row r="4292" spans="4:5">
      <c r="D4292" s="101" t="n">
        <v>40949</v>
      </c>
      <c r="E4292" s="288"/>
    </row>
    <row r="4293" spans="4:5">
      <c r="D4293" s="101" t="n">
        <v>40961</v>
      </c>
      <c r="E4293" s="288"/>
    </row>
    <row r="4294" spans="4:5">
      <c r="D4294" s="101" t="n">
        <v>40973</v>
      </c>
      <c r="E4294" s="288"/>
    </row>
    <row r="4295" spans="4:5">
      <c r="D4295" s="101" t="n">
        <v>40993</v>
      </c>
      <c r="E4295" s="288"/>
    </row>
    <row r="4296" spans="4:5">
      <c r="D4296" s="101" t="n">
        <v>41011</v>
      </c>
      <c r="E4296" s="288"/>
    </row>
    <row r="4297" spans="4:5">
      <c r="D4297" s="101" t="n">
        <v>41017</v>
      </c>
      <c r="E4297" s="288"/>
    </row>
    <row r="4298" spans="4:5">
      <c r="D4298" s="101" t="n">
        <v>41023</v>
      </c>
      <c r="E4298" s="288"/>
    </row>
    <row r="4299" spans="4:5">
      <c r="D4299" s="101" t="n">
        <v>41039</v>
      </c>
      <c r="E4299" s="288"/>
    </row>
    <row r="4300" spans="4:5">
      <c r="D4300" s="101" t="n">
        <v>41047</v>
      </c>
      <c r="E4300" s="288"/>
    </row>
    <row r="4301" spans="4:5">
      <c r="D4301" s="101" t="n">
        <v>41051</v>
      </c>
      <c r="E4301" s="288"/>
    </row>
    <row r="4302" spans="4:5">
      <c r="D4302" s="101" t="n">
        <v>41057</v>
      </c>
      <c r="E4302" s="288"/>
    </row>
    <row r="4303" spans="4:5">
      <c r="D4303" s="101" t="n">
        <v>41077</v>
      </c>
      <c r="E4303" s="288"/>
    </row>
    <row r="4304" spans="4:5">
      <c r="D4304" s="101" t="n">
        <v>41081</v>
      </c>
      <c r="E4304" s="288"/>
    </row>
    <row r="4305" spans="4:5">
      <c r="D4305" s="101" t="n">
        <v>41113</v>
      </c>
      <c r="E4305" s="288"/>
    </row>
    <row r="4306" spans="4:5">
      <c r="D4306" s="101" t="n">
        <v>41117</v>
      </c>
      <c r="E4306" s="288"/>
    </row>
    <row r="4307" spans="4:5">
      <c r="D4307" s="101" t="n">
        <v>41131</v>
      </c>
      <c r="E4307" s="288"/>
    </row>
    <row r="4308" spans="4:5">
      <c r="D4308" s="101" t="n">
        <v>41141</v>
      </c>
      <c r="E4308" s="288"/>
    </row>
    <row r="4309" spans="4:5">
      <c r="D4309" s="101" t="n">
        <v>41143</v>
      </c>
      <c r="E4309" s="288"/>
    </row>
    <row r="4310" spans="4:5">
      <c r="D4310" s="101" t="n">
        <v>41149</v>
      </c>
      <c r="E4310" s="288"/>
    </row>
    <row r="4311" spans="4:5">
      <c r="D4311" s="101" t="n">
        <v>41161</v>
      </c>
      <c r="E4311" s="288"/>
    </row>
    <row r="4312" spans="4:5">
      <c r="D4312" s="101" t="n">
        <v>41177</v>
      </c>
      <c r="E4312" s="288"/>
    </row>
    <row r="4313" spans="4:5">
      <c r="D4313" s="101" t="n">
        <v>41179</v>
      </c>
      <c r="E4313" s="288"/>
    </row>
    <row r="4314" spans="4:5">
      <c r="D4314" s="101" t="n">
        <v>41183</v>
      </c>
      <c r="E4314" s="288"/>
    </row>
    <row r="4315" spans="4:5">
      <c r="D4315" s="101" t="n">
        <v>41189</v>
      </c>
      <c r="E4315" s="288"/>
    </row>
    <row r="4316" spans="4:5">
      <c r="D4316" s="101" t="n">
        <v>41201</v>
      </c>
      <c r="E4316" s="288"/>
    </row>
    <row r="4317" spans="4:5">
      <c r="D4317" s="101" t="n">
        <v>41203</v>
      </c>
      <c r="E4317" s="288"/>
    </row>
    <row r="4318" spans="4:5">
      <c r="D4318" s="101" t="n">
        <v>41213</v>
      </c>
      <c r="E4318" s="288"/>
    </row>
    <row r="4319" spans="4:5">
      <c r="D4319" s="101" t="n">
        <v>41221</v>
      </c>
      <c r="E4319" s="288"/>
    </row>
    <row r="4320" spans="4:5">
      <c r="D4320" s="101" t="n">
        <v>41227</v>
      </c>
      <c r="E4320" s="288"/>
    </row>
    <row r="4321" spans="4:5">
      <c r="D4321" s="101" t="n">
        <v>41231</v>
      </c>
      <c r="E4321" s="288"/>
    </row>
    <row r="4322" spans="4:5">
      <c r="D4322" s="101" t="n">
        <v>41233</v>
      </c>
      <c r="E4322" s="288"/>
    </row>
    <row r="4323" spans="4:5">
      <c r="D4323" s="101" t="n">
        <v>41243</v>
      </c>
      <c r="E4323" s="288"/>
    </row>
    <row r="4324" spans="4:5">
      <c r="D4324" s="101" t="n">
        <v>41257</v>
      </c>
      <c r="E4324" s="288"/>
    </row>
    <row r="4325" spans="4:5">
      <c r="D4325" s="101" t="n">
        <v>41263</v>
      </c>
      <c r="E4325" s="288"/>
    </row>
    <row r="4326" spans="4:5">
      <c r="D4326" s="101" t="n">
        <v>41269</v>
      </c>
      <c r="E4326" s="288"/>
    </row>
    <row r="4327" spans="4:5">
      <c r="D4327" s="101" t="n">
        <v>41281</v>
      </c>
      <c r="E4327" s="288"/>
    </row>
    <row r="4328" spans="4:5">
      <c r="D4328" s="101" t="n">
        <v>41299</v>
      </c>
      <c r="E4328" s="288"/>
    </row>
    <row r="4329" spans="4:5">
      <c r="D4329" s="101" t="n">
        <v>41333</v>
      </c>
      <c r="E4329" s="288"/>
    </row>
    <row r="4330" spans="4:5">
      <c r="D4330" s="101" t="n">
        <v>41341</v>
      </c>
      <c r="E4330" s="288"/>
    </row>
    <row r="4331" spans="4:5">
      <c r="D4331" s="101" t="n">
        <v>41351</v>
      </c>
      <c r="E4331" s="288"/>
    </row>
    <row r="4332" spans="4:5">
      <c r="D4332" s="101" t="n">
        <v>41357</v>
      </c>
      <c r="E4332" s="288"/>
    </row>
    <row r="4333" spans="4:5">
      <c r="D4333" s="101" t="n">
        <v>41381</v>
      </c>
      <c r="E4333" s="288"/>
    </row>
    <row r="4334" spans="4:5">
      <c r="D4334" s="101" t="n">
        <v>41387</v>
      </c>
      <c r="E4334" s="288"/>
    </row>
    <row r="4335" spans="4:5">
      <c r="D4335" s="101" t="n">
        <v>41389</v>
      </c>
      <c r="E4335" s="288"/>
    </row>
    <row r="4336" spans="4:5">
      <c r="D4336" s="101" t="n">
        <v>41399</v>
      </c>
      <c r="E4336" s="288"/>
    </row>
    <row r="4337" spans="4:5">
      <c r="D4337" s="101" t="n">
        <v>41411</v>
      </c>
      <c r="E4337" s="288"/>
    </row>
    <row r="4338" spans="4:5">
      <c r="D4338" s="101" t="n">
        <v>41413</v>
      </c>
      <c r="E4338" s="288"/>
    </row>
    <row r="4339" spans="4:5">
      <c r="D4339" s="101" t="n">
        <v>41443</v>
      </c>
      <c r="E4339" s="288"/>
    </row>
    <row r="4340" spans="4:5">
      <c r="D4340" s="101" t="n">
        <v>41453</v>
      </c>
      <c r="E4340" s="288"/>
    </row>
    <row r="4341" spans="4:5">
      <c r="D4341" s="101" t="n">
        <v>41467</v>
      </c>
      <c r="E4341" s="288"/>
    </row>
    <row r="4342" spans="4:5">
      <c r="D4342" s="101" t="n">
        <v>41479</v>
      </c>
      <c r="E4342" s="288"/>
    </row>
    <row r="4343" spans="4:5">
      <c r="D4343" s="101" t="n">
        <v>41491</v>
      </c>
      <c r="E4343" s="288"/>
    </row>
    <row r="4344" spans="4:5">
      <c r="D4344" s="101" t="n">
        <v>41507</v>
      </c>
      <c r="E4344" s="288"/>
    </row>
    <row r="4345" spans="4:5">
      <c r="D4345" s="101" t="n">
        <v>41513</v>
      </c>
      <c r="E4345" s="288"/>
    </row>
    <row r="4346" spans="4:5">
      <c r="D4346" s="101" t="n">
        <v>41519</v>
      </c>
      <c r="E4346" s="288"/>
    </row>
    <row r="4347" spans="4:5">
      <c r="D4347" s="101" t="n">
        <v>41521</v>
      </c>
      <c r="E4347" s="288"/>
    </row>
    <row r="4348" spans="4:5">
      <c r="D4348" s="101" t="n">
        <v>41539</v>
      </c>
      <c r="E4348" s="288"/>
    </row>
    <row r="4349" spans="4:5">
      <c r="D4349" s="101" t="n">
        <v>41543</v>
      </c>
      <c r="E4349" s="288"/>
    </row>
    <row r="4350" spans="4:5">
      <c r="D4350" s="101" t="n">
        <v>41549</v>
      </c>
      <c r="E4350" s="288"/>
    </row>
    <row r="4351" spans="4:5">
      <c r="D4351" s="101" t="n">
        <v>41579</v>
      </c>
      <c r="E4351" s="288"/>
    </row>
    <row r="4352" spans="4:5">
      <c r="D4352" s="101" t="n">
        <v>41593</v>
      </c>
      <c r="E4352" s="288"/>
    </row>
    <row r="4353" spans="4:5">
      <c r="D4353" s="101" t="n">
        <v>41597</v>
      </c>
      <c r="E4353" s="288"/>
    </row>
    <row r="4354" spans="4:5">
      <c r="D4354" s="101" t="n">
        <v>41603</v>
      </c>
      <c r="E4354" s="288"/>
    </row>
    <row r="4355" spans="4:5">
      <c r="D4355" s="101" t="n">
        <v>41609</v>
      </c>
      <c r="E4355" s="288"/>
    </row>
    <row r="4356" spans="4:5">
      <c r="D4356" s="101" t="n">
        <v>41611</v>
      </c>
      <c r="E4356" s="288"/>
    </row>
    <row r="4357" spans="4:5">
      <c r="D4357" s="101" t="n">
        <v>41617</v>
      </c>
      <c r="E4357" s="288"/>
    </row>
    <row r="4358" spans="4:5">
      <c r="D4358" s="101" t="n">
        <v>41621</v>
      </c>
      <c r="E4358" s="288"/>
    </row>
    <row r="4359" spans="4:5">
      <c r="D4359" s="101" t="n">
        <v>41627</v>
      </c>
      <c r="E4359" s="288"/>
    </row>
    <row r="4360" spans="4:5">
      <c r="D4360" s="101" t="n">
        <v>41641</v>
      </c>
      <c r="E4360" s="288"/>
    </row>
    <row r="4361" spans="4:5">
      <c r="D4361" s="101" t="n">
        <v>41647</v>
      </c>
      <c r="E4361" s="288"/>
    </row>
    <row r="4362" spans="4:5">
      <c r="D4362" s="101" t="n">
        <v>41651</v>
      </c>
      <c r="E4362" s="288"/>
    </row>
    <row r="4363" spans="4:5">
      <c r="D4363" s="101" t="n">
        <v>41659</v>
      </c>
      <c r="E4363" s="288"/>
    </row>
    <row r="4364" spans="4:5">
      <c r="D4364" s="101" t="n">
        <v>41669</v>
      </c>
      <c r="E4364" s="288"/>
    </row>
    <row r="4365" spans="4:5">
      <c r="D4365" s="101" t="n">
        <v>41681</v>
      </c>
      <c r="E4365" s="288"/>
    </row>
    <row r="4366" spans="4:5">
      <c r="D4366" s="101" t="n">
        <v>41687</v>
      </c>
      <c r="E4366" s="288"/>
    </row>
    <row r="4367" spans="4:5">
      <c r="D4367" s="101" t="n">
        <v>41719</v>
      </c>
      <c r="E4367" s="288"/>
    </row>
    <row r="4368" spans="4:5">
      <c r="D4368" s="101" t="n">
        <v>41729</v>
      </c>
      <c r="E4368" s="288"/>
    </row>
    <row r="4369" spans="4:5">
      <c r="D4369" s="101" t="n">
        <v>41737</v>
      </c>
      <c r="E4369" s="288"/>
    </row>
    <row r="4370" spans="4:5">
      <c r="D4370" s="101" t="n">
        <v>41759</v>
      </c>
      <c r="E4370" s="288"/>
    </row>
    <row r="4371" spans="4:5">
      <c r="D4371" s="101" t="n">
        <v>41761</v>
      </c>
      <c r="E4371" s="288"/>
    </row>
    <row r="4372" spans="4:5">
      <c r="D4372" s="101" t="n">
        <v>41771</v>
      </c>
      <c r="E4372" s="288"/>
    </row>
    <row r="4373" spans="4:5">
      <c r="D4373" s="101" t="n">
        <v>41777</v>
      </c>
      <c r="E4373" s="288"/>
    </row>
    <row r="4374" spans="4:5">
      <c r="D4374" s="101" t="n">
        <v>41801</v>
      </c>
      <c r="E4374" s="288"/>
    </row>
    <row r="4375" spans="4:5">
      <c r="D4375" s="101" t="n">
        <v>41809</v>
      </c>
      <c r="E4375" s="288"/>
    </row>
    <row r="4376" spans="4:5">
      <c r="D4376" s="101" t="n">
        <v>41813</v>
      </c>
      <c r="E4376" s="288"/>
    </row>
    <row r="4377" spans="4:5">
      <c r="D4377" s="101" t="n">
        <v>41843</v>
      </c>
      <c r="E4377" s="288"/>
    </row>
    <row r="4378" spans="4:5">
      <c r="D4378" s="101" t="n">
        <v>41849</v>
      </c>
      <c r="E4378" s="288"/>
    </row>
    <row r="4379" spans="4:5">
      <c r="D4379" s="101" t="n">
        <v>41851</v>
      </c>
      <c r="E4379" s="288"/>
    </row>
    <row r="4380" spans="4:5">
      <c r="D4380" s="101" t="n">
        <v>41863</v>
      </c>
      <c r="E4380" s="288"/>
    </row>
    <row r="4381" spans="4:5">
      <c r="D4381" s="101" t="n">
        <v>41879</v>
      </c>
      <c r="E4381" s="288"/>
    </row>
    <row r="4382" spans="4:5">
      <c r="D4382" s="101" t="n">
        <v>41887</v>
      </c>
      <c r="E4382" s="288"/>
    </row>
    <row r="4383" spans="4:5">
      <c r="D4383" s="101" t="n">
        <v>41893</v>
      </c>
      <c r="E4383" s="288"/>
    </row>
    <row r="4384" spans="4:5">
      <c r="D4384" s="101" t="n">
        <v>41897</v>
      </c>
      <c r="E4384" s="288"/>
    </row>
    <row r="4385" spans="4:5">
      <c r="D4385" s="101" t="n">
        <v>41903</v>
      </c>
      <c r="E4385" s="288"/>
    </row>
    <row r="4386" spans="4:5">
      <c r="D4386" s="101" t="n">
        <v>41911</v>
      </c>
      <c r="E4386" s="288"/>
    </row>
    <row r="4387" spans="4:5">
      <c r="D4387" s="101" t="n">
        <v>41927</v>
      </c>
      <c r="E4387" s="288"/>
    </row>
    <row r="4388" spans="4:5">
      <c r="D4388" s="101" t="n">
        <v>41941</v>
      </c>
      <c r="E4388" s="288"/>
    </row>
    <row r="4389" spans="4:5">
      <c r="D4389" s="101" t="n">
        <v>41947</v>
      </c>
      <c r="E4389" s="288"/>
    </row>
    <row r="4390" spans="4:5">
      <c r="D4390" s="101" t="n">
        <v>41953</v>
      </c>
      <c r="E4390" s="288"/>
    </row>
    <row r="4391" spans="4:5">
      <c r="D4391" s="101" t="n">
        <v>41957</v>
      </c>
      <c r="E4391" s="288"/>
    </row>
    <row r="4392" spans="4:5">
      <c r="D4392" s="101" t="n">
        <v>41959</v>
      </c>
      <c r="E4392" s="288"/>
    </row>
    <row r="4393" spans="4:5">
      <c r="D4393" s="101" t="n">
        <v>41969</v>
      </c>
      <c r="E4393" s="288"/>
    </row>
    <row r="4394" spans="4:5">
      <c r="D4394" s="101" t="n">
        <v>41981</v>
      </c>
      <c r="E4394" s="288"/>
    </row>
    <row r="4395" spans="4:5">
      <c r="D4395" s="101" t="n">
        <v>41983</v>
      </c>
      <c r="E4395" s="288"/>
    </row>
    <row r="4396" spans="4:5">
      <c r="D4396" s="101" t="n">
        <v>41999</v>
      </c>
      <c r="E4396" s="288"/>
    </row>
    <row r="4397" spans="4:5">
      <c r="D4397" s="101" t="n">
        <v>42013</v>
      </c>
      <c r="E4397" s="288"/>
    </row>
    <row r="4398" spans="4:5">
      <c r="D4398" s="101" t="n">
        <v>42017</v>
      </c>
      <c r="E4398" s="288"/>
    </row>
    <row r="4399" spans="4:5">
      <c r="D4399" s="101" t="n">
        <v>42019</v>
      </c>
      <c r="E4399" s="288"/>
    </row>
    <row r="4400" spans="4:5">
      <c r="D4400" s="101" t="n">
        <v>42023</v>
      </c>
      <c r="E4400" s="288"/>
    </row>
    <row r="4401" spans="4:5">
      <c r="D4401" s="101" t="n">
        <v>42043</v>
      </c>
      <c r="E4401" s="288"/>
    </row>
    <row r="4402" spans="4:5">
      <c r="D4402" s="101" t="n">
        <v>42061</v>
      </c>
      <c r="E4402" s="288"/>
    </row>
    <row r="4403" spans="4:5">
      <c r="D4403" s="101" t="n">
        <v>42071</v>
      </c>
      <c r="E4403" s="288"/>
    </row>
    <row r="4404" spans="4:5">
      <c r="D4404" s="101" t="n">
        <v>42073</v>
      </c>
      <c r="E4404" s="288"/>
    </row>
    <row r="4405" spans="4:5">
      <c r="D4405" s="101" t="n">
        <v>42083</v>
      </c>
      <c r="E4405" s="288"/>
    </row>
    <row r="4406" spans="4:5">
      <c r="D4406" s="101" t="n">
        <v>42089</v>
      </c>
      <c r="E4406" s="288"/>
    </row>
    <row r="4407" spans="4:5">
      <c r="D4407" s="101" t="n">
        <v>42101</v>
      </c>
      <c r="E4407" s="288"/>
    </row>
    <row r="4408" spans="4:5">
      <c r="D4408" s="101" t="n">
        <v>42131</v>
      </c>
      <c r="E4408" s="288"/>
    </row>
    <row r="4409" spans="4:5">
      <c r="D4409" s="101" t="n">
        <v>42139</v>
      </c>
      <c r="E4409" s="288"/>
    </row>
    <row r="4410" spans="4:5">
      <c r="D4410" s="101" t="n">
        <v>42157</v>
      </c>
      <c r="E4410" s="288"/>
    </row>
    <row r="4411" spans="4:5">
      <c r="D4411" s="101" t="n">
        <v>42169</v>
      </c>
      <c r="E4411" s="288"/>
    </row>
    <row r="4412" spans="4:5">
      <c r="D4412" s="101" t="n">
        <v>42179</v>
      </c>
      <c r="E4412" s="288"/>
    </row>
    <row r="4413" spans="4:5">
      <c r="D4413" s="101" t="n">
        <v>42181</v>
      </c>
      <c r="E4413" s="288"/>
    </row>
    <row r="4414" spans="4:5">
      <c r="D4414" s="101" t="n">
        <v>42187</v>
      </c>
      <c r="E4414" s="288"/>
    </row>
    <row r="4415" spans="4:5">
      <c r="D4415" s="101" t="n">
        <v>42193</v>
      </c>
      <c r="E4415" s="288"/>
    </row>
    <row r="4416" spans="4:5">
      <c r="D4416" s="101" t="n">
        <v>42197</v>
      </c>
      <c r="E4416" s="288"/>
    </row>
    <row r="4417" spans="4:5">
      <c r="D4417" s="101" t="n">
        <v>42209</v>
      </c>
      <c r="E4417" s="288"/>
    </row>
    <row r="4418" spans="4:5">
      <c r="D4418" s="101" t="n">
        <v>42221</v>
      </c>
      <c r="E4418" s="288"/>
    </row>
    <row r="4419" spans="4:5">
      <c r="D4419" s="101" t="n">
        <v>42223</v>
      </c>
      <c r="E4419" s="288"/>
    </row>
    <row r="4420" spans="4:5">
      <c r="D4420" s="101" t="n">
        <v>42227</v>
      </c>
      <c r="E4420" s="288"/>
    </row>
    <row r="4421" spans="4:5">
      <c r="D4421" s="101" t="n">
        <v>42239</v>
      </c>
      <c r="E4421" s="288"/>
    </row>
    <row r="4422" spans="4:5">
      <c r="D4422" s="101" t="n">
        <v>42257</v>
      </c>
      <c r="E4422" s="288"/>
    </row>
    <row r="4423" spans="4:5">
      <c r="D4423" s="101" t="n">
        <v>42281</v>
      </c>
      <c r="E4423" s="288"/>
    </row>
    <row r="4424" spans="4:5">
      <c r="D4424" s="101" t="n">
        <v>42283</v>
      </c>
      <c r="E4424" s="288"/>
    </row>
    <row r="4425" spans="4:5">
      <c r="D4425" s="101" t="n">
        <v>42293</v>
      </c>
      <c r="E4425" s="288"/>
    </row>
    <row r="4426" spans="4:5">
      <c r="D4426" s="101" t="n">
        <v>42299</v>
      </c>
      <c r="E4426" s="288"/>
    </row>
    <row r="4427" spans="4:5">
      <c r="D4427" s="101" t="n">
        <v>42307</v>
      </c>
      <c r="E4427" s="288"/>
    </row>
    <row r="4428" spans="4:5">
      <c r="D4428" s="101" t="n">
        <v>42323</v>
      </c>
      <c r="E4428" s="288"/>
    </row>
    <row r="4429" spans="4:5">
      <c r="D4429" s="101" t="n">
        <v>42331</v>
      </c>
      <c r="E4429" s="288"/>
    </row>
    <row r="4430" spans="4:5">
      <c r="D4430" s="101" t="n">
        <v>42337</v>
      </c>
      <c r="E4430" s="288"/>
    </row>
    <row r="4431" spans="4:5">
      <c r="D4431" s="101" t="n">
        <v>42349</v>
      </c>
      <c r="E4431" s="288"/>
    </row>
    <row r="4432" spans="4:5">
      <c r="D4432" s="101" t="n">
        <v>42359</v>
      </c>
      <c r="E4432" s="288"/>
    </row>
    <row r="4433" spans="4:5">
      <c r="D4433" s="101" t="n">
        <v>42373</v>
      </c>
      <c r="E4433" s="288"/>
    </row>
    <row r="4434" spans="4:5">
      <c r="D4434" s="101" t="n">
        <v>42379</v>
      </c>
      <c r="E4434" s="288"/>
    </row>
    <row r="4435" spans="4:5">
      <c r="D4435" s="101" t="n">
        <v>42391</v>
      </c>
      <c r="E4435" s="288"/>
    </row>
    <row r="4436" spans="4:5">
      <c r="D4436" s="101" t="n">
        <v>42397</v>
      </c>
      <c r="E4436" s="288"/>
    </row>
    <row r="4437" spans="4:5">
      <c r="D4437" s="101" t="n">
        <v>42403</v>
      </c>
      <c r="E4437" s="288"/>
    </row>
    <row r="4438" spans="4:5">
      <c r="D4438" s="101" t="n">
        <v>42407</v>
      </c>
      <c r="E4438" s="288"/>
    </row>
    <row r="4439" spans="4:5">
      <c r="D4439" s="101" t="n">
        <v>42409</v>
      </c>
      <c r="E4439" s="288"/>
    </row>
    <row r="4440" spans="4:5">
      <c r="D4440" s="101" t="n">
        <v>42433</v>
      </c>
      <c r="E4440" s="288"/>
    </row>
    <row r="4441" spans="4:5">
      <c r="D4441" s="101" t="n">
        <v>42437</v>
      </c>
      <c r="E4441" s="288"/>
    </row>
    <row r="4442" spans="4:5">
      <c r="D4442" s="101" t="n">
        <v>42443</v>
      </c>
      <c r="E4442" s="288"/>
    </row>
    <row r="4443" spans="4:5">
      <c r="D4443" s="101" t="n">
        <v>42451</v>
      </c>
      <c r="E4443" s="288"/>
    </row>
    <row r="4444" spans="4:5">
      <c r="D4444" s="101" t="n">
        <v>42457</v>
      </c>
      <c r="E4444" s="288"/>
    </row>
    <row r="4445" spans="4:5">
      <c r="D4445" s="101" t="n">
        <v>42461</v>
      </c>
      <c r="E4445" s="288"/>
    </row>
    <row r="4446" spans="4:5">
      <c r="D4446" s="101" t="n">
        <v>42463</v>
      </c>
      <c r="E4446" s="288"/>
    </row>
    <row r="4447" spans="4:5">
      <c r="D4447" s="101" t="n">
        <v>42467</v>
      </c>
      <c r="E4447" s="288"/>
    </row>
    <row r="4448" spans="4:5">
      <c r="D4448" s="101" t="n">
        <v>42473</v>
      </c>
      <c r="E4448" s="288"/>
    </row>
    <row r="4449" spans="4:5">
      <c r="D4449" s="101" t="n">
        <v>42487</v>
      </c>
      <c r="E4449" s="288"/>
    </row>
    <row r="4450" spans="4:5">
      <c r="D4450" s="101" t="n">
        <v>42491</v>
      </c>
      <c r="E4450" s="288"/>
    </row>
    <row r="4451" spans="4:5">
      <c r="D4451" s="101" t="n">
        <v>42499</v>
      </c>
      <c r="E4451" s="288"/>
    </row>
    <row r="4452" spans="4:5">
      <c r="D4452" s="101" t="n">
        <v>42509</v>
      </c>
      <c r="E4452" s="288"/>
    </row>
    <row r="4453" spans="4:5">
      <c r="D4453" s="101" t="n">
        <v>42533</v>
      </c>
      <c r="E4453" s="288"/>
    </row>
    <row r="4454" spans="4:5">
      <c r="D4454" s="101" t="n">
        <v>42557</v>
      </c>
      <c r="E4454" s="288"/>
    </row>
    <row r="4455" spans="4:5">
      <c r="D4455" s="101" t="n">
        <v>42569</v>
      </c>
      <c r="E4455" s="288"/>
    </row>
    <row r="4456" spans="4:5">
      <c r="D4456" s="101" t="n">
        <v>42571</v>
      </c>
      <c r="E4456" s="288"/>
    </row>
    <row r="4457" spans="4:5">
      <c r="D4457" s="101" t="n">
        <v>42577</v>
      </c>
      <c r="E4457" s="288"/>
    </row>
    <row r="4458" spans="4:5">
      <c r="D4458" s="101" t="n">
        <v>42589</v>
      </c>
      <c r="E4458" s="288"/>
    </row>
    <row r="4459" spans="4:5">
      <c r="D4459" s="101" t="n">
        <v>42611</v>
      </c>
      <c r="E4459" s="288"/>
    </row>
    <row r="4460" spans="4:5">
      <c r="D4460" s="101" t="n">
        <v>42641</v>
      </c>
      <c r="E4460" s="288"/>
    </row>
    <row r="4461" spans="4:5">
      <c r="D4461" s="101" t="n">
        <v>42643</v>
      </c>
      <c r="E4461" s="288"/>
    </row>
    <row r="4462" spans="4:5">
      <c r="D4462" s="101" t="n">
        <v>42649</v>
      </c>
      <c r="E4462" s="288"/>
    </row>
    <row r="4463" spans="4:5">
      <c r="D4463" s="101" t="n">
        <v>42667</v>
      </c>
      <c r="E4463" s="288"/>
    </row>
    <row r="4464" spans="4:5">
      <c r="D4464" s="101" t="n">
        <v>42677</v>
      </c>
      <c r="E4464" s="288"/>
    </row>
    <row r="4465" spans="4:5">
      <c r="D4465" s="101" t="n">
        <v>42683</v>
      </c>
      <c r="E4465" s="288"/>
    </row>
    <row r="4466" spans="4:5">
      <c r="D4466" s="101" t="n">
        <v>42689</v>
      </c>
      <c r="E4466" s="288"/>
    </row>
    <row r="4467" spans="4:5">
      <c r="D4467" s="101" t="n">
        <v>42697</v>
      </c>
      <c r="E4467" s="288"/>
    </row>
    <row r="4468" spans="4:5">
      <c r="D4468" s="101" t="n">
        <v>42701</v>
      </c>
      <c r="E4468" s="288"/>
    </row>
    <row r="4469" spans="4:5">
      <c r="D4469" s="101" t="n">
        <v>42703</v>
      </c>
      <c r="E4469" s="288"/>
    </row>
    <row r="4470" spans="4:5">
      <c r="D4470" s="101" t="n">
        <v>42709</v>
      </c>
      <c r="E4470" s="288"/>
    </row>
    <row r="4471" spans="4:5">
      <c r="D4471" s="101" t="n">
        <v>42719</v>
      </c>
      <c r="E4471" s="288"/>
    </row>
    <row r="4472" spans="4:5">
      <c r="D4472" s="101" t="n">
        <v>42727</v>
      </c>
      <c r="E4472" s="288"/>
    </row>
    <row r="4473" spans="4:5">
      <c r="D4473" s="101" t="n">
        <v>42737</v>
      </c>
      <c r="E4473" s="288"/>
    </row>
    <row r="4474" spans="4:5">
      <c r="D4474" s="101" t="n">
        <v>42743</v>
      </c>
      <c r="E4474" s="288"/>
    </row>
    <row r="4475" spans="4:5">
      <c r="D4475" s="101" t="n">
        <v>42751</v>
      </c>
      <c r="E4475" s="288"/>
    </row>
    <row r="4476" spans="4:5">
      <c r="D4476" s="101" t="n">
        <v>42767</v>
      </c>
      <c r="E4476" s="288"/>
    </row>
    <row r="4477" spans="4:5">
      <c r="D4477" s="101" t="n">
        <v>42773</v>
      </c>
      <c r="E4477" s="288"/>
    </row>
    <row r="4478" spans="4:5">
      <c r="D4478" s="101" t="n">
        <v>42787</v>
      </c>
      <c r="E4478" s="288"/>
    </row>
    <row r="4479" spans="4:5">
      <c r="D4479" s="101" t="n">
        <v>42793</v>
      </c>
      <c r="E4479" s="288"/>
    </row>
    <row r="4480" spans="4:5">
      <c r="D4480" s="101" t="n">
        <v>42797</v>
      </c>
      <c r="E4480" s="288"/>
    </row>
    <row r="4481" spans="4:5">
      <c r="D4481" s="101" t="n">
        <v>42821</v>
      </c>
      <c r="E4481" s="288"/>
    </row>
    <row r="4482" spans="4:5">
      <c r="D4482" s="101" t="n">
        <v>42829</v>
      </c>
      <c r="E4482" s="288"/>
    </row>
    <row r="4483" spans="4:5">
      <c r="D4483" s="101" t="n">
        <v>42839</v>
      </c>
      <c r="E4483" s="288"/>
    </row>
    <row r="4484" spans="4:5">
      <c r="D4484" s="101" t="n">
        <v>42841</v>
      </c>
      <c r="E4484" s="288"/>
    </row>
    <row r="4485" spans="4:5">
      <c r="D4485" s="101" t="n">
        <v>42853</v>
      </c>
      <c r="E4485" s="288"/>
    </row>
    <row r="4486" spans="4:5">
      <c r="D4486" s="101" t="n">
        <v>42859</v>
      </c>
      <c r="E4486" s="288"/>
    </row>
    <row r="4487" spans="4:5">
      <c r="D4487" s="101" t="n">
        <v>42863</v>
      </c>
      <c r="E4487" s="288"/>
    </row>
    <row r="4488" spans="4:5">
      <c r="D4488" s="101" t="n">
        <v>42899</v>
      </c>
      <c r="E4488" s="288"/>
    </row>
    <row r="4489" spans="4:5">
      <c r="D4489" s="101" t="n">
        <v>42901</v>
      </c>
      <c r="E4489" s="288"/>
    </row>
    <row r="4490" spans="4:5">
      <c r="D4490" s="101" t="n">
        <v>42923</v>
      </c>
      <c r="E4490" s="288"/>
    </row>
    <row r="4491" spans="4:5">
      <c r="D4491" s="101" t="n">
        <v>42929</v>
      </c>
      <c r="E4491" s="288"/>
    </row>
    <row r="4492" spans="4:5">
      <c r="D4492" s="101" t="n">
        <v>42937</v>
      </c>
      <c r="E4492" s="288"/>
    </row>
    <row r="4493" spans="4:5">
      <c r="D4493" s="101" t="n">
        <v>42943</v>
      </c>
      <c r="E4493" s="288"/>
    </row>
    <row r="4494" spans="4:5">
      <c r="D4494" s="101" t="n">
        <v>42953</v>
      </c>
      <c r="E4494" s="288"/>
    </row>
    <row r="4495" spans="4:5">
      <c r="D4495" s="101" t="n">
        <v>42961</v>
      </c>
      <c r="E4495" s="288"/>
    </row>
    <row r="4496" spans="4:5">
      <c r="D4496" s="101" t="n">
        <v>42967</v>
      </c>
      <c r="E4496" s="288"/>
    </row>
    <row r="4497" spans="4:5">
      <c r="D4497" s="101" t="n">
        <v>42979</v>
      </c>
      <c r="E4497" s="288"/>
    </row>
    <row r="4498" spans="4:5">
      <c r="D4498" s="101" t="n">
        <v>42989</v>
      </c>
      <c r="E4498" s="288"/>
    </row>
    <row r="4499" spans="4:5">
      <c r="D4499" s="101" t="n">
        <v>43003</v>
      </c>
      <c r="E4499" s="288"/>
    </row>
    <row r="4500" spans="4:5">
      <c r="D4500" s="101" t="n">
        <v>43013</v>
      </c>
      <c r="E4500" s="288"/>
    </row>
    <row r="4501" spans="4:5">
      <c r="D4501" s="101" t="n">
        <v>43019</v>
      </c>
      <c r="E4501" s="288"/>
    </row>
    <row r="4502" spans="4:5">
      <c r="D4502" s="101" t="n">
        <v>43037</v>
      </c>
      <c r="E4502" s="288"/>
    </row>
    <row r="4503" spans="4:5">
      <c r="D4503" s="101" t="n">
        <v>43049</v>
      </c>
      <c r="E4503" s="288"/>
    </row>
    <row r="4504" spans="4:5">
      <c r="D4504" s="101" t="n">
        <v>43051</v>
      </c>
      <c r="E4504" s="288"/>
    </row>
    <row r="4505" spans="4:5">
      <c r="D4505" s="101" t="n">
        <v>43063</v>
      </c>
      <c r="E4505" s="288"/>
    </row>
    <row r="4506" spans="4:5">
      <c r="D4506" s="101" t="n">
        <v>43067</v>
      </c>
      <c r="E4506" s="288"/>
    </row>
    <row r="4507" spans="4:5">
      <c r="D4507" s="101" t="n">
        <v>43093</v>
      </c>
      <c r="E4507" s="288"/>
    </row>
    <row r="4508" spans="4:5">
      <c r="D4508" s="101" t="n">
        <v>43103</v>
      </c>
      <c r="E4508" s="288"/>
    </row>
    <row r="4509" spans="4:5">
      <c r="D4509" s="101" t="n">
        <v>43117</v>
      </c>
      <c r="E4509" s="288"/>
    </row>
    <row r="4510" spans="4:5">
      <c r="D4510" s="101" t="n">
        <v>43133</v>
      </c>
      <c r="E4510" s="288"/>
    </row>
    <row r="4511" spans="4:5">
      <c r="D4511" s="101" t="n">
        <v>43151</v>
      </c>
      <c r="E4511" s="288"/>
    </row>
    <row r="4512" spans="4:5">
      <c r="D4512" s="101" t="n">
        <v>43159</v>
      </c>
      <c r="E4512" s="288"/>
    </row>
    <row r="4513" spans="4:5">
      <c r="D4513" s="101" t="n">
        <v>43177</v>
      </c>
      <c r="E4513" s="288"/>
    </row>
    <row r="4514" spans="4:5">
      <c r="D4514" s="101" t="n">
        <v>43189</v>
      </c>
      <c r="E4514" s="288"/>
    </row>
    <row r="4515" spans="4:5">
      <c r="D4515" s="101" t="n">
        <v>43201</v>
      </c>
      <c r="E4515" s="288"/>
    </row>
    <row r="4516" spans="4:5">
      <c r="D4516" s="101" t="n">
        <v>43207</v>
      </c>
      <c r="E4516" s="288"/>
    </row>
    <row r="4517" spans="4:5">
      <c r="D4517" s="101" t="n">
        <v>43223</v>
      </c>
      <c r="E4517" s="288"/>
    </row>
    <row r="4518" spans="4:5">
      <c r="D4518" s="101" t="n">
        <v>43237</v>
      </c>
      <c r="E4518" s="288"/>
    </row>
    <row r="4519" spans="4:5">
      <c r="D4519" s="101" t="n">
        <v>43261</v>
      </c>
      <c r="E4519" s="288"/>
    </row>
    <row r="4520" spans="4:5">
      <c r="D4520" s="101" t="n">
        <v>43271</v>
      </c>
      <c r="E4520" s="288"/>
    </row>
    <row r="4521" spans="4:5">
      <c r="D4521" s="101" t="n">
        <v>43283</v>
      </c>
      <c r="E4521" s="288"/>
    </row>
    <row r="4522" spans="4:5">
      <c r="D4522" s="101" t="n">
        <v>43291</v>
      </c>
      <c r="E4522" s="288"/>
    </row>
    <row r="4523" spans="4:5">
      <c r="D4523" s="101" t="n">
        <v>43313</v>
      </c>
      <c r="E4523" s="288"/>
    </row>
    <row r="4524" spans="4:5">
      <c r="D4524" s="101" t="n">
        <v>43319</v>
      </c>
      <c r="E4524" s="288"/>
    </row>
    <row r="4525" spans="4:5">
      <c r="D4525" s="101" t="n">
        <v>43321</v>
      </c>
      <c r="E4525" s="288"/>
    </row>
    <row r="4526" spans="4:5">
      <c r="D4526" s="101" t="n">
        <v>43331</v>
      </c>
      <c r="E4526" s="288"/>
    </row>
    <row r="4527" spans="4:5">
      <c r="D4527" s="101" t="n">
        <v>43391</v>
      </c>
      <c r="E4527" s="288"/>
    </row>
    <row r="4528" spans="4:5">
      <c r="D4528" s="101" t="n">
        <v>43397</v>
      </c>
      <c r="E4528" s="288"/>
    </row>
    <row r="4529" spans="4:5">
      <c r="D4529" s="101" t="n">
        <v>43399</v>
      </c>
      <c r="E4529" s="288"/>
    </row>
    <row r="4530" spans="4:5">
      <c r="D4530" s="101" t="n">
        <v>43403</v>
      </c>
      <c r="E4530" s="288"/>
    </row>
    <row r="4531" spans="4:5">
      <c r="D4531" s="101" t="n">
        <v>43411</v>
      </c>
      <c r="E4531" s="288"/>
    </row>
    <row r="4532" spans="4:5">
      <c r="D4532" s="101" t="n">
        <v>43427</v>
      </c>
      <c r="E4532" s="288"/>
    </row>
    <row r="4533" spans="4:5">
      <c r="D4533" s="101" t="n">
        <v>43441</v>
      </c>
      <c r="E4533" s="288"/>
    </row>
    <row r="4534" spans="4:5">
      <c r="D4534" s="101" t="n">
        <v>43451</v>
      </c>
      <c r="E4534" s="288"/>
    </row>
    <row r="4535" spans="4:5">
      <c r="D4535" s="101" t="n">
        <v>43457</v>
      </c>
      <c r="E4535" s="288"/>
    </row>
    <row r="4536" spans="4:5">
      <c r="D4536" s="101" t="n">
        <v>43481</v>
      </c>
      <c r="E4536" s="288"/>
    </row>
    <row r="4537" spans="4:5">
      <c r="D4537" s="101" t="n">
        <v>43487</v>
      </c>
      <c r="E4537" s="288"/>
    </row>
    <row r="4538" spans="4:5">
      <c r="D4538" s="101" t="n">
        <v>43499</v>
      </c>
      <c r="E4538" s="288"/>
    </row>
    <row r="4539" spans="4:5">
      <c r="D4539" s="101" t="n">
        <v>43517</v>
      </c>
      <c r="E4539" s="288"/>
    </row>
    <row r="4540" spans="4:5">
      <c r="D4540" s="101" t="n">
        <v>43541</v>
      </c>
      <c r="E4540" s="288"/>
    </row>
    <row r="4541" spans="4:5">
      <c r="D4541" s="101" t="n">
        <v>43543</v>
      </c>
      <c r="E4541" s="288"/>
    </row>
    <row r="4542" spans="4:5">
      <c r="D4542" s="101" t="n">
        <v>43573</v>
      </c>
      <c r="E4542" s="288"/>
    </row>
    <row r="4543" spans="4:5">
      <c r="D4543" s="101" t="n">
        <v>43577</v>
      </c>
      <c r="E4543" s="288"/>
    </row>
    <row r="4544" spans="4:5">
      <c r="D4544" s="101" t="n">
        <v>43579</v>
      </c>
      <c r="E4544" s="288"/>
    </row>
    <row r="4545" spans="4:5">
      <c r="D4545" s="101" t="n">
        <v>43591</v>
      </c>
      <c r="E4545" s="288"/>
    </row>
    <row r="4546" spans="4:5">
      <c r="D4546" s="101" t="n">
        <v>43597</v>
      </c>
      <c r="E4546" s="288"/>
    </row>
    <row r="4547" spans="4:5">
      <c r="D4547" s="101" t="n">
        <v>43607</v>
      </c>
      <c r="E4547" s="288"/>
    </row>
    <row r="4548" spans="4:5">
      <c r="D4548" s="101" t="n">
        <v>43609</v>
      </c>
      <c r="E4548" s="288"/>
    </row>
    <row r="4549" spans="4:5">
      <c r="D4549" s="101" t="n">
        <v>43613</v>
      </c>
      <c r="E4549" s="288"/>
    </row>
    <row r="4550" spans="4:5">
      <c r="D4550" s="101" t="n">
        <v>43627</v>
      </c>
      <c r="E4550" s="288"/>
    </row>
    <row r="4551" spans="4:5">
      <c r="D4551" s="101" t="n">
        <v>43633</v>
      </c>
      <c r="E4551" s="288"/>
    </row>
    <row r="4552" spans="4:5">
      <c r="D4552" s="101" t="n">
        <v>43649</v>
      </c>
      <c r="E4552" s="288"/>
    </row>
    <row r="4553" spans="4:5">
      <c r="D4553" s="101" t="n">
        <v>43651</v>
      </c>
      <c r="E4553" s="288"/>
    </row>
    <row r="4554" spans="4:5">
      <c r="D4554" s="101" t="n">
        <v>43661</v>
      </c>
      <c r="E4554" s="288"/>
    </row>
    <row r="4555" spans="4:5">
      <c r="D4555" s="101" t="n">
        <v>43669</v>
      </c>
      <c r="E4555" s="288"/>
    </row>
    <row r="4556" spans="4:5">
      <c r="D4556" s="101" t="n">
        <v>43691</v>
      </c>
      <c r="E4556" s="288"/>
    </row>
    <row r="4557" spans="4:5">
      <c r="D4557" s="101" t="n">
        <v>43711</v>
      </c>
      <c r="E4557" s="288"/>
    </row>
    <row r="4558" spans="4:5">
      <c r="D4558" s="101" t="n">
        <v>43717</v>
      </c>
      <c r="E4558" s="288"/>
    </row>
    <row r="4559" spans="4:5">
      <c r="D4559" s="101" t="n">
        <v>43721</v>
      </c>
      <c r="E4559" s="288"/>
    </row>
    <row r="4560" spans="4:5">
      <c r="D4560" s="101" t="n">
        <v>43753</v>
      </c>
      <c r="E4560" s="288"/>
    </row>
    <row r="4561" spans="4:5">
      <c r="D4561" s="101" t="n">
        <v>43759</v>
      </c>
      <c r="E4561" s="288"/>
    </row>
    <row r="4562" spans="4:5">
      <c r="D4562" s="101" t="n">
        <v>43777</v>
      </c>
      <c r="E4562" s="288"/>
    </row>
    <row r="4563" spans="4:5">
      <c r="D4563" s="101" t="n">
        <v>43781</v>
      </c>
      <c r="E4563" s="288"/>
    </row>
    <row r="4564" spans="4:5">
      <c r="D4564" s="101" t="n">
        <v>43783</v>
      </c>
      <c r="E4564" s="288"/>
    </row>
    <row r="4565" spans="4:5">
      <c r="D4565" s="101" t="n">
        <v>43787</v>
      </c>
      <c r="E4565" s="288"/>
    </row>
    <row r="4566" spans="4:5">
      <c r="D4566" s="101" t="n">
        <v>43789</v>
      </c>
      <c r="E4566" s="288"/>
    </row>
    <row r="4567" spans="4:5">
      <c r="D4567" s="101" t="n">
        <v>43793</v>
      </c>
      <c r="E4567" s="288"/>
    </row>
    <row r="4568" spans="4:5">
      <c r="D4568" s="101" t="n">
        <v>43801</v>
      </c>
      <c r="E4568" s="288"/>
    </row>
    <row r="4569" spans="4:5">
      <c r="D4569" s="101" t="n">
        <v>43853</v>
      </c>
      <c r="E4569" s="288"/>
    </row>
    <row r="4570" spans="4:5">
      <c r="D4570" s="101" t="n">
        <v>43867</v>
      </c>
      <c r="E4570" s="288"/>
    </row>
    <row r="4571" spans="4:5">
      <c r="D4571" s="101" t="n">
        <v>43889</v>
      </c>
      <c r="E4571" s="288"/>
    </row>
    <row r="4572" spans="4:5">
      <c r="D4572" s="101" t="n">
        <v>43891</v>
      </c>
      <c r="E4572" s="288"/>
    </row>
    <row r="4573" spans="4:5">
      <c r="D4573" s="101" t="n">
        <v>43913</v>
      </c>
      <c r="E4573" s="288"/>
    </row>
    <row r="4574" spans="4:5">
      <c r="D4574" s="101" t="n">
        <v>43933</v>
      </c>
      <c r="E4574" s="288"/>
    </row>
    <row r="4575" spans="4:5">
      <c r="D4575" s="101" t="n">
        <v>43943</v>
      </c>
      <c r="E4575" s="288"/>
    </row>
    <row r="4576" spans="4:5">
      <c r="D4576" s="101" t="n">
        <v>43951</v>
      </c>
      <c r="E4576" s="288"/>
    </row>
    <row r="4577" spans="4:5">
      <c r="D4577" s="101" t="n">
        <v>43961</v>
      </c>
      <c r="E4577" s="288"/>
    </row>
    <row r="4578" spans="4:5">
      <c r="D4578" s="101" t="n">
        <v>43963</v>
      </c>
      <c r="E4578" s="288"/>
    </row>
    <row r="4579" spans="4:5">
      <c r="D4579" s="101" t="n">
        <v>43969</v>
      </c>
      <c r="E4579" s="288"/>
    </row>
    <row r="4580" spans="4:5">
      <c r="D4580" s="101" t="n">
        <v>43973</v>
      </c>
      <c r="E4580" s="288"/>
    </row>
    <row r="4581" spans="4:5">
      <c r="D4581" s="101" t="n">
        <v>43987</v>
      </c>
      <c r="E4581" s="288"/>
    </row>
    <row r="4582" spans="4:5">
      <c r="D4582" s="101" t="n">
        <v>43991</v>
      </c>
      <c r="E4582" s="288"/>
    </row>
    <row r="4583" spans="4:5">
      <c r="D4583" s="101" t="n">
        <v>43997</v>
      </c>
      <c r="E4583" s="288"/>
    </row>
    <row r="4584" spans="4:5">
      <c r="D4584" s="101" t="n">
        <v>44017</v>
      </c>
      <c r="E4584" s="288"/>
    </row>
    <row r="4585" spans="4:5">
      <c r="D4585" s="101" t="n">
        <v>44021</v>
      </c>
      <c r="E4585" s="288"/>
    </row>
    <row r="4586" spans="4:5">
      <c r="D4586" s="101" t="n">
        <v>44027</v>
      </c>
      <c r="E4586" s="288"/>
    </row>
    <row r="4587" spans="4:5">
      <c r="D4587" s="101" t="n">
        <v>44029</v>
      </c>
      <c r="E4587" s="288"/>
    </row>
    <row r="4588" spans="4:5">
      <c r="D4588" s="101" t="n">
        <v>44041</v>
      </c>
      <c r="E4588" s="288"/>
    </row>
    <row r="4589" spans="4:5">
      <c r="D4589" s="101" t="n">
        <v>44053</v>
      </c>
      <c r="E4589" s="288"/>
    </row>
    <row r="4590" spans="4:5">
      <c r="D4590" s="101" t="n">
        <v>44059</v>
      </c>
      <c r="E4590" s="288"/>
    </row>
    <row r="4591" spans="4:5">
      <c r="D4591" s="101" t="n">
        <v>44071</v>
      </c>
      <c r="E4591" s="288"/>
    </row>
    <row r="4592" spans="4:5">
      <c r="D4592" s="101" t="n">
        <v>44087</v>
      </c>
      <c r="E4592" s="288"/>
    </row>
    <row r="4593" spans="4:5">
      <c r="D4593" s="101" t="n">
        <v>44089</v>
      </c>
      <c r="E4593" s="288"/>
    </row>
    <row r="4594" spans="4:5">
      <c r="D4594" s="101" t="n">
        <v>44101</v>
      </c>
      <c r="E4594" s="288"/>
    </row>
    <row r="4595" spans="4:5">
      <c r="D4595" s="101" t="n">
        <v>44111</v>
      </c>
      <c r="E4595" s="288"/>
    </row>
    <row r="4596" spans="4:5">
      <c r="D4596" s="101" t="n">
        <v>44119</v>
      </c>
      <c r="E4596" s="288"/>
    </row>
    <row r="4597" spans="4:5">
      <c r="D4597" s="101" t="n">
        <v>44123</v>
      </c>
      <c r="E4597" s="288"/>
    </row>
    <row r="4598" spans="4:5">
      <c r="D4598" s="101" t="n">
        <v>44129</v>
      </c>
      <c r="E4598" s="288"/>
    </row>
    <row r="4599" spans="4:5">
      <c r="D4599" s="101" t="n">
        <v>44131</v>
      </c>
      <c r="E4599" s="288"/>
    </row>
    <row r="4600" spans="4:5">
      <c r="D4600" s="101" t="n">
        <v>44159</v>
      </c>
      <c r="E4600" s="288"/>
    </row>
    <row r="4601" spans="4:5">
      <c r="D4601" s="101" t="n">
        <v>44171</v>
      </c>
      <c r="E4601" s="288"/>
    </row>
    <row r="4602" spans="4:5">
      <c r="D4602" s="101" t="n">
        <v>44179</v>
      </c>
      <c r="E4602" s="288"/>
    </row>
    <row r="4603" spans="4:5">
      <c r="D4603" s="101" t="n">
        <v>44189</v>
      </c>
      <c r="E4603" s="288"/>
    </row>
    <row r="4604" spans="4:5">
      <c r="D4604" s="101" t="n">
        <v>44201</v>
      </c>
      <c r="E4604" s="288"/>
    </row>
    <row r="4605" spans="4:5">
      <c r="D4605" s="101" t="n">
        <v>44203</v>
      </c>
      <c r="E4605" s="288"/>
    </row>
    <row r="4606" spans="4:5">
      <c r="D4606" s="101" t="n">
        <v>44207</v>
      </c>
      <c r="E4606" s="288"/>
    </row>
    <row r="4607" spans="4:5">
      <c r="D4607" s="101" t="n">
        <v>44221</v>
      </c>
      <c r="E4607" s="288"/>
    </row>
    <row r="4608" spans="4:5">
      <c r="D4608" s="101" t="n">
        <v>44249</v>
      </c>
      <c r="E4608" s="288"/>
    </row>
    <row r="4609" spans="4:5">
      <c r="D4609" s="101" t="n">
        <v>44257</v>
      </c>
      <c r="E4609" s="288"/>
    </row>
    <row r="4610" spans="4:5">
      <c r="D4610" s="101" t="n">
        <v>44263</v>
      </c>
      <c r="E4610" s="288"/>
    </row>
    <row r="4611" spans="4:5">
      <c r="D4611" s="101" t="n">
        <v>44267</v>
      </c>
      <c r="E4611" s="288"/>
    </row>
    <row r="4612" spans="4:5">
      <c r="D4612" s="101" t="n">
        <v>44269</v>
      </c>
      <c r="E4612" s="288"/>
    </row>
    <row r="4613" spans="4:5">
      <c r="D4613" s="101" t="n">
        <v>44273</v>
      </c>
      <c r="E4613" s="288"/>
    </row>
    <row r="4614" spans="4:5">
      <c r="D4614" s="101" t="n">
        <v>44279</v>
      </c>
      <c r="E4614" s="288"/>
    </row>
    <row r="4615" spans="4:5">
      <c r="D4615" s="101" t="n">
        <v>44281</v>
      </c>
      <c r="E4615" s="288"/>
    </row>
    <row r="4616" spans="4:5">
      <c r="D4616" s="101" t="n">
        <v>44293</v>
      </c>
      <c r="E4616" s="288"/>
    </row>
    <row r="4617" spans="4:5">
      <c r="D4617" s="101" t="n">
        <v>44351</v>
      </c>
      <c r="E4617" s="288"/>
    </row>
    <row r="4618" spans="4:5">
      <c r="D4618" s="101" t="n">
        <v>44357</v>
      </c>
      <c r="E4618" s="288"/>
    </row>
    <row r="4619" spans="4:5">
      <c r="D4619" s="101" t="n">
        <v>44371</v>
      </c>
      <c r="E4619" s="288"/>
    </row>
    <row r="4620" spans="4:5">
      <c r="D4620" s="101" t="n">
        <v>44381</v>
      </c>
      <c r="E4620" s="288"/>
    </row>
    <row r="4621" spans="4:5">
      <c r="D4621" s="101" t="n">
        <v>44383</v>
      </c>
      <c r="E4621" s="288"/>
    </row>
    <row r="4622" spans="4:5">
      <c r="D4622" s="101" t="n">
        <v>44389</v>
      </c>
      <c r="E4622" s="288"/>
    </row>
    <row r="4623" spans="4:5">
      <c r="D4623" s="101" t="n">
        <v>44417</v>
      </c>
      <c r="E4623" s="288"/>
    </row>
    <row r="4624" spans="4:5">
      <c r="D4624" s="101" t="n">
        <v>44449</v>
      </c>
      <c r="E4624" s="288"/>
    </row>
    <row r="4625" spans="4:5">
      <c r="D4625" s="101" t="n">
        <v>44453</v>
      </c>
      <c r="E4625" s="288"/>
    </row>
    <row r="4626" spans="4:5">
      <c r="D4626" s="101" t="n">
        <v>44483</v>
      </c>
      <c r="E4626" s="288"/>
    </row>
    <row r="4627" spans="4:5">
      <c r="D4627" s="101" t="n">
        <v>44491</v>
      </c>
      <c r="E4627" s="288"/>
    </row>
    <row r="4628" spans="4:5">
      <c r="D4628" s="101" t="n">
        <v>44497</v>
      </c>
      <c r="E4628" s="288"/>
    </row>
    <row r="4629" spans="4:5">
      <c r="D4629" s="101" t="n">
        <v>44501</v>
      </c>
      <c r="E4629" s="288"/>
    </row>
    <row r="4630" spans="4:5">
      <c r="D4630" s="101" t="n">
        <v>44507</v>
      </c>
      <c r="E4630" s="288"/>
    </row>
    <row r="4631" spans="4:5">
      <c r="D4631" s="101" t="n">
        <v>44519</v>
      </c>
      <c r="E4631" s="288"/>
    </row>
    <row r="4632" spans="4:5">
      <c r="D4632" s="101" t="n">
        <v>44531</v>
      </c>
      <c r="E4632" s="288"/>
    </row>
    <row r="4633" spans="4:5">
      <c r="D4633" s="101" t="n">
        <v>44533</v>
      </c>
      <c r="E4633" s="288"/>
    </row>
    <row r="4634" spans="4:5">
      <c r="D4634" s="101" t="n">
        <v>44537</v>
      </c>
      <c r="E4634" s="288"/>
    </row>
    <row r="4635" spans="4:5">
      <c r="D4635" s="101" t="n">
        <v>44543</v>
      </c>
      <c r="E4635" s="288"/>
    </row>
    <row r="4636" spans="4:5">
      <c r="D4636" s="101" t="n">
        <v>44549</v>
      </c>
      <c r="E4636" s="288"/>
    </row>
    <row r="4637" spans="4:5">
      <c r="D4637" s="101" t="n">
        <v>44563</v>
      </c>
      <c r="E4637" s="288"/>
    </row>
    <row r="4638" spans="4:5">
      <c r="D4638" s="101" t="n">
        <v>44579</v>
      </c>
      <c r="E4638" s="288"/>
    </row>
    <row r="4639" spans="4:5">
      <c r="D4639" s="101" t="n">
        <v>44587</v>
      </c>
      <c r="E4639" s="288"/>
    </row>
    <row r="4640" spans="4:5">
      <c r="D4640" s="101" t="n">
        <v>44617</v>
      </c>
      <c r="E4640" s="288"/>
    </row>
    <row r="4641" spans="4:5">
      <c r="D4641" s="101" t="n">
        <v>44621</v>
      </c>
      <c r="E4641" s="288"/>
    </row>
    <row r="4642" spans="4:5">
      <c r="D4642" s="101" t="n">
        <v>44623</v>
      </c>
      <c r="E4642" s="288"/>
    </row>
    <row r="4643" spans="4:5">
      <c r="D4643" s="101" t="n">
        <v>44633</v>
      </c>
      <c r="E4643" s="288"/>
    </row>
    <row r="4644" spans="4:5">
      <c r="D4644" s="101" t="n">
        <v>44641</v>
      </c>
      <c r="E4644" s="288"/>
    </row>
    <row r="4645" spans="4:5">
      <c r="D4645" s="101" t="n">
        <v>44647</v>
      </c>
      <c r="E4645" s="288"/>
    </row>
    <row r="4646" spans="4:5">
      <c r="D4646" s="101" t="n">
        <v>44651</v>
      </c>
      <c r="E4646" s="288"/>
    </row>
    <row r="4647" spans="4:5">
      <c r="D4647" s="101" t="n">
        <v>44657</v>
      </c>
      <c r="E4647" s="288"/>
    </row>
    <row r="4648" spans="4:5">
      <c r="D4648" s="101" t="n">
        <v>44683</v>
      </c>
      <c r="E4648" s="288"/>
    </row>
    <row r="4649" spans="4:5">
      <c r="D4649" s="101" t="n">
        <v>44687</v>
      </c>
      <c r="E4649" s="288"/>
    </row>
    <row r="4650" spans="4:5">
      <c r="D4650" s="101" t="n">
        <v>44699</v>
      </c>
      <c r="E4650" s="288"/>
    </row>
    <row r="4651" spans="4:5">
      <c r="D4651" s="101" t="n">
        <v>44701</v>
      </c>
      <c r="E4651" s="288"/>
    </row>
    <row r="4652" spans="4:5">
      <c r="D4652" s="101" t="n">
        <v>44711</v>
      </c>
      <c r="E4652" s="288"/>
    </row>
    <row r="4653" spans="4:5">
      <c r="D4653" s="101" t="n">
        <v>44729</v>
      </c>
      <c r="E4653" s="288"/>
    </row>
    <row r="4654" spans="4:5">
      <c r="D4654" s="101" t="n">
        <v>44741</v>
      </c>
      <c r="E4654" s="288"/>
    </row>
    <row r="4655" spans="4:5">
      <c r="D4655" s="101" t="n">
        <v>44753</v>
      </c>
      <c r="E4655" s="288"/>
    </row>
    <row r="4656" spans="4:5">
      <c r="D4656" s="101" t="n">
        <v>44771</v>
      </c>
      <c r="E4656" s="288"/>
    </row>
    <row r="4657" spans="4:5">
      <c r="D4657" s="101" t="n">
        <v>44773</v>
      </c>
      <c r="E4657" s="288"/>
    </row>
    <row r="4658" spans="4:5">
      <c r="D4658" s="101" t="n">
        <v>44777</v>
      </c>
      <c r="E4658" s="288"/>
    </row>
    <row r="4659" spans="4:5">
      <c r="D4659" s="101" t="n">
        <v>44789</v>
      </c>
      <c r="E4659" s="288"/>
    </row>
    <row r="4660" spans="4:5">
      <c r="D4660" s="101" t="n">
        <v>44797</v>
      </c>
      <c r="E4660" s="288"/>
    </row>
    <row r="4661" spans="4:5">
      <c r="D4661" s="101" t="n">
        <v>44809</v>
      </c>
      <c r="E4661" s="288"/>
    </row>
    <row r="4662" spans="4:5">
      <c r="D4662" s="101" t="n">
        <v>44819</v>
      </c>
      <c r="E4662" s="288"/>
    </row>
    <row r="4663" spans="4:5">
      <c r="D4663" s="101" t="n">
        <v>44839</v>
      </c>
      <c r="E4663" s="288"/>
    </row>
    <row r="4664" spans="4:5">
      <c r="D4664" s="101" t="n">
        <v>44843</v>
      </c>
      <c r="E4664" s="288"/>
    </row>
    <row r="4665" spans="4:5">
      <c r="D4665" s="101" t="n">
        <v>44851</v>
      </c>
      <c r="E4665" s="288"/>
    </row>
    <row r="4666" spans="4:5">
      <c r="D4666" s="101" t="n">
        <v>44867</v>
      </c>
      <c r="E4666" s="288"/>
    </row>
    <row r="4667" spans="4:5">
      <c r="D4667" s="101" t="n">
        <v>44879</v>
      </c>
      <c r="E4667" s="288"/>
    </row>
    <row r="4668" spans="4:5">
      <c r="D4668" s="101" t="n">
        <v>44887</v>
      </c>
      <c r="E4668" s="288"/>
    </row>
    <row r="4669" spans="4:5">
      <c r="D4669" s="101" t="n">
        <v>44893</v>
      </c>
      <c r="E4669" s="288"/>
    </row>
    <row r="4670" spans="4:5">
      <c r="D4670" s="101" t="n">
        <v>44909</v>
      </c>
      <c r="E4670" s="288"/>
    </row>
    <row r="4671" spans="4:5">
      <c r="D4671" s="101" t="n">
        <v>44917</v>
      </c>
      <c r="E4671" s="288"/>
    </row>
    <row r="4672" spans="4:5">
      <c r="D4672" s="101" t="n">
        <v>44927</v>
      </c>
      <c r="E4672" s="288"/>
    </row>
    <row r="4673" spans="4:5">
      <c r="D4673" s="101" t="n">
        <v>44939</v>
      </c>
      <c r="E4673" s="288"/>
    </row>
    <row r="4674" spans="4:5">
      <c r="D4674" s="101" t="n">
        <v>44953</v>
      </c>
      <c r="E4674" s="288"/>
    </row>
    <row r="4675" spans="4:5">
      <c r="D4675" s="101" t="n">
        <v>44959</v>
      </c>
      <c r="E4675" s="288"/>
    </row>
    <row r="4676" spans="4:5">
      <c r="D4676" s="101" t="n">
        <v>44963</v>
      </c>
      <c r="E4676" s="288"/>
    </row>
    <row r="4677" spans="4:5">
      <c r="D4677" s="101" t="n">
        <v>44971</v>
      </c>
      <c r="E4677" s="288"/>
    </row>
    <row r="4678" spans="4:5">
      <c r="D4678" s="101" t="n">
        <v>44983</v>
      </c>
      <c r="E4678" s="288"/>
    </row>
    <row r="4679" spans="4:5">
      <c r="D4679" s="101" t="n">
        <v>44987</v>
      </c>
      <c r="E4679" s="288"/>
    </row>
    <row r="4680" spans="4:5">
      <c r="D4680" s="101" t="n">
        <v>45007</v>
      </c>
      <c r="E4680" s="288"/>
    </row>
    <row r="4681" spans="4:5">
      <c r="D4681" s="101" t="n">
        <v>45013</v>
      </c>
      <c r="E4681" s="288"/>
    </row>
    <row r="4682" spans="4:5">
      <c r="D4682" s="101" t="n">
        <v>45053</v>
      </c>
      <c r="E4682" s="288"/>
    </row>
    <row r="4683" spans="4:5">
      <c r="D4683" s="101" t="n">
        <v>45061</v>
      </c>
      <c r="E4683" s="288"/>
    </row>
    <row r="4684" spans="4:5">
      <c r="D4684" s="101" t="n">
        <v>45077</v>
      </c>
      <c r="E4684" s="288"/>
    </row>
    <row r="4685" spans="4:5">
      <c r="D4685" s="101" t="n">
        <v>45083</v>
      </c>
      <c r="E4685" s="288"/>
    </row>
    <row r="4686" spans="4:5">
      <c r="D4686" s="101" t="n">
        <v>45119</v>
      </c>
      <c r="E4686" s="288"/>
    </row>
    <row r="4687" spans="4:5">
      <c r="D4687" s="101" t="n">
        <v>45121</v>
      </c>
      <c r="E4687" s="288"/>
    </row>
    <row r="4688" spans="4:5">
      <c r="D4688" s="101" t="n">
        <v>45127</v>
      </c>
      <c r="E4688" s="288"/>
    </row>
    <row r="4689" spans="4:5">
      <c r="D4689" s="101" t="n">
        <v>45131</v>
      </c>
      <c r="E4689" s="288"/>
    </row>
    <row r="4690" spans="4:5">
      <c r="D4690" s="101" t="n">
        <v>45137</v>
      </c>
      <c r="E4690" s="288"/>
    </row>
    <row r="4691" spans="4:5">
      <c r="D4691" s="101" t="n">
        <v>45139</v>
      </c>
      <c r="E4691" s="288"/>
    </row>
    <row r="4692" spans="4:5">
      <c r="D4692" s="101" t="n">
        <v>45161</v>
      </c>
      <c r="E4692" s="288"/>
    </row>
    <row r="4693" spans="4:5">
      <c r="D4693" s="101" t="n">
        <v>45179</v>
      </c>
      <c r="E4693" s="288"/>
    </row>
    <row r="4694" spans="4:5">
      <c r="D4694" s="101" t="n">
        <v>45181</v>
      </c>
      <c r="E4694" s="288"/>
    </row>
    <row r="4695" spans="4:5">
      <c r="D4695" s="101" t="n">
        <v>45191</v>
      </c>
      <c r="E4695" s="288"/>
    </row>
    <row r="4696" spans="4:5">
      <c r="D4696" s="101" t="n">
        <v>45197</v>
      </c>
      <c r="E4696" s="288"/>
    </row>
    <row r="4697" spans="4:5">
      <c r="D4697" s="101" t="n">
        <v>45233</v>
      </c>
      <c r="E4697" s="288"/>
    </row>
    <row r="4698" spans="4:5">
      <c r="D4698" s="101" t="n">
        <v>45247</v>
      </c>
      <c r="E4698" s="288"/>
    </row>
    <row r="4699" spans="4:5">
      <c r="D4699" s="101" t="n">
        <v>45259</v>
      </c>
      <c r="E4699" s="288"/>
    </row>
    <row r="4700" spans="4:5">
      <c r="D4700" s="101" t="n">
        <v>45263</v>
      </c>
      <c r="E4700" s="288"/>
    </row>
    <row r="4701" spans="4:5">
      <c r="D4701" s="101" t="n">
        <v>45281</v>
      </c>
      <c r="E4701" s="288"/>
    </row>
    <row r="4702" spans="4:5">
      <c r="D4702" s="101" t="n">
        <v>45289</v>
      </c>
      <c r="E4702" s="288"/>
    </row>
    <row r="4703" spans="4:5">
      <c r="D4703" s="101" t="n">
        <v>45293</v>
      </c>
      <c r="E4703" s="288"/>
    </row>
    <row r="4704" spans="4:5">
      <c r="D4704" s="101" t="n">
        <v>45307</v>
      </c>
      <c r="E4704" s="288"/>
    </row>
    <row r="4705" spans="4:5">
      <c r="D4705" s="101" t="n">
        <v>45317</v>
      </c>
      <c r="E4705" s="288"/>
    </row>
    <row r="4706" spans="4:5">
      <c r="D4706" s="101" t="n">
        <v>45319</v>
      </c>
      <c r="E4706" s="288"/>
    </row>
    <row r="4707" spans="4:5">
      <c r="D4707" s="101" t="n">
        <v>45329</v>
      </c>
      <c r="E4707" s="288"/>
    </row>
    <row r="4708" spans="4:5">
      <c r="D4708" s="101" t="n">
        <v>45337</v>
      </c>
      <c r="E4708" s="288"/>
    </row>
    <row r="4709" spans="4:5">
      <c r="D4709" s="101" t="n">
        <v>45341</v>
      </c>
      <c r="E4709" s="288"/>
    </row>
    <row r="4710" spans="4:5">
      <c r="D4710" s="101" t="n">
        <v>45343</v>
      </c>
      <c r="E4710" s="288"/>
    </row>
    <row r="4711" spans="4:5">
      <c r="D4711" s="101" t="n">
        <v>45361</v>
      </c>
      <c r="E4711" s="288"/>
    </row>
    <row r="4712" spans="4:5">
      <c r="D4712" s="101" t="n">
        <v>45377</v>
      </c>
      <c r="E4712" s="288"/>
    </row>
    <row r="4713" spans="4:5">
      <c r="D4713" s="101" t="n">
        <v>45389</v>
      </c>
      <c r="E4713" s="288"/>
    </row>
    <row r="4714" spans="4:5">
      <c r="D4714" s="101" t="n">
        <v>45403</v>
      </c>
      <c r="E4714" s="288"/>
    </row>
    <row r="4715" spans="4:5">
      <c r="D4715" s="101" t="n">
        <v>45413</v>
      </c>
      <c r="E4715" s="288"/>
    </row>
    <row r="4716" spans="4:5">
      <c r="D4716" s="101" t="n">
        <v>45427</v>
      </c>
      <c r="E4716" s="288"/>
    </row>
    <row r="4717" spans="4:5">
      <c r="D4717" s="101" t="n">
        <v>45433</v>
      </c>
      <c r="E4717" s="288"/>
    </row>
    <row r="4718" spans="4:5">
      <c r="D4718" s="101" t="n">
        <v>45439</v>
      </c>
      <c r="E4718" s="288"/>
    </row>
    <row r="4719" spans="4:5">
      <c r="D4719" s="101" t="n">
        <v>45481</v>
      </c>
      <c r="E4719" s="288"/>
    </row>
    <row r="4720" spans="4:5">
      <c r="D4720" s="101" t="n">
        <v>45491</v>
      </c>
      <c r="E4720" s="288"/>
    </row>
    <row r="4721" spans="4:5">
      <c r="D4721" s="101" t="n">
        <v>45497</v>
      </c>
      <c r="E4721" s="288"/>
    </row>
    <row r="4722" spans="4:5">
      <c r="D4722" s="101" t="n">
        <v>45503</v>
      </c>
      <c r="E4722" s="288"/>
    </row>
    <row r="4723" spans="4:5">
      <c r="D4723" s="101" t="n">
        <v>45523</v>
      </c>
      <c r="E4723" s="288"/>
    </row>
    <row r="4724" spans="4:5">
      <c r="D4724" s="101" t="n">
        <v>45533</v>
      </c>
      <c r="E4724" s="288"/>
    </row>
    <row r="4725" spans="4:5">
      <c r="D4725" s="101" t="n">
        <v>45541</v>
      </c>
      <c r="E4725" s="288"/>
    </row>
    <row r="4726" spans="4:5">
      <c r="D4726" s="101" t="n">
        <v>45553</v>
      </c>
      <c r="E4726" s="288"/>
    </row>
    <row r="4727" spans="4:5">
      <c r="D4727" s="101" t="n">
        <v>45557</v>
      </c>
      <c r="E4727" s="288"/>
    </row>
    <row r="4728" spans="4:5">
      <c r="D4728" s="101" t="n">
        <v>45569</v>
      </c>
      <c r="E4728" s="288"/>
    </row>
    <row r="4729" spans="4:5">
      <c r="D4729" s="101" t="n">
        <v>45587</v>
      </c>
      <c r="E4729" s="288"/>
    </row>
    <row r="4730" spans="4:5">
      <c r="D4730" s="101" t="n">
        <v>45589</v>
      </c>
      <c r="E4730" s="288"/>
    </row>
    <row r="4731" spans="4:5">
      <c r="D4731" s="101" t="n">
        <v>45599</v>
      </c>
      <c r="E4731" s="288"/>
    </row>
    <row r="4732" spans="4:5">
      <c r="D4732" s="101" t="n">
        <v>45613</v>
      </c>
      <c r="E4732" s="288"/>
    </row>
    <row r="4733" spans="4:5">
      <c r="D4733" s="101" t="n">
        <v>45631</v>
      </c>
      <c r="E4733" s="288"/>
    </row>
    <row r="4734" spans="4:5">
      <c r="D4734" s="101" t="n">
        <v>45641</v>
      </c>
      <c r="E4734" s="288"/>
    </row>
    <row r="4735" spans="4:5">
      <c r="D4735" s="101" t="n">
        <v>45659</v>
      </c>
      <c r="E4735" s="288"/>
    </row>
    <row r="4736" spans="4:5">
      <c r="D4736" s="101" t="n">
        <v>45667</v>
      </c>
      <c r="E4736" s="288"/>
    </row>
    <row r="4737" spans="4:5">
      <c r="D4737" s="101" t="n">
        <v>45673</v>
      </c>
      <c r="E4737" s="288"/>
    </row>
    <row r="4738" spans="4:5">
      <c r="D4738" s="101" t="n">
        <v>45677</v>
      </c>
      <c r="E4738" s="288"/>
    </row>
    <row r="4739" spans="4:5">
      <c r="D4739" s="101" t="n">
        <v>45691</v>
      </c>
      <c r="E4739" s="288"/>
    </row>
    <row r="4740" spans="4:5">
      <c r="D4740" s="101" t="n">
        <v>45697</v>
      </c>
      <c r="E4740" s="288"/>
    </row>
    <row r="4741" spans="4:5">
      <c r="D4741" s="101" t="n">
        <v>45707</v>
      </c>
      <c r="E4741" s="288"/>
    </row>
    <row r="4742" spans="4:5">
      <c r="D4742" s="101" t="n">
        <v>45737</v>
      </c>
      <c r="E4742" s="288"/>
    </row>
    <row r="4743" spans="4:5">
      <c r="D4743" s="101" t="n">
        <v>45751</v>
      </c>
      <c r="E4743" s="288"/>
    </row>
    <row r="4744" spans="4:5">
      <c r="D4744" s="101" t="n">
        <v>45757</v>
      </c>
      <c r="E4744" s="288"/>
    </row>
    <row r="4745" spans="4:5">
      <c r="D4745" s="101" t="n">
        <v>45763</v>
      </c>
      <c r="E4745" s="288"/>
    </row>
    <row r="4746" spans="4:5">
      <c r="D4746" s="101" t="n">
        <v>45767</v>
      </c>
      <c r="E4746" s="288"/>
    </row>
    <row r="4747" spans="4:5">
      <c r="D4747" s="101" t="n">
        <v>45779</v>
      </c>
      <c r="E4747" s="288"/>
    </row>
    <row r="4748" spans="4:5">
      <c r="D4748" s="101" t="n">
        <v>45817</v>
      </c>
      <c r="E4748" s="288"/>
    </row>
    <row r="4749" spans="4:5">
      <c r="D4749" s="101" t="n">
        <v>45821</v>
      </c>
      <c r="E4749" s="288"/>
    </row>
    <row r="4750" spans="4:5">
      <c r="D4750" s="101" t="n">
        <v>45823</v>
      </c>
      <c r="E4750" s="288"/>
    </row>
    <row r="4751" spans="4:5">
      <c r="D4751" s="101" t="n">
        <v>45827</v>
      </c>
      <c r="E4751" s="288"/>
    </row>
    <row r="4752" spans="4:5">
      <c r="D4752" s="101" t="n">
        <v>45833</v>
      </c>
      <c r="E4752" s="288"/>
    </row>
    <row r="4753" spans="4:5">
      <c r="D4753" s="101" t="n">
        <v>45841</v>
      </c>
      <c r="E4753" s="288"/>
    </row>
    <row r="4754" spans="4:5">
      <c r="D4754" s="101" t="n">
        <v>45853</v>
      </c>
      <c r="E4754" s="288"/>
    </row>
    <row r="4755" spans="4:5">
      <c r="D4755" s="101" t="n">
        <v>45863</v>
      </c>
      <c r="E4755" s="288"/>
    </row>
    <row r="4756" spans="4:5">
      <c r="D4756" s="101" t="n">
        <v>45869</v>
      </c>
      <c r="E4756" s="288"/>
    </row>
    <row r="4757" spans="4:5">
      <c r="D4757" s="101" t="n">
        <v>45887</v>
      </c>
      <c r="E4757" s="288"/>
    </row>
    <row r="4758" spans="4:5">
      <c r="D4758" s="101" t="n">
        <v>45893</v>
      </c>
      <c r="E4758" s="288"/>
    </row>
    <row r="4759" spans="4:5">
      <c r="D4759" s="101" t="n">
        <v>45943</v>
      </c>
      <c r="E4759" s="288"/>
    </row>
    <row r="4760" spans="4:5">
      <c r="D4760" s="101" t="n">
        <v>45949</v>
      </c>
      <c r="E4760" s="288"/>
    </row>
    <row r="4761" spans="4:5">
      <c r="D4761" s="101" t="n">
        <v>45953</v>
      </c>
      <c r="E4761" s="288"/>
    </row>
    <row r="4762" spans="4:5">
      <c r="D4762" s="101" t="n">
        <v>45959</v>
      </c>
      <c r="E4762" s="288"/>
    </row>
    <row r="4763" spans="4:5">
      <c r="D4763" s="101" t="n">
        <v>45971</v>
      </c>
      <c r="E4763" s="288"/>
    </row>
    <row r="4764" spans="4:5">
      <c r="D4764" s="101" t="n">
        <v>45979</v>
      </c>
      <c r="E4764" s="288"/>
    </row>
    <row r="4765" spans="4:5">
      <c r="D4765" s="101" t="n">
        <v>45989</v>
      </c>
      <c r="E4765" s="288"/>
    </row>
    <row r="4766" spans="4:5">
      <c r="D4766" s="101" t="n">
        <v>46021</v>
      </c>
      <c r="E4766" s="288"/>
    </row>
    <row r="4767" spans="4:5">
      <c r="D4767" s="101" t="n">
        <v>46027</v>
      </c>
      <c r="E4767" s="288"/>
    </row>
    <row r="4768" spans="4:5">
      <c r="D4768" s="101" t="n">
        <v>46049</v>
      </c>
      <c r="E4768" s="288"/>
    </row>
    <row r="4769" spans="4:5">
      <c r="D4769" s="101" t="n">
        <v>46051</v>
      </c>
      <c r="E4769" s="288"/>
    </row>
    <row r="4770" spans="4:5">
      <c r="D4770" s="101" t="n">
        <v>46061</v>
      </c>
      <c r="E4770" s="288"/>
    </row>
    <row r="4771" spans="4:5">
      <c r="D4771" s="101" t="n">
        <v>46073</v>
      </c>
      <c r="E4771" s="288"/>
    </row>
    <row r="4772" spans="4:5">
      <c r="D4772" s="101" t="n">
        <v>46091</v>
      </c>
      <c r="E4772" s="288"/>
    </row>
    <row r="4773" spans="4:5">
      <c r="D4773" s="101" t="n">
        <v>46093</v>
      </c>
      <c r="E4773" s="288"/>
    </row>
    <row r="4774" spans="4:5">
      <c r="D4774" s="101" t="n">
        <v>46099</v>
      </c>
      <c r="E4774" s="288"/>
    </row>
    <row r="4775" spans="4:5">
      <c r="D4775" s="101" t="n">
        <v>46103</v>
      </c>
      <c r="E4775" s="288"/>
    </row>
    <row r="4776" spans="4:5">
      <c r="D4776" s="101" t="n">
        <v>46133</v>
      </c>
      <c r="E4776" s="288"/>
    </row>
    <row r="4777" spans="4:5">
      <c r="D4777" s="101" t="n">
        <v>46141</v>
      </c>
      <c r="E4777" s="288"/>
    </row>
    <row r="4778" spans="4:5">
      <c r="D4778" s="101" t="n">
        <v>46147</v>
      </c>
      <c r="E4778" s="288"/>
    </row>
    <row r="4779" spans="4:5">
      <c r="D4779" s="101" t="n">
        <v>46153</v>
      </c>
      <c r="E4779" s="288"/>
    </row>
    <row r="4780" spans="4:5">
      <c r="D4780" s="101" t="n">
        <v>46171</v>
      </c>
      <c r="E4780" s="288"/>
    </row>
    <row r="4781" spans="4:5">
      <c r="D4781" s="101" t="n">
        <v>46181</v>
      </c>
      <c r="E4781" s="288"/>
    </row>
    <row r="4782" spans="4:5">
      <c r="D4782" s="101" t="n">
        <v>46183</v>
      </c>
      <c r="E4782" s="288"/>
    </row>
    <row r="4783" spans="4:5">
      <c r="D4783" s="101" t="n">
        <v>46187</v>
      </c>
      <c r="E4783" s="288"/>
    </row>
    <row r="4784" spans="4:5">
      <c r="D4784" s="101" t="n">
        <v>46199</v>
      </c>
      <c r="E4784" s="288"/>
    </row>
    <row r="4785" spans="4:5">
      <c r="D4785" s="101" t="n">
        <v>46219</v>
      </c>
      <c r="E4785" s="288"/>
    </row>
    <row r="4786" spans="4:5">
      <c r="D4786" s="101" t="n">
        <v>46229</v>
      </c>
      <c r="E4786" s="288"/>
    </row>
    <row r="4787" spans="4:5">
      <c r="D4787" s="101" t="n">
        <v>46237</v>
      </c>
      <c r="E4787" s="288"/>
    </row>
    <row r="4788" spans="4:5">
      <c r="D4788" s="101" t="n">
        <v>46261</v>
      </c>
      <c r="E4788" s="288"/>
    </row>
    <row r="4789" spans="4:5">
      <c r="D4789" s="101" t="n">
        <v>46271</v>
      </c>
      <c r="E4789" s="288"/>
    </row>
    <row r="4790" spans="4:5">
      <c r="D4790" s="101" t="n">
        <v>46273</v>
      </c>
      <c r="E4790" s="288"/>
    </row>
    <row r="4791" spans="4:5">
      <c r="D4791" s="101" t="n">
        <v>46279</v>
      </c>
      <c r="E4791" s="288"/>
    </row>
    <row r="4792" spans="4:5">
      <c r="D4792" s="101" t="n">
        <v>46301</v>
      </c>
      <c r="E4792" s="288"/>
    </row>
    <row r="4793" spans="4:5">
      <c r="D4793" s="101" t="n">
        <v>46307</v>
      </c>
      <c r="E4793" s="288"/>
    </row>
    <row r="4794" spans="4:5">
      <c r="D4794" s="101" t="n">
        <v>46309</v>
      </c>
      <c r="E4794" s="288"/>
    </row>
    <row r="4795" spans="4:5">
      <c r="D4795" s="101" t="n">
        <v>46327</v>
      </c>
      <c r="E4795" s="288"/>
    </row>
    <row r="4796" spans="4:5">
      <c r="D4796" s="101" t="n">
        <v>46337</v>
      </c>
      <c r="E4796" s="288"/>
    </row>
    <row r="4797" spans="4:5">
      <c r="D4797" s="101" t="n">
        <v>46349</v>
      </c>
      <c r="E4797" s="288"/>
    </row>
    <row r="4798" spans="4:5">
      <c r="D4798" s="101" t="n">
        <v>46351</v>
      </c>
      <c r="E4798" s="288"/>
    </row>
    <row r="4799" spans="4:5">
      <c r="D4799" s="101" t="n">
        <v>46381</v>
      </c>
      <c r="E4799" s="288"/>
    </row>
    <row r="4800" spans="4:5">
      <c r="D4800" s="101" t="n">
        <v>46399</v>
      </c>
      <c r="E4800" s="288"/>
    </row>
    <row r="4801" spans="4:5">
      <c r="D4801" s="101" t="n">
        <v>46411</v>
      </c>
      <c r="E4801" s="288"/>
    </row>
    <row r="4802" spans="4:5">
      <c r="D4802" s="101" t="n">
        <v>46439</v>
      </c>
      <c r="E4802" s="288"/>
    </row>
    <row r="4803" spans="4:5">
      <c r="D4803" s="101" t="n">
        <v>46441</v>
      </c>
      <c r="E4803" s="288"/>
    </row>
    <row r="4804" spans="4:5">
      <c r="D4804" s="101" t="n">
        <v>46447</v>
      </c>
      <c r="E4804" s="288"/>
    </row>
    <row r="4805" spans="4:5">
      <c r="D4805" s="101" t="n">
        <v>46451</v>
      </c>
      <c r="E4805" s="288"/>
    </row>
    <row r="4806" spans="4:5">
      <c r="D4806" s="101" t="n">
        <v>46457</v>
      </c>
      <c r="E4806" s="288"/>
    </row>
    <row r="4807" spans="4:5">
      <c r="D4807" s="101" t="n">
        <v>46471</v>
      </c>
      <c r="E4807" s="288"/>
    </row>
    <row r="4808" spans="4:5">
      <c r="D4808" s="101" t="n">
        <v>46477</v>
      </c>
      <c r="E4808" s="288"/>
    </row>
    <row r="4809" spans="4:5">
      <c r="D4809" s="101" t="n">
        <v>46489</v>
      </c>
      <c r="E4809" s="288"/>
    </row>
    <row r="4810" spans="4:5">
      <c r="D4810" s="101" t="n">
        <v>46499</v>
      </c>
      <c r="E4810" s="288"/>
    </row>
    <row r="4811" spans="4:5">
      <c r="D4811" s="101" t="n">
        <v>46507</v>
      </c>
      <c r="E4811" s="288"/>
    </row>
    <row r="4812" spans="4:5">
      <c r="D4812" s="101" t="n">
        <v>46511</v>
      </c>
      <c r="E4812" s="288"/>
    </row>
    <row r="4813" spans="4:5">
      <c r="D4813" s="101" t="n">
        <v>46523</v>
      </c>
      <c r="E4813" s="288"/>
    </row>
    <row r="4814" spans="4:5">
      <c r="D4814" s="101" t="n">
        <v>46549</v>
      </c>
      <c r="E4814" s="288"/>
    </row>
    <row r="4815" spans="4:5">
      <c r="D4815" s="101" t="n">
        <v>46559</v>
      </c>
      <c r="E4815" s="288"/>
    </row>
    <row r="4816" spans="4:5">
      <c r="D4816" s="101" t="n">
        <v>46567</v>
      </c>
      <c r="E4816" s="288"/>
    </row>
    <row r="4817" spans="4:5">
      <c r="D4817" s="101" t="n">
        <v>46573</v>
      </c>
      <c r="E4817" s="288"/>
    </row>
    <row r="4818" spans="4:5">
      <c r="D4818" s="101" t="n">
        <v>46589</v>
      </c>
      <c r="E4818" s="288"/>
    </row>
    <row r="4819" spans="4:5">
      <c r="D4819" s="101" t="n">
        <v>46591</v>
      </c>
      <c r="E4819" s="288"/>
    </row>
    <row r="4820" spans="4:5">
      <c r="D4820" s="101" t="n">
        <v>46601</v>
      </c>
      <c r="E4820" s="288"/>
    </row>
    <row r="4821" spans="4:5">
      <c r="D4821" s="101" t="n">
        <v>46619</v>
      </c>
      <c r="E4821" s="288"/>
    </row>
    <row r="4822" spans="4:5">
      <c r="D4822" s="101" t="n">
        <v>46633</v>
      </c>
      <c r="E4822" s="288"/>
    </row>
    <row r="4823" spans="4:5">
      <c r="D4823" s="101" t="n">
        <v>46639</v>
      </c>
      <c r="E4823" s="288"/>
    </row>
    <row r="4824" spans="4:5">
      <c r="D4824" s="101" t="n">
        <v>46643</v>
      </c>
      <c r="E4824" s="288"/>
    </row>
    <row r="4825" spans="4:5">
      <c r="D4825" s="101" t="n">
        <v>46649</v>
      </c>
      <c r="E4825" s="288"/>
    </row>
    <row r="4826" spans="4:5">
      <c r="D4826" s="101" t="n">
        <v>46663</v>
      </c>
      <c r="E4826" s="288"/>
    </row>
    <row r="4827" spans="4:5">
      <c r="D4827" s="101" t="n">
        <v>46679</v>
      </c>
      <c r="E4827" s="288"/>
    </row>
    <row r="4828" spans="4:5">
      <c r="D4828" s="101" t="n">
        <v>46681</v>
      </c>
      <c r="E4828" s="288"/>
    </row>
    <row r="4829" spans="4:5">
      <c r="D4829" s="101" t="n">
        <v>46687</v>
      </c>
      <c r="E4829" s="288"/>
    </row>
    <row r="4830" spans="4:5">
      <c r="D4830" s="101" t="n">
        <v>46691</v>
      </c>
      <c r="E4830" s="288"/>
    </row>
    <row r="4831" spans="4:5">
      <c r="D4831" s="101" t="n">
        <v>46703</v>
      </c>
      <c r="E4831" s="288"/>
    </row>
    <row r="4832" spans="4:5">
      <c r="D4832" s="101" t="n">
        <v>46723</v>
      </c>
      <c r="E4832" s="288"/>
    </row>
    <row r="4833" spans="4:5">
      <c r="D4833" s="101" t="n">
        <v>46727</v>
      </c>
      <c r="E4833" s="288"/>
    </row>
    <row r="4834" spans="4:5">
      <c r="D4834" s="101" t="n">
        <v>46747</v>
      </c>
      <c r="E4834" s="288"/>
    </row>
    <row r="4835" spans="4:5">
      <c r="D4835" s="101" t="n">
        <v>46751</v>
      </c>
      <c r="E4835" s="288"/>
    </row>
    <row r="4836" spans="4:5">
      <c r="D4836" s="101" t="n">
        <v>46757</v>
      </c>
      <c r="E4836" s="288"/>
    </row>
    <row r="4837" spans="4:5">
      <c r="D4837" s="101" t="n">
        <v>46769</v>
      </c>
      <c r="E4837" s="288"/>
    </row>
    <row r="4838" spans="4:5">
      <c r="D4838" s="101" t="n">
        <v>46771</v>
      </c>
      <c r="E4838" s="288"/>
    </row>
    <row r="4839" spans="4:5">
      <c r="D4839" s="101" t="n">
        <v>46807</v>
      </c>
      <c r="E4839" s="288"/>
    </row>
    <row r="4840" spans="4:5">
      <c r="D4840" s="101" t="n">
        <v>46811</v>
      </c>
      <c r="E4840" s="288"/>
    </row>
    <row r="4841" spans="4:5">
      <c r="D4841" s="101" t="n">
        <v>46817</v>
      </c>
      <c r="E4841" s="288"/>
    </row>
    <row r="4842" spans="4:5">
      <c r="D4842" s="101" t="n">
        <v>46819</v>
      </c>
      <c r="E4842" s="288"/>
    </row>
    <row r="4843" spans="4:5">
      <c r="D4843" s="101" t="n">
        <v>46829</v>
      </c>
      <c r="E4843" s="288"/>
    </row>
    <row r="4844" spans="4:5">
      <c r="D4844" s="101" t="n">
        <v>46831</v>
      </c>
      <c r="E4844" s="288"/>
    </row>
    <row r="4845" spans="4:5">
      <c r="D4845" s="101" t="n">
        <v>46853</v>
      </c>
      <c r="E4845" s="288"/>
    </row>
    <row r="4846" spans="4:5">
      <c r="D4846" s="101" t="n">
        <v>46861</v>
      </c>
      <c r="E4846" s="288"/>
    </row>
    <row r="4847" spans="4:5">
      <c r="D4847" s="101" t="n">
        <v>46867</v>
      </c>
      <c r="E4847" s="288"/>
    </row>
    <row r="4848" spans="4:5">
      <c r="D4848" s="101" t="n">
        <v>46877</v>
      </c>
      <c r="E4848" s="288"/>
    </row>
    <row r="4849" spans="4:5">
      <c r="D4849" s="101" t="n">
        <v>46889</v>
      </c>
      <c r="E4849" s="288"/>
    </row>
    <row r="4850" spans="4:5">
      <c r="D4850" s="101" t="n">
        <v>46901</v>
      </c>
      <c r="E4850" s="288"/>
    </row>
    <row r="4851" spans="4:5">
      <c r="D4851" s="101" t="n">
        <v>46919</v>
      </c>
      <c r="E4851" s="288"/>
    </row>
    <row r="4852" spans="4:5">
      <c r="D4852" s="101" t="n">
        <v>46933</v>
      </c>
      <c r="E4852" s="288"/>
    </row>
    <row r="4853" spans="4:5">
      <c r="D4853" s="101" t="n">
        <v>46957</v>
      </c>
      <c r="E4853" s="288"/>
    </row>
    <row r="4854" spans="4:5">
      <c r="D4854" s="101" t="n">
        <v>46993</v>
      </c>
      <c r="E4854" s="288"/>
    </row>
    <row r="4855" spans="4:5">
      <c r="D4855" s="101" t="n">
        <v>46997</v>
      </c>
      <c r="E4855" s="288"/>
    </row>
    <row r="4856" spans="4:5">
      <c r="D4856" s="101" t="n">
        <v>47017</v>
      </c>
      <c r="E4856" s="288"/>
    </row>
    <row r="4857" spans="4:5">
      <c r="D4857" s="101" t="n">
        <v>47041</v>
      </c>
      <c r="E4857" s="288"/>
    </row>
    <row r="4858" spans="4:5">
      <c r="D4858" s="101" t="n">
        <v>47051</v>
      </c>
      <c r="E4858" s="288"/>
    </row>
    <row r="4859" spans="4:5">
      <c r="D4859" s="101" t="n">
        <v>47057</v>
      </c>
      <c r="E4859" s="288"/>
    </row>
    <row r="4860" spans="4:5">
      <c r="D4860" s="101" t="n">
        <v>47059</v>
      </c>
      <c r="E4860" s="288"/>
    </row>
    <row r="4861" spans="4:5">
      <c r="D4861" s="101" t="n">
        <v>47087</v>
      </c>
      <c r="E4861" s="288"/>
    </row>
    <row r="4862" spans="4:5">
      <c r="D4862" s="101" t="n">
        <v>47093</v>
      </c>
      <c r="E4862" s="288"/>
    </row>
    <row r="4863" spans="4:5">
      <c r="D4863" s="101" t="n">
        <v>47111</v>
      </c>
      <c r="E4863" s="288"/>
    </row>
    <row r="4864" spans="4:5">
      <c r="D4864" s="101" t="n">
        <v>47119</v>
      </c>
      <c r="E4864" s="288"/>
    </row>
    <row r="4865" spans="4:5">
      <c r="D4865" s="101" t="n">
        <v>47123</v>
      </c>
      <c r="E4865" s="288"/>
    </row>
    <row r="4866" spans="4:5">
      <c r="D4866" s="101" t="n">
        <v>47129</v>
      </c>
      <c r="E4866" s="288"/>
    </row>
    <row r="4867" spans="4:5">
      <c r="D4867" s="101" t="n">
        <v>47137</v>
      </c>
      <c r="E4867" s="288"/>
    </row>
    <row r="4868" spans="4:5">
      <c r="D4868" s="101" t="n">
        <v>47143</v>
      </c>
      <c r="E4868" s="288"/>
    </row>
    <row r="4869" spans="4:5">
      <c r="D4869" s="101" t="n">
        <v>47147</v>
      </c>
      <c r="E4869" s="288"/>
    </row>
    <row r="4870" spans="4:5">
      <c r="D4870" s="101" t="n">
        <v>47149</v>
      </c>
      <c r="E4870" s="288"/>
    </row>
    <row r="4871" spans="4:5">
      <c r="D4871" s="101" t="n">
        <v>47161</v>
      </c>
      <c r="E4871" s="288"/>
    </row>
    <row r="4872" spans="4:5">
      <c r="D4872" s="101" t="n">
        <v>47189</v>
      </c>
      <c r="E4872" s="288"/>
    </row>
    <row r="4873" spans="4:5">
      <c r="D4873" s="101" t="n">
        <v>47207</v>
      </c>
      <c r="E4873" s="288"/>
    </row>
    <row r="4874" spans="4:5">
      <c r="D4874" s="101" t="n">
        <v>47221</v>
      </c>
      <c r="E4874" s="288"/>
    </row>
    <row r="4875" spans="4:5">
      <c r="D4875" s="101" t="n">
        <v>47237</v>
      </c>
      <c r="E4875" s="288"/>
    </row>
    <row r="4876" spans="4:5">
      <c r="D4876" s="101" t="n">
        <v>47251</v>
      </c>
      <c r="E4876" s="288"/>
    </row>
    <row r="4877" spans="4:5">
      <c r="D4877" s="101" t="n">
        <v>47269</v>
      </c>
      <c r="E4877" s="288"/>
    </row>
    <row r="4878" spans="4:5">
      <c r="D4878" s="101" t="n">
        <v>47279</v>
      </c>
      <c r="E4878" s="288"/>
    </row>
    <row r="4879" spans="4:5">
      <c r="D4879" s="101" t="n">
        <v>47287</v>
      </c>
      <c r="E4879" s="288"/>
    </row>
    <row r="4880" spans="4:5">
      <c r="D4880" s="101" t="n">
        <v>47293</v>
      </c>
      <c r="E4880" s="288"/>
    </row>
    <row r="4881" spans="4:5">
      <c r="D4881" s="101" t="n">
        <v>47297</v>
      </c>
      <c r="E4881" s="288"/>
    </row>
    <row r="4882" spans="4:5">
      <c r="D4882" s="101" t="n">
        <v>47303</v>
      </c>
      <c r="E4882" s="288"/>
    </row>
    <row r="4883" spans="4:5">
      <c r="D4883" s="101" t="n">
        <v>47309</v>
      </c>
      <c r="E4883" s="288"/>
    </row>
    <row r="4884" spans="4:5">
      <c r="D4884" s="101" t="n">
        <v>47317</v>
      </c>
      <c r="E4884" s="288"/>
    </row>
    <row r="4885" spans="4:5">
      <c r="D4885" s="101" t="n">
        <v>47339</v>
      </c>
      <c r="E4885" s="288"/>
    </row>
    <row r="4886" spans="4:5">
      <c r="D4886" s="101" t="n">
        <v>47351</v>
      </c>
      <c r="E4886" s="288"/>
    </row>
    <row r="4887" spans="4:5">
      <c r="D4887" s="101" t="n">
        <v>47353</v>
      </c>
      <c r="E4887" s="288"/>
    </row>
    <row r="4888" spans="4:5">
      <c r="D4888" s="101" t="n">
        <v>47363</v>
      </c>
      <c r="E4888" s="288"/>
    </row>
    <row r="4889" spans="4:5">
      <c r="D4889" s="101" t="n">
        <v>47381</v>
      </c>
      <c r="E4889" s="288"/>
    </row>
    <row r="4890" spans="4:5">
      <c r="D4890" s="101" t="n">
        <v>47387</v>
      </c>
      <c r="E4890" s="288"/>
    </row>
    <row r="4891" spans="4:5">
      <c r="D4891" s="101" t="n">
        <v>47389</v>
      </c>
      <c r="E4891" s="288"/>
    </row>
    <row r="4892" spans="4:5">
      <c r="D4892" s="101" t="n">
        <v>47407</v>
      </c>
      <c r="E4892" s="288"/>
    </row>
    <row r="4893" spans="4:5">
      <c r="D4893" s="101" t="n">
        <v>47417</v>
      </c>
      <c r="E4893" s="288"/>
    </row>
    <row r="4894" spans="4:5">
      <c r="D4894" s="101" t="n">
        <v>47419</v>
      </c>
      <c r="E4894" s="288"/>
    </row>
    <row r="4895" spans="4:5">
      <c r="D4895" s="101" t="n">
        <v>47431</v>
      </c>
      <c r="E4895" s="288"/>
    </row>
    <row r="4896" spans="4:5">
      <c r="D4896" s="101" t="n">
        <v>47441</v>
      </c>
      <c r="E4896" s="288"/>
    </row>
    <row r="4897" spans="4:5">
      <c r="D4897" s="101" t="n">
        <v>47459</v>
      </c>
      <c r="E4897" s="288"/>
    </row>
    <row r="4898" spans="4:5">
      <c r="D4898" s="101" t="n">
        <v>47491</v>
      </c>
      <c r="E4898" s="288"/>
    </row>
    <row r="4899" spans="4:5">
      <c r="D4899" s="101" t="n">
        <v>47497</v>
      </c>
      <c r="E4899" s="288"/>
    </row>
    <row r="4900" spans="4:5">
      <c r="D4900" s="101" t="n">
        <v>47501</v>
      </c>
      <c r="E4900" s="288"/>
    </row>
    <row r="4901" spans="4:5">
      <c r="D4901" s="101" t="n">
        <v>47507</v>
      </c>
      <c r="E4901" s="288"/>
    </row>
    <row r="4902" spans="4:5">
      <c r="D4902" s="101" t="n">
        <v>47513</v>
      </c>
      <c r="E4902" s="288"/>
    </row>
    <row r="4903" spans="4:5">
      <c r="D4903" s="101" t="n">
        <v>47521</v>
      </c>
      <c r="E4903" s="288"/>
    </row>
    <row r="4904" spans="4:5">
      <c r="D4904" s="101" t="n">
        <v>47527</v>
      </c>
      <c r="E4904" s="288"/>
    </row>
    <row r="4905" spans="4:5">
      <c r="D4905" s="101" t="n">
        <v>47533</v>
      </c>
      <c r="E4905" s="288"/>
    </row>
    <row r="4906" spans="4:5">
      <c r="D4906" s="101" t="n">
        <v>47543</v>
      </c>
      <c r="E4906" s="288"/>
    </row>
    <row r="4907" spans="4:5">
      <c r="D4907" s="101" t="n">
        <v>47563</v>
      </c>
      <c r="E4907" s="288"/>
    </row>
    <row r="4908" spans="4:5">
      <c r="D4908" s="101" t="n">
        <v>47569</v>
      </c>
      <c r="E4908" s="288"/>
    </row>
    <row r="4909" spans="4:5">
      <c r="D4909" s="101" t="n">
        <v>47581</v>
      </c>
      <c r="E4909" s="288"/>
    </row>
    <row r="4910" spans="4:5">
      <c r="D4910" s="101" t="n">
        <v>47591</v>
      </c>
      <c r="E4910" s="288"/>
    </row>
    <row r="4911" spans="4:5">
      <c r="D4911" s="101" t="n">
        <v>47599</v>
      </c>
      <c r="E4911" s="288"/>
    </row>
    <row r="4912" spans="4:5">
      <c r="D4912" s="101" t="n">
        <v>47609</v>
      </c>
      <c r="E4912" s="288"/>
    </row>
    <row r="4913" spans="4:5">
      <c r="D4913" s="101" t="n">
        <v>47623</v>
      </c>
      <c r="E4913" s="288"/>
    </row>
    <row r="4914" spans="4:5">
      <c r="D4914" s="101" t="n">
        <v>47629</v>
      </c>
      <c r="E4914" s="288"/>
    </row>
    <row r="4915" spans="4:5">
      <c r="D4915" s="101" t="n">
        <v>47639</v>
      </c>
      <c r="E4915" s="288"/>
    </row>
    <row r="4916" spans="4:5">
      <c r="D4916" s="101" t="n">
        <v>47653</v>
      </c>
      <c r="E4916" s="288"/>
    </row>
    <row r="4917" spans="4:5">
      <c r="D4917" s="101" t="n">
        <v>47657</v>
      </c>
      <c r="E4917" s="288"/>
    </row>
    <row r="4918" spans="4:5">
      <c r="D4918" s="101" t="n">
        <v>47659</v>
      </c>
      <c r="E4918" s="288"/>
    </row>
    <row r="4919" spans="4:5">
      <c r="D4919" s="101" t="n">
        <v>47681</v>
      </c>
      <c r="E4919" s="288"/>
    </row>
    <row r="4920" spans="4:5">
      <c r="D4920" s="101" t="n">
        <v>47699</v>
      </c>
      <c r="E4920" s="288"/>
    </row>
    <row r="4921" spans="4:5">
      <c r="D4921" s="101" t="n">
        <v>47701</v>
      </c>
      <c r="E4921" s="288"/>
    </row>
    <row r="4922" spans="4:5">
      <c r="D4922" s="101" t="n">
        <v>47711</v>
      </c>
      <c r="E4922" s="288"/>
    </row>
    <row r="4923" spans="4:5">
      <c r="D4923" s="101" t="n">
        <v>47713</v>
      </c>
      <c r="E4923" s="288"/>
    </row>
    <row r="4924" spans="4:5">
      <c r="D4924" s="101" t="n">
        <v>47717</v>
      </c>
      <c r="E4924" s="288"/>
    </row>
    <row r="4925" spans="4:5">
      <c r="D4925" s="101" t="n">
        <v>47737</v>
      </c>
      <c r="E4925" s="288"/>
    </row>
    <row r="4926" spans="4:5">
      <c r="D4926" s="101" t="n">
        <v>47741</v>
      </c>
      <c r="E4926" s="288"/>
    </row>
    <row r="4927" spans="4:5">
      <c r="D4927" s="101" t="n">
        <v>47743</v>
      </c>
      <c r="E4927" s="288"/>
    </row>
    <row r="4928" spans="4:5">
      <c r="D4928" s="101" t="n">
        <v>47777</v>
      </c>
      <c r="E4928" s="288"/>
    </row>
    <row r="4929" spans="4:5">
      <c r="D4929" s="101" t="n">
        <v>47779</v>
      </c>
      <c r="E4929" s="288"/>
    </row>
    <row r="4930" spans="4:5">
      <c r="D4930" s="101" t="n">
        <v>47791</v>
      </c>
      <c r="E4930" s="288"/>
    </row>
    <row r="4931" spans="4:5">
      <c r="D4931" s="101" t="n">
        <v>47797</v>
      </c>
      <c r="E4931" s="288"/>
    </row>
    <row r="4932" spans="4:5">
      <c r="D4932" s="101" t="n">
        <v>47807</v>
      </c>
      <c r="E4932" s="288"/>
    </row>
    <row r="4933" spans="4:5">
      <c r="D4933" s="101" t="n">
        <v>47809</v>
      </c>
      <c r="E4933" s="288"/>
    </row>
    <row r="4934" spans="4:5">
      <c r="D4934" s="101" t="n">
        <v>47819</v>
      </c>
      <c r="E4934" s="288"/>
    </row>
    <row r="4935" spans="4:5">
      <c r="D4935" s="101" t="n">
        <v>47837</v>
      </c>
      <c r="E4935" s="288"/>
    </row>
    <row r="4936" spans="4:5">
      <c r="D4936" s="101" t="n">
        <v>47843</v>
      </c>
      <c r="E4936" s="288"/>
    </row>
    <row r="4937" spans="4:5">
      <c r="D4937" s="101" t="n">
        <v>47857</v>
      </c>
      <c r="E4937" s="288"/>
    </row>
    <row r="4938" spans="4:5">
      <c r="D4938" s="101" t="n">
        <v>47869</v>
      </c>
      <c r="E4938" s="288"/>
    </row>
    <row r="4939" spans="4:5">
      <c r="D4939" s="101" t="n">
        <v>47881</v>
      </c>
      <c r="E4939" s="288"/>
    </row>
    <row r="4940" spans="4:5">
      <c r="D4940" s="101" t="n">
        <v>47903</v>
      </c>
      <c r="E4940" s="288"/>
    </row>
    <row r="4941" spans="4:5">
      <c r="D4941" s="101" t="n">
        <v>47911</v>
      </c>
      <c r="E4941" s="288"/>
    </row>
    <row r="4942" spans="4:5">
      <c r="D4942" s="101" t="n">
        <v>47917</v>
      </c>
      <c r="E4942" s="288"/>
    </row>
    <row r="4943" spans="4:5">
      <c r="D4943" s="101" t="n">
        <v>47933</v>
      </c>
      <c r="E4943" s="288"/>
    </row>
    <row r="4944" spans="4:5">
      <c r="D4944" s="101" t="n">
        <v>47939</v>
      </c>
      <c r="E4944" s="288"/>
    </row>
    <row r="4945" spans="4:5">
      <c r="D4945" s="101" t="n">
        <v>47947</v>
      </c>
      <c r="E4945" s="288"/>
    </row>
    <row r="4946" spans="4:5">
      <c r="D4946" s="101" t="n">
        <v>47951</v>
      </c>
      <c r="E4946" s="288"/>
    </row>
    <row r="4947" spans="4:5">
      <c r="D4947" s="101" t="n">
        <v>47963</v>
      </c>
      <c r="E4947" s="288"/>
    </row>
    <row r="4948" spans="4:5">
      <c r="D4948" s="101" t="n">
        <v>47969</v>
      </c>
      <c r="E4948" s="288"/>
    </row>
    <row r="4949" spans="4:5">
      <c r="D4949" s="101" t="n">
        <v>47977</v>
      </c>
      <c r="E4949" s="288"/>
    </row>
    <row r="4950" spans="4:5">
      <c r="D4950" s="101" t="n">
        <v>47981</v>
      </c>
      <c r="E4950" s="288"/>
    </row>
    <row r="4951" spans="4:5">
      <c r="D4951" s="101" t="n">
        <v>48017</v>
      </c>
      <c r="E4951" s="288"/>
    </row>
    <row r="4952" spans="4:5">
      <c r="D4952" s="101" t="n">
        <v>48023</v>
      </c>
      <c r="E4952" s="288"/>
    </row>
    <row r="4953" spans="4:5">
      <c r="D4953" s="101" t="n">
        <v>48029</v>
      </c>
      <c r="E4953" s="288"/>
    </row>
    <row r="4954" spans="4:5">
      <c r="D4954" s="101" t="n">
        <v>48049</v>
      </c>
      <c r="E4954" s="288"/>
    </row>
    <row r="4955" spans="4:5">
      <c r="D4955" s="101" t="n">
        <v>48073</v>
      </c>
      <c r="E4955" s="288"/>
    </row>
    <row r="4956" spans="4:5">
      <c r="D4956" s="101" t="n">
        <v>48079</v>
      </c>
      <c r="E4956" s="288"/>
    </row>
    <row r="4957" spans="4:5">
      <c r="D4957" s="101" t="n">
        <v>48091</v>
      </c>
      <c r="E4957" s="288"/>
    </row>
    <row r="4958" spans="4:5">
      <c r="D4958" s="101" t="n">
        <v>48109</v>
      </c>
      <c r="E4958" s="288"/>
    </row>
    <row r="4959" spans="4:5">
      <c r="D4959" s="101" t="n">
        <v>48119</v>
      </c>
      <c r="E4959" s="288"/>
    </row>
    <row r="4960" spans="4:5">
      <c r="D4960" s="101" t="n">
        <v>48121</v>
      </c>
      <c r="E4960" s="288"/>
    </row>
    <row r="4961" spans="4:5">
      <c r="D4961" s="101" t="n">
        <v>48131</v>
      </c>
      <c r="E4961" s="288"/>
    </row>
    <row r="4962" spans="4:5">
      <c r="D4962" s="101" t="n">
        <v>48157</v>
      </c>
      <c r="E4962" s="288"/>
    </row>
    <row r="4963" spans="4:5">
      <c r="D4963" s="101" t="n">
        <v>48163</v>
      </c>
      <c r="E4963" s="288"/>
    </row>
    <row r="4964" spans="4:5">
      <c r="D4964" s="101" t="n">
        <v>48179</v>
      </c>
      <c r="E4964" s="288"/>
    </row>
    <row r="4965" spans="4:5">
      <c r="D4965" s="101" t="n">
        <v>48187</v>
      </c>
      <c r="E4965" s="288"/>
    </row>
    <row r="4966" spans="4:5">
      <c r="D4966" s="101" t="n">
        <v>48193</v>
      </c>
      <c r="E4966" s="288"/>
    </row>
    <row r="4967" spans="4:5">
      <c r="D4967" s="101" t="n">
        <v>48197</v>
      </c>
      <c r="E4967" s="288"/>
    </row>
    <row r="4968" spans="4:5">
      <c r="D4968" s="101" t="n">
        <v>48221</v>
      </c>
      <c r="E4968" s="288"/>
    </row>
    <row r="4969" spans="4:5">
      <c r="D4969" s="101" t="n">
        <v>48239</v>
      </c>
      <c r="E4969" s="288"/>
    </row>
    <row r="4970" spans="4:5">
      <c r="D4970" s="101" t="n">
        <v>48247</v>
      </c>
      <c r="E4970" s="288"/>
    </row>
    <row r="4971" spans="4:5">
      <c r="D4971" s="101" t="n">
        <v>48259</v>
      </c>
      <c r="E4971" s="288"/>
    </row>
    <row r="4972" spans="4:5">
      <c r="D4972" s="101" t="n">
        <v>48271</v>
      </c>
      <c r="E4972" s="288"/>
    </row>
    <row r="4973" spans="4:5">
      <c r="D4973" s="101" t="n">
        <v>48281</v>
      </c>
      <c r="E4973" s="288"/>
    </row>
    <row r="4974" spans="4:5">
      <c r="D4974" s="101" t="n">
        <v>48299</v>
      </c>
      <c r="E4974" s="288"/>
    </row>
    <row r="4975" spans="4:5">
      <c r="D4975" s="101" t="n">
        <v>48311</v>
      </c>
      <c r="E4975" s="288"/>
    </row>
    <row r="4976" spans="4:5">
      <c r="D4976" s="101" t="n">
        <v>48313</v>
      </c>
      <c r="E4976" s="288"/>
    </row>
    <row r="4977" spans="4:5">
      <c r="D4977" s="101" t="n">
        <v>48337</v>
      </c>
      <c r="E4977" s="288"/>
    </row>
    <row r="4978" spans="4:5">
      <c r="D4978" s="101" t="n">
        <v>48341</v>
      </c>
      <c r="E4978" s="288"/>
    </row>
    <row r="4979" spans="4:5">
      <c r="D4979" s="101" t="n">
        <v>48353</v>
      </c>
      <c r="E4979" s="288"/>
    </row>
    <row r="4980" spans="4:5">
      <c r="D4980" s="101" t="n">
        <v>48371</v>
      </c>
      <c r="E4980" s="288"/>
    </row>
    <row r="4981" spans="4:5">
      <c r="D4981" s="101" t="n">
        <v>48383</v>
      </c>
      <c r="E4981" s="288"/>
    </row>
    <row r="4982" spans="4:5">
      <c r="D4982" s="101" t="n">
        <v>48397</v>
      </c>
      <c r="E4982" s="288"/>
    </row>
    <row r="4983" spans="4:5">
      <c r="D4983" s="101" t="n">
        <v>48407</v>
      </c>
      <c r="E4983" s="288"/>
    </row>
    <row r="4984" spans="4:5">
      <c r="D4984" s="101" t="n">
        <v>48409</v>
      </c>
      <c r="E4984" s="288"/>
    </row>
    <row r="4985" spans="4:5">
      <c r="D4985" s="101" t="n">
        <v>48413</v>
      </c>
      <c r="E4985" s="288"/>
    </row>
    <row r="4986" spans="4:5">
      <c r="D4986" s="101" t="n">
        <v>48437</v>
      </c>
      <c r="E4986" s="288"/>
    </row>
    <row r="4987" spans="4:5">
      <c r="D4987" s="101" t="n">
        <v>48449</v>
      </c>
      <c r="E4987" s="288"/>
    </row>
    <row r="4988" spans="4:5">
      <c r="D4988" s="101" t="n">
        <v>48463</v>
      </c>
      <c r="E4988" s="288"/>
    </row>
    <row r="4989" spans="4:5">
      <c r="D4989" s="101" t="n">
        <v>48473</v>
      </c>
      <c r="E4989" s="288"/>
    </row>
    <row r="4990" spans="4:5">
      <c r="D4990" s="101" t="n">
        <v>48479</v>
      </c>
      <c r="E4990" s="288"/>
    </row>
    <row r="4991" spans="4:5">
      <c r="D4991" s="101" t="n">
        <v>48481</v>
      </c>
      <c r="E4991" s="288"/>
    </row>
    <row r="4992" spans="4:5">
      <c r="D4992" s="101" t="n">
        <v>48487</v>
      </c>
      <c r="E4992" s="288"/>
    </row>
    <row r="4993" spans="4:5">
      <c r="D4993" s="101" t="n">
        <v>48491</v>
      </c>
      <c r="E4993" s="288"/>
    </row>
    <row r="4994" spans="4:5">
      <c r="D4994" s="101" t="n">
        <v>48497</v>
      </c>
      <c r="E4994" s="288"/>
    </row>
    <row r="4995" spans="4:5">
      <c r="D4995" s="101" t="n">
        <v>48523</v>
      </c>
      <c r="E4995" s="288"/>
    </row>
    <row r="4996" spans="4:5">
      <c r="D4996" s="101" t="n">
        <v>48527</v>
      </c>
      <c r="E4996" s="288"/>
    </row>
    <row r="4997" spans="4:5">
      <c r="D4997" s="101" t="n">
        <v>48533</v>
      </c>
      <c r="E4997" s="288"/>
    </row>
    <row r="4998" spans="4:5">
      <c r="D4998" s="101" t="n">
        <v>48539</v>
      </c>
      <c r="E4998" s="288"/>
    </row>
    <row r="4999" spans="4:5">
      <c r="D4999" s="101" t="n">
        <v>48541</v>
      </c>
      <c r="E4999" s="288"/>
    </row>
    <row r="5000" spans="4:5">
      <c r="D5000" s="101" t="n">
        <v>48563</v>
      </c>
      <c r="E5000" s="288"/>
    </row>
    <row r="5001" spans="4:5">
      <c r="D5001" s="101" t="n">
        <v>48571</v>
      </c>
      <c r="E5001" s="288"/>
    </row>
    <row r="5002" spans="4:5">
      <c r="D5002" s="101" t="n">
        <v>48589</v>
      </c>
      <c r="E5002" s="288"/>
    </row>
    <row r="5003" spans="4:5">
      <c r="D5003" s="101" t="n">
        <v>48593</v>
      </c>
      <c r="E5003" s="288"/>
    </row>
    <row r="5004" spans="4:5">
      <c r="D5004" s="101" t="n">
        <v>48611</v>
      </c>
      <c r="E5004" s="288"/>
    </row>
    <row r="5005" spans="4:5">
      <c r="D5005" s="101" t="n">
        <v>48619</v>
      </c>
      <c r="E5005" s="288"/>
    </row>
    <row r="5006" spans="4:5">
      <c r="D5006" s="101" t="n">
        <v>48623</v>
      </c>
      <c r="E5006" s="288"/>
    </row>
    <row r="5007" spans="4:5">
      <c r="D5007" s="101" t="n">
        <v>48647</v>
      </c>
      <c r="E5007" s="288"/>
    </row>
    <row r="5008" spans="4:5">
      <c r="D5008" s="101" t="n">
        <v>48649</v>
      </c>
      <c r="E5008" s="288"/>
    </row>
    <row r="5009" spans="4:5">
      <c r="D5009" s="101" t="n">
        <v>48661</v>
      </c>
      <c r="E5009" s="288"/>
    </row>
    <row r="5010" spans="4:5">
      <c r="D5010" s="101" t="n">
        <v>48673</v>
      </c>
      <c r="E5010" s="288"/>
    </row>
    <row r="5011" spans="4:5">
      <c r="D5011" s="101" t="n">
        <v>48677</v>
      </c>
      <c r="E5011" s="288"/>
    </row>
    <row r="5012" spans="4:5">
      <c r="D5012" s="101" t="n">
        <v>48679</v>
      </c>
      <c r="E5012" s="288"/>
    </row>
    <row r="5013" spans="4:5">
      <c r="D5013" s="101" t="n">
        <v>48731</v>
      </c>
      <c r="E5013" s="288"/>
    </row>
    <row r="5014" spans="4:5">
      <c r="D5014" s="101" t="n">
        <v>48733</v>
      </c>
      <c r="E5014" s="288"/>
    </row>
    <row r="5015" spans="4:5">
      <c r="D5015" s="101" t="n">
        <v>48751</v>
      </c>
      <c r="E5015" s="288"/>
    </row>
    <row r="5016" spans="4:5">
      <c r="D5016" s="101" t="n">
        <v>48757</v>
      </c>
      <c r="E5016" s="288"/>
    </row>
    <row r="5017" spans="4:5">
      <c r="D5017" s="101" t="n">
        <v>48761</v>
      </c>
      <c r="E5017" s="288"/>
    </row>
    <row r="5018" spans="4:5">
      <c r="D5018" s="101" t="n">
        <v>48767</v>
      </c>
      <c r="E5018" s="288"/>
    </row>
    <row r="5019" spans="4:5">
      <c r="D5019" s="101" t="n">
        <v>48779</v>
      </c>
      <c r="E5019" s="288"/>
    </row>
    <row r="5020" spans="4:5">
      <c r="D5020" s="101" t="n">
        <v>48781</v>
      </c>
      <c r="E5020" s="288"/>
    </row>
    <row r="5021" spans="4:5">
      <c r="D5021" s="101" t="n">
        <v>48787</v>
      </c>
      <c r="E5021" s="288"/>
    </row>
    <row r="5022" spans="4:5">
      <c r="D5022" s="101" t="n">
        <v>48799</v>
      </c>
      <c r="E5022" s="288"/>
    </row>
    <row r="5023" spans="4:5">
      <c r="D5023" s="101" t="n">
        <v>48809</v>
      </c>
      <c r="E5023" s="288"/>
    </row>
    <row r="5024" spans="4:5">
      <c r="D5024" s="101" t="n">
        <v>48817</v>
      </c>
      <c r="E5024" s="288"/>
    </row>
    <row r="5025" spans="4:5">
      <c r="D5025" s="101" t="n">
        <v>48821</v>
      </c>
      <c r="E5025" s="288"/>
    </row>
    <row r="5026" spans="4:5">
      <c r="D5026" s="101" t="n">
        <v>48823</v>
      </c>
      <c r="E5026" s="288"/>
    </row>
    <row r="5027" spans="4:5">
      <c r="D5027" s="101" t="n">
        <v>48847</v>
      </c>
      <c r="E5027" s="288"/>
    </row>
    <row r="5028" spans="4:5">
      <c r="D5028" s="101" t="n">
        <v>48857</v>
      </c>
      <c r="E5028" s="288"/>
    </row>
    <row r="5029" spans="4:5">
      <c r="D5029" s="101" t="n">
        <v>48859</v>
      </c>
      <c r="E5029" s="288"/>
    </row>
    <row r="5030" spans="4:5">
      <c r="D5030" s="101" t="n">
        <v>48869</v>
      </c>
      <c r="E5030" s="288"/>
    </row>
    <row r="5031" spans="4:5">
      <c r="D5031" s="101" t="n">
        <v>48871</v>
      </c>
      <c r="E5031" s="288"/>
    </row>
    <row r="5032" spans="4:5">
      <c r="D5032" s="101" t="n">
        <v>48883</v>
      </c>
      <c r="E5032" s="288"/>
    </row>
    <row r="5033" spans="4:5">
      <c r="D5033" s="101" t="n">
        <v>48889</v>
      </c>
      <c r="E5033" s="288"/>
    </row>
    <row r="5034" spans="4:5">
      <c r="D5034" s="101" t="n">
        <v>48907</v>
      </c>
      <c r="E5034" s="288"/>
    </row>
    <row r="5035" spans="4:5">
      <c r="D5035" s="101" t="n">
        <v>48947</v>
      </c>
      <c r="E5035" s="288"/>
    </row>
    <row r="5036" spans="4:5">
      <c r="D5036" s="101" t="n">
        <v>48953</v>
      </c>
      <c r="E5036" s="288"/>
    </row>
    <row r="5037" spans="4:5">
      <c r="D5037" s="101" t="n">
        <v>48973</v>
      </c>
      <c r="E5037" s="288"/>
    </row>
    <row r="5038" spans="4:5">
      <c r="D5038" s="101" t="n">
        <v>48989</v>
      </c>
      <c r="E5038" s="288"/>
    </row>
    <row r="5039" spans="4:5">
      <c r="D5039" s="101" t="n">
        <v>48991</v>
      </c>
      <c r="E5039" s="288"/>
    </row>
    <row r="5040" spans="4:5">
      <c r="D5040" s="101" t="n">
        <v>49003</v>
      </c>
      <c r="E5040" s="288"/>
    </row>
    <row r="5041" spans="4:5">
      <c r="D5041" s="101" t="n">
        <v>49009</v>
      </c>
      <c r="E5041" s="288"/>
    </row>
    <row r="5042" spans="4:5">
      <c r="D5042" s="101" t="n">
        <v>49019</v>
      </c>
      <c r="E5042" s="288"/>
    </row>
    <row r="5043" spans="4:5">
      <c r="D5043" s="101" t="n">
        <v>49031</v>
      </c>
      <c r="E5043" s="288"/>
    </row>
    <row r="5044" spans="4:5">
      <c r="D5044" s="101" t="n">
        <v>49033</v>
      </c>
      <c r="E5044" s="288"/>
    </row>
    <row r="5045" spans="4:5">
      <c r="D5045" s="101" t="n">
        <v>49037</v>
      </c>
      <c r="E5045" s="288"/>
    </row>
    <row r="5046" spans="4:5">
      <c r="D5046" s="101" t="n">
        <v>49043</v>
      </c>
      <c r="E5046" s="288"/>
    </row>
    <row r="5047" spans="4:5">
      <c r="D5047" s="101" t="n">
        <v>49057</v>
      </c>
      <c r="E5047" s="288"/>
    </row>
    <row r="5048" spans="4:5">
      <c r="D5048" s="101" t="n">
        <v>49069</v>
      </c>
      <c r="E5048" s="288"/>
    </row>
    <row r="5049" spans="4:5">
      <c r="D5049" s="101" t="n">
        <v>49081</v>
      </c>
      <c r="E5049" s="288"/>
    </row>
    <row r="5050" spans="4:5">
      <c r="D5050" s="101" t="n">
        <v>49103</v>
      </c>
      <c r="E5050" s="288"/>
    </row>
    <row r="5051" spans="4:5">
      <c r="D5051" s="101" t="n">
        <v>49109</v>
      </c>
      <c r="E5051" s="288"/>
    </row>
    <row r="5052" spans="4:5">
      <c r="D5052" s="101" t="n">
        <v>49117</v>
      </c>
      <c r="E5052" s="288"/>
    </row>
    <row r="5053" spans="4:5">
      <c r="D5053" s="101" t="n">
        <v>49121</v>
      </c>
      <c r="E5053" s="288"/>
    </row>
    <row r="5054" spans="4:5">
      <c r="D5054" s="101" t="n">
        <v>49123</v>
      </c>
      <c r="E5054" s="288"/>
    </row>
    <row r="5055" spans="4:5">
      <c r="D5055" s="101" t="n">
        <v>49139</v>
      </c>
      <c r="E5055" s="288"/>
    </row>
    <row r="5056" spans="4:5">
      <c r="D5056" s="101" t="n">
        <v>49157</v>
      </c>
      <c r="E5056" s="288"/>
    </row>
    <row r="5057" spans="4:5">
      <c r="D5057" s="101" t="n">
        <v>49169</v>
      </c>
      <c r="E5057" s="288"/>
    </row>
    <row r="5058" spans="4:5">
      <c r="D5058" s="101" t="n">
        <v>49171</v>
      </c>
      <c r="E5058" s="288"/>
    </row>
    <row r="5059" spans="4:5">
      <c r="D5059" s="101" t="n">
        <v>49177</v>
      </c>
      <c r="E5059" s="288"/>
    </row>
    <row r="5060" spans="4:5">
      <c r="D5060" s="101" t="n">
        <v>49193</v>
      </c>
      <c r="E5060" s="288"/>
    </row>
    <row r="5061" spans="4:5">
      <c r="D5061" s="101" t="n">
        <v>49199</v>
      </c>
      <c r="E5061" s="288"/>
    </row>
    <row r="5062" spans="4:5">
      <c r="D5062" s="101" t="n">
        <v>49201</v>
      </c>
      <c r="E5062" s="288"/>
    </row>
    <row r="5063" spans="4:5">
      <c r="D5063" s="101" t="n">
        <v>49207</v>
      </c>
      <c r="E5063" s="288"/>
    </row>
    <row r="5064" spans="4:5">
      <c r="D5064" s="101" t="n">
        <v>49211</v>
      </c>
      <c r="E5064" s="288"/>
    </row>
    <row r="5065" spans="4:5">
      <c r="D5065" s="101" t="n">
        <v>49223</v>
      </c>
      <c r="E5065" s="288"/>
    </row>
    <row r="5066" spans="4:5">
      <c r="D5066" s="101" t="n">
        <v>49253</v>
      </c>
      <c r="E5066" s="288"/>
    </row>
    <row r="5067" spans="4:5">
      <c r="D5067" s="101" t="n">
        <v>49261</v>
      </c>
      <c r="E5067" s="288"/>
    </row>
    <row r="5068" spans="4:5">
      <c r="D5068" s="101" t="n">
        <v>49277</v>
      </c>
      <c r="E5068" s="288"/>
    </row>
    <row r="5069" spans="4:5">
      <c r="D5069" s="101" t="n">
        <v>49279</v>
      </c>
      <c r="E5069" s="288"/>
    </row>
    <row r="5070" spans="4:5">
      <c r="D5070" s="101" t="n">
        <v>49297</v>
      </c>
      <c r="E5070" s="288"/>
    </row>
    <row r="5071" spans="4:5">
      <c r="D5071" s="101" t="n">
        <v>49307</v>
      </c>
      <c r="E5071" s="288"/>
    </row>
    <row r="5072" spans="4:5">
      <c r="D5072" s="101" t="n">
        <v>49331</v>
      </c>
      <c r="E5072" s="288"/>
    </row>
    <row r="5073" spans="4:5">
      <c r="D5073" s="101" t="n">
        <v>49333</v>
      </c>
      <c r="E5073" s="288"/>
    </row>
    <row r="5074" spans="4:5">
      <c r="D5074" s="101" t="n">
        <v>49339</v>
      </c>
      <c r="E5074" s="288"/>
    </row>
    <row r="5075" spans="4:5">
      <c r="D5075" s="101" t="n">
        <v>49363</v>
      </c>
      <c r="E5075" s="288"/>
    </row>
    <row r="5076" spans="4:5">
      <c r="D5076" s="101" t="n">
        <v>49367</v>
      </c>
      <c r="E5076" s="288"/>
    </row>
    <row r="5077" spans="4:5">
      <c r="D5077" s="101" t="n">
        <v>49369</v>
      </c>
      <c r="E5077" s="288"/>
    </row>
    <row r="5078" spans="4:5">
      <c r="D5078" s="101" t="n">
        <v>49391</v>
      </c>
      <c r="E5078" s="288"/>
    </row>
    <row r="5079" spans="4:5">
      <c r="D5079" s="101" t="n">
        <v>49393</v>
      </c>
      <c r="E5079" s="288"/>
    </row>
    <row r="5080" spans="4:5">
      <c r="D5080" s="101" t="n">
        <v>49409</v>
      </c>
      <c r="E5080" s="288"/>
    </row>
    <row r="5081" spans="4:5">
      <c r="D5081" s="101" t="n">
        <v>49411</v>
      </c>
      <c r="E5081" s="288"/>
    </row>
    <row r="5082" spans="4:5">
      <c r="D5082" s="101" t="n">
        <v>49417</v>
      </c>
      <c r="E5082" s="288"/>
    </row>
    <row r="5083" spans="4:5">
      <c r="D5083" s="101" t="n">
        <v>49429</v>
      </c>
      <c r="E5083" s="288"/>
    </row>
    <row r="5084" spans="4:5">
      <c r="D5084" s="101" t="n">
        <v>49433</v>
      </c>
      <c r="E5084" s="288"/>
    </row>
    <row r="5085" spans="4:5">
      <c r="D5085" s="101" t="n">
        <v>49451</v>
      </c>
      <c r="E5085" s="288"/>
    </row>
    <row r="5086" spans="4:5">
      <c r="D5086" s="101" t="n">
        <v>49459</v>
      </c>
      <c r="E5086" s="288"/>
    </row>
    <row r="5087" spans="4:5">
      <c r="D5087" s="101" t="n">
        <v>49463</v>
      </c>
      <c r="E5087" s="288"/>
    </row>
    <row r="5088" spans="4:5">
      <c r="D5088" s="101" t="n">
        <v>49477</v>
      </c>
      <c r="E5088" s="288"/>
    </row>
    <row r="5089" spans="4:5">
      <c r="D5089" s="101" t="n">
        <v>49481</v>
      </c>
      <c r="E5089" s="288"/>
    </row>
    <row r="5090" spans="4:5">
      <c r="D5090" s="101" t="n">
        <v>49499</v>
      </c>
      <c r="E5090" s="288"/>
    </row>
    <row r="5091" spans="4:5">
      <c r="D5091" s="101" t="n">
        <v>49523</v>
      </c>
      <c r="E5091" s="288"/>
    </row>
    <row r="5092" spans="4:5">
      <c r="D5092" s="101" t="n">
        <v>49529</v>
      </c>
      <c r="E5092" s="288"/>
    </row>
    <row r="5093" spans="4:5">
      <c r="D5093" s="101" t="n">
        <v>49531</v>
      </c>
      <c r="E5093" s="288"/>
    </row>
    <row r="5094" spans="4:5">
      <c r="D5094" s="101" t="n">
        <v>49537</v>
      </c>
      <c r="E5094" s="288"/>
    </row>
    <row r="5095" spans="4:5">
      <c r="D5095" s="101" t="n">
        <v>49547</v>
      </c>
      <c r="E5095" s="288"/>
    </row>
    <row r="5096" spans="4:5">
      <c r="D5096" s="101" t="n">
        <v>49549</v>
      </c>
      <c r="E5096" s="288"/>
    </row>
    <row r="5097" spans="4:5">
      <c r="D5097" s="101" t="n">
        <v>49559</v>
      </c>
      <c r="E5097" s="288"/>
    </row>
    <row r="5098" spans="4:5">
      <c r="D5098" s="101" t="n">
        <v>49597</v>
      </c>
      <c r="E5098" s="288"/>
    </row>
    <row r="5099" spans="4:5">
      <c r="D5099" s="101" t="n">
        <v>49603</v>
      </c>
      <c r="E5099" s="288"/>
    </row>
    <row r="5100" spans="4:5">
      <c r="D5100" s="101" t="n">
        <v>49613</v>
      </c>
      <c r="E5100" s="288"/>
    </row>
    <row r="5101" spans="4:5">
      <c r="D5101" s="101" t="n">
        <v>49627</v>
      </c>
      <c r="E5101" s="288"/>
    </row>
    <row r="5102" spans="4:5">
      <c r="D5102" s="101" t="n">
        <v>49633</v>
      </c>
      <c r="E5102" s="288"/>
    </row>
    <row r="5103" spans="4:5">
      <c r="D5103" s="101" t="n">
        <v>49639</v>
      </c>
      <c r="E5103" s="288"/>
    </row>
    <row r="5104" spans="4:5">
      <c r="D5104" s="101" t="n">
        <v>49663</v>
      </c>
      <c r="E5104" s="288"/>
    </row>
    <row r="5105" spans="4:5">
      <c r="D5105" s="101" t="n">
        <v>49667</v>
      </c>
      <c r="E5105" s="288"/>
    </row>
    <row r="5106" spans="4:5">
      <c r="D5106" s="101" t="n">
        <v>49669</v>
      </c>
      <c r="E5106" s="288"/>
    </row>
    <row r="5107" spans="4:5">
      <c r="D5107" s="101" t="n">
        <v>49681</v>
      </c>
      <c r="E5107" s="288"/>
    </row>
    <row r="5108" spans="4:5">
      <c r="D5108" s="101" t="n">
        <v>49697</v>
      </c>
      <c r="E5108" s="288"/>
    </row>
    <row r="5109" spans="4:5">
      <c r="D5109" s="101" t="n">
        <v>49711</v>
      </c>
      <c r="E5109" s="288"/>
    </row>
    <row r="5110" spans="4:5">
      <c r="D5110" s="101" t="n">
        <v>49727</v>
      </c>
      <c r="E5110" s="288"/>
    </row>
    <row r="5111" spans="4:5">
      <c r="D5111" s="101" t="n">
        <v>49739</v>
      </c>
      <c r="E5111" s="288"/>
    </row>
    <row r="5112" spans="4:5">
      <c r="D5112" s="101" t="n">
        <v>49741</v>
      </c>
      <c r="E5112" s="288"/>
    </row>
    <row r="5113" spans="4:5">
      <c r="D5113" s="101" t="n">
        <v>49747</v>
      </c>
      <c r="E5113" s="288"/>
    </row>
    <row r="5114" spans="4:5">
      <c r="D5114" s="101" t="n">
        <v>49757</v>
      </c>
      <c r="E5114" s="288"/>
    </row>
    <row r="5115" spans="4:5">
      <c r="D5115" s="101" t="n">
        <v>49783</v>
      </c>
      <c r="E5115" s="288"/>
    </row>
    <row r="5116" spans="4:5">
      <c r="D5116" s="101" t="n">
        <v>49787</v>
      </c>
      <c r="E5116" s="288"/>
    </row>
    <row r="5117" spans="4:5">
      <c r="D5117" s="101" t="n">
        <v>49789</v>
      </c>
      <c r="E5117" s="288"/>
    </row>
    <row r="5118" spans="4:5">
      <c r="D5118" s="101" t="n">
        <v>49801</v>
      </c>
      <c r="E5118" s="288"/>
    </row>
    <row r="5119" spans="4:5">
      <c r="D5119" s="101" t="n">
        <v>49807</v>
      </c>
      <c r="E5119" s="288"/>
    </row>
    <row r="5120" spans="4:5">
      <c r="D5120" s="101" t="n">
        <v>49811</v>
      </c>
      <c r="E5120" s="288"/>
    </row>
    <row r="5121" spans="4:5">
      <c r="D5121" s="101" t="n">
        <v>49823</v>
      </c>
      <c r="E5121" s="288"/>
    </row>
    <row r="5122" spans="4:5">
      <c r="D5122" s="101" t="n">
        <v>49831</v>
      </c>
      <c r="E5122" s="288"/>
    </row>
    <row r="5123" spans="4:5">
      <c r="D5123" s="101" t="n">
        <v>49843</v>
      </c>
      <c r="E5123" s="288"/>
    </row>
    <row r="5124" spans="4:5">
      <c r="D5124" s="101" t="n">
        <v>49853</v>
      </c>
      <c r="E5124" s="288"/>
    </row>
    <row r="5125" spans="4:5">
      <c r="D5125" s="101" t="n">
        <v>49871</v>
      </c>
      <c r="E5125" s="288"/>
    </row>
    <row r="5126" spans="4:5">
      <c r="D5126" s="101" t="n">
        <v>49877</v>
      </c>
      <c r="E5126" s="288"/>
    </row>
    <row r="5127" spans="4:5">
      <c r="D5127" s="101" t="n">
        <v>49891</v>
      </c>
      <c r="E5127" s="288"/>
    </row>
    <row r="5128" spans="4:5">
      <c r="D5128" s="101" t="n">
        <v>49919</v>
      </c>
      <c r="E5128" s="288"/>
    </row>
    <row r="5129" spans="4:5">
      <c r="D5129" s="101" t="n">
        <v>49921</v>
      </c>
      <c r="E5129" s="288"/>
    </row>
    <row r="5130" spans="4:5">
      <c r="D5130" s="101" t="n">
        <v>49927</v>
      </c>
      <c r="E5130" s="288"/>
    </row>
    <row r="5131" spans="4:5">
      <c r="D5131" s="101" t="n">
        <v>49937</v>
      </c>
      <c r="E5131" s="288"/>
    </row>
    <row r="5132" spans="4:5">
      <c r="D5132" s="101" t="n">
        <v>49939</v>
      </c>
      <c r="E5132" s="288"/>
    </row>
    <row r="5133" spans="4:5">
      <c r="D5133" s="101" t="n">
        <v>49943</v>
      </c>
      <c r="E5133" s="288"/>
    </row>
    <row r="5134" spans="4:5">
      <c r="D5134" s="101" t="n">
        <v>49957</v>
      </c>
      <c r="E5134" s="288"/>
    </row>
    <row r="5135" spans="4:5">
      <c r="D5135" s="101" t="n">
        <v>49991</v>
      </c>
      <c r="E5135" s="288"/>
    </row>
    <row r="5136" spans="4:5">
      <c r="D5136" s="101" t="n">
        <v>49993</v>
      </c>
      <c r="E5136" s="288"/>
    </row>
    <row r="5137" spans="4:5">
      <c r="D5137" s="101" t="n">
        <v>49999</v>
      </c>
      <c r="E5137" s="288"/>
    </row>
    <row r="5138" spans="4:5">
      <c r="D5138" s="101" t="n">
        <v>50021</v>
      </c>
      <c r="E5138" s="288"/>
    </row>
    <row r="5139" spans="4:5">
      <c r="D5139" s="101" t="n">
        <v>50023</v>
      </c>
      <c r="E5139" s="288"/>
    </row>
    <row r="5140" spans="4:5">
      <c r="D5140" s="101" t="n">
        <v>50033</v>
      </c>
      <c r="E5140" s="288"/>
    </row>
    <row r="5141" spans="4:5">
      <c r="D5141" s="101" t="n">
        <v>50047</v>
      </c>
      <c r="E5141" s="288"/>
    </row>
    <row r="5142" spans="4:5">
      <c r="D5142" s="101" t="n">
        <v>50051</v>
      </c>
      <c r="E5142" s="288"/>
    </row>
    <row r="5143" spans="4:5">
      <c r="D5143" s="101" t="n">
        <v>50053</v>
      </c>
      <c r="E5143" s="288"/>
    </row>
    <row r="5144" spans="4:5">
      <c r="D5144" s="101" t="n">
        <v>50069</v>
      </c>
      <c r="E5144" s="288"/>
    </row>
    <row r="5145" spans="4:5">
      <c r="D5145" s="101" t="n">
        <v>50077</v>
      </c>
      <c r="E5145" s="288"/>
    </row>
    <row r="5146" spans="4:5">
      <c r="D5146" s="101" t="n">
        <v>50087</v>
      </c>
      <c r="E5146" s="288"/>
    </row>
    <row r="5147" spans="4:5">
      <c r="D5147" s="101" t="n">
        <v>50093</v>
      </c>
      <c r="E5147" s="288"/>
    </row>
    <row r="5148" spans="4:5">
      <c r="D5148" s="101" t="n">
        <v>50101</v>
      </c>
      <c r="E5148" s="288"/>
    </row>
    <row r="5149" spans="4:5">
      <c r="D5149" s="101" t="n">
        <v>50111</v>
      </c>
      <c r="E5149" s="288"/>
    </row>
    <row r="5150" spans="4:5">
      <c r="D5150" s="101" t="n">
        <v>50119</v>
      </c>
      <c r="E5150" s="288"/>
    </row>
    <row r="5151" spans="4:5">
      <c r="D5151" s="101" t="n">
        <v>50123</v>
      </c>
      <c r="E5151" s="288"/>
    </row>
    <row r="5152" spans="4:5">
      <c r="D5152" s="101" t="n">
        <v>50129</v>
      </c>
      <c r="E5152" s="288"/>
    </row>
    <row r="5153" spans="4:5">
      <c r="D5153" s="101" t="n">
        <v>50131</v>
      </c>
      <c r="E5153" s="288"/>
    </row>
    <row r="5154" spans="4:5">
      <c r="D5154" s="101" t="n">
        <v>50147</v>
      </c>
      <c r="E5154" s="288"/>
    </row>
    <row r="5155" spans="4:5">
      <c r="D5155" s="101" t="n">
        <v>50153</v>
      </c>
      <c r="E5155" s="288"/>
    </row>
    <row r="5156" spans="4:5">
      <c r="D5156" s="101" t="n">
        <v>50159</v>
      </c>
      <c r="E5156" s="288"/>
    </row>
    <row r="5157" spans="4:5">
      <c r="D5157" s="101" t="n">
        <v>50177</v>
      </c>
      <c r="E5157" s="288"/>
    </row>
    <row r="5158" spans="4:5">
      <c r="D5158" s="101" t="n">
        <v>50207</v>
      </c>
      <c r="E5158" s="288"/>
    </row>
    <row r="5159" spans="4:5">
      <c r="D5159" s="101" t="n">
        <v>50221</v>
      </c>
      <c r="E5159" s="288"/>
    </row>
    <row r="5160" spans="4:5">
      <c r="D5160" s="101" t="n">
        <v>50227</v>
      </c>
      <c r="E5160" s="288"/>
    </row>
    <row r="5161" spans="4:5">
      <c r="D5161" s="101" t="n">
        <v>50231</v>
      </c>
      <c r="E5161" s="288"/>
    </row>
    <row r="5162" spans="4:5">
      <c r="D5162" s="101" t="n">
        <v>50261</v>
      </c>
      <c r="E5162" s="288"/>
    </row>
    <row r="5163" spans="4:5">
      <c r="D5163" s="101" t="n">
        <v>50263</v>
      </c>
      <c r="E5163" s="288"/>
    </row>
    <row r="5164" spans="4:5">
      <c r="D5164" s="101" t="n">
        <v>50273</v>
      </c>
      <c r="E5164" s="288"/>
    </row>
    <row r="5165" spans="4:5">
      <c r="D5165" s="101" t="n">
        <v>50287</v>
      </c>
      <c r="E5165" s="288"/>
    </row>
    <row r="5166" spans="4:5">
      <c r="D5166" s="101" t="n">
        <v>50291</v>
      </c>
      <c r="E5166" s="288"/>
    </row>
    <row r="5167" spans="4:5">
      <c r="D5167" s="101" t="n">
        <v>50311</v>
      </c>
      <c r="E5167" s="288"/>
    </row>
    <row r="5168" spans="4:5">
      <c r="D5168" s="101" t="n">
        <v>50321</v>
      </c>
      <c r="E5168" s="288"/>
    </row>
    <row r="5169" spans="4:5">
      <c r="D5169" s="101" t="n">
        <v>50329</v>
      </c>
      <c r="E5169" s="288"/>
    </row>
    <row r="5170" spans="4:5">
      <c r="D5170" s="101" t="n">
        <v>50333</v>
      </c>
      <c r="E5170" s="288"/>
    </row>
    <row r="5171" spans="4:5">
      <c r="D5171" s="101" t="n">
        <v>50341</v>
      </c>
      <c r="E5171" s="288"/>
    </row>
    <row r="5172" spans="4:5">
      <c r="D5172" s="101" t="n">
        <v>50359</v>
      </c>
      <c r="E5172" s="288"/>
    </row>
    <row r="5173" spans="4:5">
      <c r="D5173" s="101" t="n">
        <v>50363</v>
      </c>
      <c r="E5173" s="288"/>
    </row>
    <row r="5174" spans="4:5">
      <c r="D5174" s="101" t="n">
        <v>50377</v>
      </c>
      <c r="E5174" s="288"/>
    </row>
    <row r="5175" spans="4:5">
      <c r="D5175" s="101" t="n">
        <v>50383</v>
      </c>
      <c r="E5175" s="288"/>
    </row>
    <row r="5176" spans="4:5">
      <c r="D5176" s="101" t="n">
        <v>50387</v>
      </c>
      <c r="E5176" s="288"/>
    </row>
    <row r="5177" spans="4:5">
      <c r="D5177" s="101" t="n">
        <v>50411</v>
      </c>
      <c r="E5177" s="288"/>
    </row>
    <row r="5178" spans="4:5">
      <c r="D5178" s="101" t="n">
        <v>50417</v>
      </c>
      <c r="E5178" s="288"/>
    </row>
    <row r="5179" spans="4:5">
      <c r="D5179" s="101" t="n">
        <v>50423</v>
      </c>
      <c r="E5179" s="288"/>
    </row>
    <row r="5180" spans="4:5">
      <c r="D5180" s="101" t="n">
        <v>50441</v>
      </c>
      <c r="E5180" s="288"/>
    </row>
    <row r="5181" spans="4:5">
      <c r="D5181" s="101" t="n">
        <v>50459</v>
      </c>
      <c r="E5181" s="288"/>
    </row>
    <row r="5182" spans="4:5">
      <c r="D5182" s="101" t="n">
        <v>50461</v>
      </c>
      <c r="E5182" s="288"/>
    </row>
    <row r="5183" spans="4:5">
      <c r="D5183" s="101" t="n">
        <v>50497</v>
      </c>
      <c r="E5183" s="288"/>
    </row>
    <row r="5184" spans="4:5">
      <c r="D5184" s="101" t="n">
        <v>50503</v>
      </c>
      <c r="E5184" s="288"/>
    </row>
    <row r="5185" spans="4:5">
      <c r="D5185" s="101" t="n">
        <v>50513</v>
      </c>
      <c r="E5185" s="288"/>
    </row>
    <row r="5186" spans="4:5">
      <c r="D5186" s="101" t="n">
        <v>50527</v>
      </c>
      <c r="E5186" s="288"/>
    </row>
    <row r="5187" spans="4:5">
      <c r="D5187" s="101" t="n">
        <v>50539</v>
      </c>
      <c r="E5187" s="288"/>
    </row>
    <row r="5188" spans="4:5">
      <c r="D5188" s="101" t="n">
        <v>50543</v>
      </c>
      <c r="E5188" s="288"/>
    </row>
    <row r="5189" spans="4:5">
      <c r="D5189" s="101" t="n">
        <v>50549</v>
      </c>
      <c r="E5189" s="288"/>
    </row>
    <row r="5190" spans="4:5">
      <c r="D5190" s="101" t="n">
        <v>50551</v>
      </c>
      <c r="E5190" s="288"/>
    </row>
    <row r="5191" spans="4:5">
      <c r="D5191" s="101" t="n">
        <v>50581</v>
      </c>
      <c r="E5191" s="288"/>
    </row>
    <row r="5192" spans="4:5">
      <c r="D5192" s="101" t="n">
        <v>50587</v>
      </c>
      <c r="E5192" s="288"/>
    </row>
    <row r="5193" spans="4:5">
      <c r="D5193" s="101" t="n">
        <v>50591</v>
      </c>
      <c r="E5193" s="288"/>
    </row>
    <row r="5194" spans="4:5">
      <c r="D5194" s="101" t="n">
        <v>50593</v>
      </c>
      <c r="E5194" s="288"/>
    </row>
    <row r="5195" spans="4:5">
      <c r="D5195" s="101" t="n">
        <v>50599</v>
      </c>
      <c r="E5195" s="288"/>
    </row>
    <row r="5196" spans="4:5">
      <c r="D5196" s="101" t="n">
        <v>50627</v>
      </c>
      <c r="E5196" s="288"/>
    </row>
    <row r="5197" spans="4:5">
      <c r="D5197" s="101" t="n">
        <v>50647</v>
      </c>
      <c r="E5197" s="288"/>
    </row>
    <row r="5198" spans="4:5">
      <c r="D5198" s="101" t="n">
        <v>50651</v>
      </c>
      <c r="E5198" s="288"/>
    </row>
    <row r="5199" spans="4:5">
      <c r="D5199" s="101" t="n">
        <v>50671</v>
      </c>
      <c r="E5199" s="288"/>
    </row>
    <row r="5200" spans="4:5">
      <c r="D5200" s="101" t="n">
        <v>50683</v>
      </c>
      <c r="E5200" s="288"/>
    </row>
    <row r="5201" spans="4:5">
      <c r="D5201" s="101" t="n">
        <v>50707</v>
      </c>
      <c r="E5201" s="288"/>
    </row>
    <row r="5202" spans="4:5">
      <c r="D5202" s="101" t="n">
        <v>50723</v>
      </c>
      <c r="E5202" s="288"/>
    </row>
    <row r="5203" spans="4:5">
      <c r="D5203" s="101" t="n">
        <v>50741</v>
      </c>
      <c r="E5203" s="288"/>
    </row>
    <row r="5204" spans="4:5">
      <c r="D5204" s="101" t="n">
        <v>50753</v>
      </c>
      <c r="E5204" s="288"/>
    </row>
    <row r="5205" spans="4:5">
      <c r="D5205" s="101" t="n">
        <v>50767</v>
      </c>
      <c r="E5205" s="288"/>
    </row>
    <row r="5206" spans="4:5">
      <c r="D5206" s="101" t="n">
        <v>50773</v>
      </c>
      <c r="E5206" s="288"/>
    </row>
    <row r="5207" spans="4:5">
      <c r="D5207" s="101" t="n">
        <v>50777</v>
      </c>
      <c r="E5207" s="288"/>
    </row>
    <row r="5208" spans="4:5">
      <c r="D5208" s="101" t="n">
        <v>50789</v>
      </c>
      <c r="E5208" s="288"/>
    </row>
    <row r="5209" spans="4:5">
      <c r="D5209" s="101" t="n">
        <v>50821</v>
      </c>
      <c r="E5209" s="288"/>
    </row>
    <row r="5210" spans="4:5">
      <c r="D5210" s="101" t="n">
        <v>50833</v>
      </c>
      <c r="E5210" s="288"/>
    </row>
    <row r="5211" spans="4:5">
      <c r="D5211" s="101" t="n">
        <v>50839</v>
      </c>
      <c r="E5211" s="288"/>
    </row>
    <row r="5212" spans="4:5">
      <c r="D5212" s="101" t="n">
        <v>50849</v>
      </c>
      <c r="E5212" s="288"/>
    </row>
    <row r="5213" spans="4:5">
      <c r="D5213" s="101" t="n">
        <v>50857</v>
      </c>
      <c r="E5213" s="288"/>
    </row>
    <row r="5214" spans="4:5">
      <c r="D5214" s="101" t="n">
        <v>50867</v>
      </c>
      <c r="E5214" s="288"/>
    </row>
    <row r="5215" spans="4:5">
      <c r="D5215" s="101" t="n">
        <v>50873</v>
      </c>
      <c r="E5215" s="288"/>
    </row>
    <row r="5216" spans="4:5">
      <c r="D5216" s="101" t="n">
        <v>50891</v>
      </c>
      <c r="E5216" s="288"/>
    </row>
    <row r="5217" spans="4:5">
      <c r="D5217" s="101" t="n">
        <v>50893</v>
      </c>
      <c r="E5217" s="288"/>
    </row>
    <row r="5218" spans="4:5">
      <c r="D5218" s="101" t="n">
        <v>50909</v>
      </c>
      <c r="E5218" s="288"/>
    </row>
    <row r="5219" spans="4:5">
      <c r="D5219" s="101" t="n">
        <v>50923</v>
      </c>
      <c r="E5219" s="288"/>
    </row>
    <row r="5220" spans="4:5">
      <c r="D5220" s="101" t="n">
        <v>50929</v>
      </c>
      <c r="E5220" s="288"/>
    </row>
    <row r="5221" spans="4:5">
      <c r="D5221" s="101" t="n">
        <v>50951</v>
      </c>
      <c r="E5221" s="288"/>
    </row>
    <row r="5222" spans="4:5">
      <c r="D5222" s="101" t="n">
        <v>50957</v>
      </c>
      <c r="E5222" s="288"/>
    </row>
    <row r="5223" spans="4:5">
      <c r="D5223" s="101" t="n">
        <v>50969</v>
      </c>
      <c r="E5223" s="288"/>
    </row>
    <row r="5224" spans="4:5">
      <c r="D5224" s="101" t="n">
        <v>50971</v>
      </c>
      <c r="E5224" s="288"/>
    </row>
    <row r="5225" spans="4:5">
      <c r="D5225" s="101" t="n">
        <v>50989</v>
      </c>
      <c r="E5225" s="288"/>
    </row>
    <row r="5226" spans="4:5">
      <c r="D5226" s="101" t="n">
        <v>50993</v>
      </c>
      <c r="E5226" s="288"/>
    </row>
    <row r="5227" spans="4:5">
      <c r="D5227" s="101" t="n">
        <v>51001</v>
      </c>
      <c r="E5227" s="288"/>
    </row>
    <row r="5228" spans="4:5">
      <c r="D5228" s="101" t="n">
        <v>51031</v>
      </c>
      <c r="E5228" s="288"/>
    </row>
    <row r="5229" spans="4:5">
      <c r="D5229" s="101" t="n">
        <v>51043</v>
      </c>
      <c r="E5229" s="288"/>
    </row>
    <row r="5230" spans="4:5">
      <c r="D5230" s="101" t="n">
        <v>51047</v>
      </c>
      <c r="E5230" s="288"/>
    </row>
    <row r="5231" spans="4:5">
      <c r="D5231" s="101" t="n">
        <v>51059</v>
      </c>
      <c r="E5231" s="288"/>
    </row>
    <row r="5232" spans="4:5">
      <c r="D5232" s="101" t="n">
        <v>51061</v>
      </c>
      <c r="E5232" s="288"/>
    </row>
    <row r="5233" spans="4:5">
      <c r="D5233" s="101" t="n">
        <v>51071</v>
      </c>
      <c r="E5233" s="288"/>
    </row>
    <row r="5234" spans="4:5">
      <c r="D5234" s="101" t="n">
        <v>51109</v>
      </c>
      <c r="E5234" s="288"/>
    </row>
    <row r="5235" spans="4:5">
      <c r="D5235" s="101" t="n">
        <v>51131</v>
      </c>
      <c r="E5235" s="288"/>
    </row>
    <row r="5236" spans="4:5">
      <c r="D5236" s="101" t="n">
        <v>51133</v>
      </c>
      <c r="E5236" s="288"/>
    </row>
    <row r="5237" spans="4:5">
      <c r="D5237" s="101" t="n">
        <v>51137</v>
      </c>
      <c r="E5237" s="288"/>
    </row>
    <row r="5238" spans="4:5">
      <c r="D5238" s="101" t="n">
        <v>51151</v>
      </c>
      <c r="E5238" s="288"/>
    </row>
    <row r="5239" spans="4:5">
      <c r="D5239" s="101" t="n">
        <v>51157</v>
      </c>
      <c r="E5239" s="288"/>
    </row>
    <row r="5240" spans="4:5">
      <c r="D5240" s="101" t="n">
        <v>51169</v>
      </c>
      <c r="E5240" s="288"/>
    </row>
    <row r="5241" spans="4:5">
      <c r="D5241" s="101" t="n">
        <v>51193</v>
      </c>
      <c r="E5241" s="288"/>
    </row>
    <row r="5242" spans="4:5">
      <c r="D5242" s="101" t="n">
        <v>51197</v>
      </c>
      <c r="E5242" s="288"/>
    </row>
    <row r="5243" spans="4:5">
      <c r="D5243" s="101" t="n">
        <v>51199</v>
      </c>
      <c r="E5243" s="288"/>
    </row>
    <row r="5244" spans="4:5">
      <c r="D5244" s="101" t="n">
        <v>51203</v>
      </c>
      <c r="E5244" s="288"/>
    </row>
    <row r="5245" spans="4:5">
      <c r="D5245" s="101" t="n">
        <v>51217</v>
      </c>
      <c r="E5245" s="288"/>
    </row>
    <row r="5246" spans="4:5">
      <c r="D5246" s="101" t="n">
        <v>51229</v>
      </c>
      <c r="E5246" s="288"/>
    </row>
    <row r="5247" spans="4:5">
      <c r="D5247" s="101" t="n">
        <v>51239</v>
      </c>
      <c r="E5247" s="288"/>
    </row>
    <row r="5248" spans="4:5">
      <c r="D5248" s="101" t="n">
        <v>51241</v>
      </c>
      <c r="E5248" s="288"/>
    </row>
    <row r="5249" spans="4:5">
      <c r="D5249" s="101" t="n">
        <v>51257</v>
      </c>
      <c r="E5249" s="288"/>
    </row>
    <row r="5250" spans="4:5">
      <c r="D5250" s="101" t="n">
        <v>51263</v>
      </c>
      <c r="E5250" s="288"/>
    </row>
    <row r="5251" spans="4:5">
      <c r="D5251" s="101" t="n">
        <v>51283</v>
      </c>
      <c r="E5251" s="288"/>
    </row>
    <row r="5252" spans="4:5">
      <c r="D5252" s="101" t="n">
        <v>51287</v>
      </c>
      <c r="E5252" s="288"/>
    </row>
    <row r="5253" spans="4:5">
      <c r="D5253" s="101" t="n">
        <v>51307</v>
      </c>
      <c r="E5253" s="288"/>
    </row>
    <row r="5254" spans="4:5">
      <c r="D5254" s="101" t="n">
        <v>51329</v>
      </c>
      <c r="E5254" s="288"/>
    </row>
    <row r="5255" spans="4:5">
      <c r="D5255" s="101" t="n">
        <v>51341</v>
      </c>
      <c r="E5255" s="288"/>
    </row>
    <row r="5256" spans="4:5">
      <c r="D5256" s="101" t="n">
        <v>51343</v>
      </c>
      <c r="E5256" s="288"/>
    </row>
    <row r="5257" spans="4:5">
      <c r="D5257" s="101" t="n">
        <v>51347</v>
      </c>
      <c r="E5257" s="288"/>
    </row>
    <row r="5258" spans="4:5">
      <c r="D5258" s="101" t="n">
        <v>51349</v>
      </c>
      <c r="E5258" s="288"/>
    </row>
    <row r="5259" spans="4:5">
      <c r="D5259" s="101" t="n">
        <v>51361</v>
      </c>
      <c r="E5259" s="288"/>
    </row>
    <row r="5260" spans="4:5">
      <c r="D5260" s="101" t="n">
        <v>51383</v>
      </c>
      <c r="E5260" s="288"/>
    </row>
    <row r="5261" spans="4:5">
      <c r="D5261" s="101" t="n">
        <v>51407</v>
      </c>
      <c r="E5261" s="288"/>
    </row>
    <row r="5262" spans="4:5">
      <c r="D5262" s="101" t="n">
        <v>51413</v>
      </c>
      <c r="E5262" s="288"/>
    </row>
    <row r="5263" spans="4:5">
      <c r="D5263" s="101" t="n">
        <v>51419</v>
      </c>
      <c r="E5263" s="288"/>
    </row>
    <row r="5264" spans="4:5">
      <c r="D5264" s="101" t="n">
        <v>51421</v>
      </c>
      <c r="E5264" s="288"/>
    </row>
    <row r="5265" spans="4:5">
      <c r="D5265" s="101" t="n">
        <v>51427</v>
      </c>
      <c r="E5265" s="288"/>
    </row>
    <row r="5266" spans="4:5">
      <c r="D5266" s="101" t="n">
        <v>51431</v>
      </c>
      <c r="E5266" s="288"/>
    </row>
    <row r="5267" spans="4:5">
      <c r="D5267" s="101" t="n">
        <v>51437</v>
      </c>
      <c r="E5267" s="288"/>
    </row>
    <row r="5268" spans="4:5">
      <c r="D5268" s="101" t="n">
        <v>51439</v>
      </c>
      <c r="E5268" s="288"/>
    </row>
    <row r="5269" spans="4:5">
      <c r="D5269" s="101" t="n">
        <v>51449</v>
      </c>
      <c r="E5269" s="288"/>
    </row>
    <row r="5270" spans="4:5">
      <c r="D5270" s="101" t="n">
        <v>51461</v>
      </c>
      <c r="E5270" s="288"/>
    </row>
    <row r="5271" spans="4:5">
      <c r="D5271" s="101" t="n">
        <v>51473</v>
      </c>
      <c r="E5271" s="288"/>
    </row>
    <row r="5272" spans="4:5">
      <c r="D5272" s="101" t="n">
        <v>51479</v>
      </c>
      <c r="E5272" s="288"/>
    </row>
    <row r="5273" spans="4:5">
      <c r="D5273" s="101" t="n">
        <v>51481</v>
      </c>
      <c r="E5273" s="288"/>
    </row>
    <row r="5274" spans="4:5">
      <c r="D5274" s="101" t="n">
        <v>51487</v>
      </c>
      <c r="E5274" s="288"/>
    </row>
    <row r="5275" spans="4:5">
      <c r="D5275" s="101" t="n">
        <v>51503</v>
      </c>
      <c r="E5275" s="288"/>
    </row>
    <row r="5276" spans="4:5">
      <c r="D5276" s="101" t="n">
        <v>51511</v>
      </c>
      <c r="E5276" s="288"/>
    </row>
    <row r="5277" spans="4:5">
      <c r="D5277" s="101" t="n">
        <v>51517</v>
      </c>
      <c r="E5277" s="288"/>
    </row>
    <row r="5278" spans="4:5">
      <c r="D5278" s="101" t="n">
        <v>51521</v>
      </c>
      <c r="E5278" s="288"/>
    </row>
    <row r="5279" spans="4:5">
      <c r="D5279" s="101" t="n">
        <v>51539</v>
      </c>
      <c r="E5279" s="288"/>
    </row>
    <row r="5280" spans="4:5">
      <c r="D5280" s="101" t="n">
        <v>51551</v>
      </c>
      <c r="E5280" s="288"/>
    </row>
    <row r="5281" spans="4:5">
      <c r="D5281" s="101" t="n">
        <v>51563</v>
      </c>
      <c r="E5281" s="288"/>
    </row>
    <row r="5282" spans="4:5">
      <c r="D5282" s="101" t="n">
        <v>51577</v>
      </c>
      <c r="E5282" s="288"/>
    </row>
    <row r="5283" spans="4:5">
      <c r="D5283" s="101" t="n">
        <v>51581</v>
      </c>
      <c r="E5283" s="288"/>
    </row>
    <row r="5284" spans="4:5">
      <c r="D5284" s="101" t="n">
        <v>51593</v>
      </c>
      <c r="E5284" s="288"/>
    </row>
    <row r="5285" spans="4:5">
      <c r="D5285" s="101" t="n">
        <v>51599</v>
      </c>
      <c r="E5285" s="288"/>
    </row>
    <row r="5286" spans="4:5">
      <c r="D5286" s="101" t="n">
        <v>51607</v>
      </c>
      <c r="E5286" s="288"/>
    </row>
    <row r="5287" spans="4:5">
      <c r="D5287" s="101" t="n">
        <v>51613</v>
      </c>
      <c r="E5287" s="288"/>
    </row>
    <row r="5288" spans="4:5">
      <c r="D5288" s="101" t="n">
        <v>51631</v>
      </c>
      <c r="E5288" s="288"/>
    </row>
    <row r="5289" spans="4:5">
      <c r="D5289" s="101" t="n">
        <v>51637</v>
      </c>
      <c r="E5289" s="288"/>
    </row>
    <row r="5290" spans="4:5">
      <c r="D5290" s="101" t="n">
        <v>51647</v>
      </c>
      <c r="E5290" s="288"/>
    </row>
    <row r="5291" spans="4:5">
      <c r="D5291" s="101" t="n">
        <v>51659</v>
      </c>
      <c r="E5291" s="288"/>
    </row>
    <row r="5292" spans="4:5">
      <c r="D5292" s="101" t="n">
        <v>51673</v>
      </c>
      <c r="E5292" s="288"/>
    </row>
    <row r="5293" spans="4:5">
      <c r="D5293" s="101" t="n">
        <v>51679</v>
      </c>
      <c r="E5293" s="288"/>
    </row>
    <row r="5294" spans="4:5">
      <c r="D5294" s="101" t="n">
        <v>51683</v>
      </c>
      <c r="E5294" s="288"/>
    </row>
    <row r="5295" spans="4:5">
      <c r="D5295" s="101" t="n">
        <v>51691</v>
      </c>
      <c r="E5295" s="288"/>
    </row>
    <row r="5296" spans="4:5">
      <c r="D5296" s="101" t="n">
        <v>51713</v>
      </c>
      <c r="E5296" s="288"/>
    </row>
    <row r="5297" spans="4:5">
      <c r="D5297" s="101" t="n">
        <v>51719</v>
      </c>
      <c r="E5297" s="288"/>
    </row>
    <row r="5298" spans="4:5">
      <c r="D5298" s="101" t="n">
        <v>51721</v>
      </c>
      <c r="E5298" s="288"/>
    </row>
    <row r="5299" spans="4:5">
      <c r="D5299" s="101" t="n">
        <v>51749</v>
      </c>
      <c r="E5299" s="288"/>
    </row>
    <row r="5300" spans="4:5">
      <c r="D5300" s="101" t="n">
        <v>51767</v>
      </c>
      <c r="E5300" s="288"/>
    </row>
    <row r="5301" spans="4:5">
      <c r="D5301" s="101" t="n">
        <v>51769</v>
      </c>
      <c r="E5301" s="288"/>
    </row>
    <row r="5302" spans="4:5">
      <c r="D5302" s="101" t="n">
        <v>51787</v>
      </c>
      <c r="E5302" s="288"/>
    </row>
    <row r="5303" spans="4:5">
      <c r="D5303" s="101" t="n">
        <v>51797</v>
      </c>
      <c r="E5303" s="288"/>
    </row>
    <row r="5304" spans="4:5">
      <c r="D5304" s="101" t="n">
        <v>51803</v>
      </c>
      <c r="E5304" s="288"/>
    </row>
    <row r="5305" spans="4:5">
      <c r="D5305" s="101" t="n">
        <v>51817</v>
      </c>
      <c r="E5305" s="288"/>
    </row>
    <row r="5306" spans="4:5">
      <c r="D5306" s="101" t="n">
        <v>51827</v>
      </c>
      <c r="E5306" s="288"/>
    </row>
    <row r="5307" spans="4:5">
      <c r="D5307" s="101" t="n">
        <v>51829</v>
      </c>
      <c r="E5307" s="288"/>
    </row>
    <row r="5308" spans="4:5">
      <c r="D5308" s="101" t="n">
        <v>51839</v>
      </c>
      <c r="E5308" s="288"/>
    </row>
    <row r="5309" spans="4:5">
      <c r="D5309" s="101" t="n">
        <v>51853</v>
      </c>
      <c r="E5309" s="288"/>
    </row>
    <row r="5310" spans="4:5">
      <c r="D5310" s="101" t="n">
        <v>51859</v>
      </c>
      <c r="E5310" s="288"/>
    </row>
    <row r="5311" spans="4:5">
      <c r="D5311" s="101" t="n">
        <v>51869</v>
      </c>
      <c r="E5311" s="288"/>
    </row>
    <row r="5312" spans="4:5">
      <c r="D5312" s="101" t="n">
        <v>51871</v>
      </c>
      <c r="E5312" s="288"/>
    </row>
    <row r="5313" spans="4:5">
      <c r="D5313" s="101" t="n">
        <v>51893</v>
      </c>
      <c r="E5313" s="288"/>
    </row>
    <row r="5314" spans="4:5">
      <c r="D5314" s="101" t="n">
        <v>51899</v>
      </c>
      <c r="E5314" s="288"/>
    </row>
    <row r="5315" spans="4:5">
      <c r="D5315" s="101" t="n">
        <v>51907</v>
      </c>
      <c r="E5315" s="288"/>
    </row>
    <row r="5316" spans="4:5">
      <c r="D5316" s="101" t="n">
        <v>51913</v>
      </c>
      <c r="E5316" s="288"/>
    </row>
    <row r="5317" spans="4:5">
      <c r="D5317" s="101" t="n">
        <v>51929</v>
      </c>
      <c r="E5317" s="288"/>
    </row>
    <row r="5318" spans="4:5">
      <c r="D5318" s="101" t="n">
        <v>51941</v>
      </c>
      <c r="E5318" s="288"/>
    </row>
    <row r="5319" spans="4:5">
      <c r="D5319" s="101" t="n">
        <v>51949</v>
      </c>
      <c r="E5319" s="288"/>
    </row>
    <row r="5320" spans="4:5">
      <c r="D5320" s="101" t="n">
        <v>51971</v>
      </c>
      <c r="E5320" s="288"/>
    </row>
    <row r="5321" spans="4:5">
      <c r="D5321" s="101" t="n">
        <v>51973</v>
      </c>
      <c r="E5321" s="288"/>
    </row>
    <row r="5322" spans="4:5">
      <c r="D5322" s="101" t="n">
        <v>51977</v>
      </c>
      <c r="E5322" s="288"/>
    </row>
    <row r="5323" spans="4:5">
      <c r="D5323" s="101" t="n">
        <v>51991</v>
      </c>
      <c r="E5323" s="288"/>
    </row>
    <row r="5324" spans="4:5">
      <c r="D5324" s="101" t="n">
        <v>52009</v>
      </c>
      <c r="E5324" s="288"/>
    </row>
    <row r="5325" spans="4:5">
      <c r="D5325" s="101" t="n">
        <v>52021</v>
      </c>
      <c r="E5325" s="288"/>
    </row>
    <row r="5326" spans="4:5">
      <c r="D5326" s="101" t="n">
        <v>52027</v>
      </c>
      <c r="E5326" s="288"/>
    </row>
    <row r="5327" spans="4:5">
      <c r="D5327" s="101" t="n">
        <v>52051</v>
      </c>
      <c r="E5327" s="288"/>
    </row>
    <row r="5328" spans="4:5">
      <c r="D5328" s="101" t="n">
        <v>52057</v>
      </c>
      <c r="E5328" s="288"/>
    </row>
    <row r="5329" spans="4:5">
      <c r="D5329" s="101" t="n">
        <v>52067</v>
      </c>
      <c r="E5329" s="288"/>
    </row>
    <row r="5330" spans="4:5">
      <c r="D5330" s="101" t="n">
        <v>52069</v>
      </c>
      <c r="E5330" s="288"/>
    </row>
    <row r="5331" spans="4:5">
      <c r="D5331" s="101" t="n">
        <v>52081</v>
      </c>
      <c r="E5331" s="288"/>
    </row>
    <row r="5332" spans="4:5">
      <c r="D5332" s="101" t="n">
        <v>52103</v>
      </c>
      <c r="E5332" s="288"/>
    </row>
    <row r="5333" spans="4:5">
      <c r="D5333" s="101" t="n">
        <v>52121</v>
      </c>
      <c r="E5333" s="288"/>
    </row>
    <row r="5334" spans="4:5">
      <c r="D5334" s="101" t="n">
        <v>52127</v>
      </c>
      <c r="E5334" s="288"/>
    </row>
    <row r="5335" spans="4:5">
      <c r="D5335" s="101" t="n">
        <v>52147</v>
      </c>
      <c r="E5335" s="288"/>
    </row>
    <row r="5336" spans="4:5">
      <c r="D5336" s="101" t="n">
        <v>52153</v>
      </c>
      <c r="E5336" s="288"/>
    </row>
    <row r="5337" spans="4:5">
      <c r="D5337" s="101" t="n">
        <v>52163</v>
      </c>
      <c r="E5337" s="288"/>
    </row>
    <row r="5338" spans="4:5">
      <c r="D5338" s="101" t="n">
        <v>52177</v>
      </c>
      <c r="E5338" s="288"/>
    </row>
    <row r="5339" spans="4:5">
      <c r="D5339" s="101" t="n">
        <v>52181</v>
      </c>
      <c r="E5339" s="288"/>
    </row>
    <row r="5340" spans="4:5">
      <c r="D5340" s="101" t="n">
        <v>52183</v>
      </c>
      <c r="E5340" s="288"/>
    </row>
    <row r="5341" spans="4:5">
      <c r="D5341" s="101" t="n">
        <v>52189</v>
      </c>
      <c r="E5341" s="288"/>
    </row>
    <row r="5342" spans="4:5">
      <c r="D5342" s="101" t="n">
        <v>52201</v>
      </c>
      <c r="E5342" s="288"/>
    </row>
    <row r="5343" spans="4:5">
      <c r="D5343" s="101" t="n">
        <v>52223</v>
      </c>
      <c r="E5343" s="288"/>
    </row>
    <row r="5344" spans="4:5">
      <c r="D5344" s="101" t="n">
        <v>52237</v>
      </c>
      <c r="E5344" s="288"/>
    </row>
    <row r="5345" spans="4:5">
      <c r="D5345" s="101" t="n">
        <v>52249</v>
      </c>
      <c r="E5345" s="288"/>
    </row>
    <row r="5346" spans="4:5">
      <c r="D5346" s="101" t="n">
        <v>52253</v>
      </c>
      <c r="E5346" s="288"/>
    </row>
    <row r="5347" spans="4:5">
      <c r="D5347" s="101" t="n">
        <v>52259</v>
      </c>
      <c r="E5347" s="288"/>
    </row>
    <row r="5348" spans="4:5">
      <c r="D5348" s="101" t="n">
        <v>52267</v>
      </c>
      <c r="E5348" s="288"/>
    </row>
    <row r="5349" spans="4:5">
      <c r="D5349" s="101" t="n">
        <v>52289</v>
      </c>
      <c r="E5349" s="288"/>
    </row>
    <row r="5350" spans="4:5">
      <c r="D5350" s="101" t="n">
        <v>52291</v>
      </c>
      <c r="E5350" s="288"/>
    </row>
    <row r="5351" spans="4:5">
      <c r="D5351" s="101" t="n">
        <v>52301</v>
      </c>
      <c r="E5351" s="288"/>
    </row>
    <row r="5352" spans="4:5">
      <c r="D5352" s="101" t="n">
        <v>52313</v>
      </c>
      <c r="E5352" s="288"/>
    </row>
    <row r="5353" spans="4:5">
      <c r="D5353" s="101" t="n">
        <v>52321</v>
      </c>
      <c r="E5353" s="288"/>
    </row>
    <row r="5354" spans="4:5">
      <c r="D5354" s="101" t="n">
        <v>52361</v>
      </c>
      <c r="E5354" s="288"/>
    </row>
    <row r="5355" spans="4:5">
      <c r="D5355" s="101" t="n">
        <v>52363</v>
      </c>
      <c r="E5355" s="288"/>
    </row>
    <row r="5356" spans="4:5">
      <c r="D5356" s="101" t="n">
        <v>52369</v>
      </c>
      <c r="E5356" s="288"/>
    </row>
    <row r="5357" spans="4:5">
      <c r="D5357" s="101" t="n">
        <v>52379</v>
      </c>
      <c r="E5357" s="288"/>
    </row>
    <row r="5358" spans="4:5">
      <c r="D5358" s="101" t="n">
        <v>52387</v>
      </c>
      <c r="E5358" s="288"/>
    </row>
    <row r="5359" spans="4:5">
      <c r="D5359" s="101" t="n">
        <v>52391</v>
      </c>
      <c r="E5359" s="288"/>
    </row>
    <row r="5360" spans="4:5">
      <c r="D5360" s="101" t="n">
        <v>52433</v>
      </c>
      <c r="E5360" s="288"/>
    </row>
    <row r="5361" spans="4:5">
      <c r="D5361" s="101" t="n">
        <v>52453</v>
      </c>
      <c r="E5361" s="288"/>
    </row>
    <row r="5362" spans="4:5">
      <c r="D5362" s="101" t="n">
        <v>52457</v>
      </c>
      <c r="E5362" s="288"/>
    </row>
    <row r="5363" spans="4:5">
      <c r="D5363" s="101" t="n">
        <v>52489</v>
      </c>
      <c r="E5363" s="288"/>
    </row>
    <row r="5364" spans="4:5">
      <c r="D5364" s="101" t="n">
        <v>52501</v>
      </c>
      <c r="E5364" s="288"/>
    </row>
    <row r="5365" spans="4:5">
      <c r="D5365" s="101" t="n">
        <v>52511</v>
      </c>
      <c r="E5365" s="288"/>
    </row>
    <row r="5366" spans="4:5">
      <c r="D5366" s="101" t="n">
        <v>52517</v>
      </c>
      <c r="E5366" s="288"/>
    </row>
    <row r="5367" spans="4:5">
      <c r="D5367" s="101" t="n">
        <v>52529</v>
      </c>
      <c r="E5367" s="288"/>
    </row>
    <row r="5368" spans="4:5">
      <c r="D5368" s="101" t="n">
        <v>52541</v>
      </c>
      <c r="E5368" s="288"/>
    </row>
    <row r="5369" spans="4:5">
      <c r="D5369" s="101" t="n">
        <v>52543</v>
      </c>
      <c r="E5369" s="288"/>
    </row>
    <row r="5370" spans="4:5">
      <c r="D5370" s="101" t="n">
        <v>52553</v>
      </c>
      <c r="E5370" s="288"/>
    </row>
    <row r="5371" spans="4:5">
      <c r="D5371" s="101" t="n">
        <v>52561</v>
      </c>
      <c r="E5371" s="288"/>
    </row>
    <row r="5372" spans="4:5">
      <c r="D5372" s="101" t="n">
        <v>52567</v>
      </c>
      <c r="E5372" s="288"/>
    </row>
    <row r="5373" spans="4:5">
      <c r="D5373" s="101" t="n">
        <v>52571</v>
      </c>
      <c r="E5373" s="288"/>
    </row>
    <row r="5374" spans="4:5">
      <c r="D5374" s="101" t="n">
        <v>52579</v>
      </c>
      <c r="E5374" s="288"/>
    </row>
    <row r="5375" spans="4:5">
      <c r="D5375" s="101" t="n">
        <v>52583</v>
      </c>
      <c r="E5375" s="288"/>
    </row>
    <row r="5376" spans="4:5">
      <c r="D5376" s="101" t="n">
        <v>52609</v>
      </c>
      <c r="E5376" s="288"/>
    </row>
    <row r="5377" spans="4:5">
      <c r="D5377" s="101" t="n">
        <v>52627</v>
      </c>
      <c r="E5377" s="288"/>
    </row>
    <row r="5378" spans="4:5">
      <c r="D5378" s="101" t="n">
        <v>52631</v>
      </c>
      <c r="E5378" s="288"/>
    </row>
    <row r="5379" spans="4:5">
      <c r="D5379" s="101" t="n">
        <v>52639</v>
      </c>
      <c r="E5379" s="288"/>
    </row>
    <row r="5380" spans="4:5">
      <c r="D5380" s="101" t="n">
        <v>52667</v>
      </c>
      <c r="E5380" s="288"/>
    </row>
    <row r="5381" spans="4:5">
      <c r="D5381" s="101" t="n">
        <v>52673</v>
      </c>
      <c r="E5381" s="288"/>
    </row>
    <row r="5382" spans="4:5">
      <c r="D5382" s="101" t="n">
        <v>52691</v>
      </c>
      <c r="E5382" s="288"/>
    </row>
    <row r="5383" spans="4:5">
      <c r="D5383" s="101" t="n">
        <v>52697</v>
      </c>
      <c r="E5383" s="288"/>
    </row>
    <row r="5384" spans="4:5">
      <c r="D5384" s="101" t="n">
        <v>52709</v>
      </c>
      <c r="E5384" s="288"/>
    </row>
    <row r="5385" spans="4:5">
      <c r="D5385" s="101" t="n">
        <v>52711</v>
      </c>
      <c r="E5385" s="288"/>
    </row>
    <row r="5386" spans="4:5">
      <c r="D5386" s="101" t="n">
        <v>52721</v>
      </c>
      <c r="E5386" s="288"/>
    </row>
    <row r="5387" spans="4:5">
      <c r="D5387" s="101" t="n">
        <v>52727</v>
      </c>
      <c r="E5387" s="288"/>
    </row>
    <row r="5388" spans="4:5">
      <c r="D5388" s="101" t="n">
        <v>52733</v>
      </c>
      <c r="E5388" s="288"/>
    </row>
    <row r="5389" spans="4:5">
      <c r="D5389" s="101" t="n">
        <v>52747</v>
      </c>
      <c r="E5389" s="288"/>
    </row>
    <row r="5390" spans="4:5">
      <c r="D5390" s="101" t="n">
        <v>52757</v>
      </c>
      <c r="E5390" s="288"/>
    </row>
    <row r="5391" spans="4:5">
      <c r="D5391" s="101" t="n">
        <v>52769</v>
      </c>
      <c r="E5391" s="288"/>
    </row>
    <row r="5392" spans="4:5">
      <c r="D5392" s="101" t="n">
        <v>52783</v>
      </c>
      <c r="E5392" s="288"/>
    </row>
    <row r="5393" spans="4:5">
      <c r="D5393" s="101" t="n">
        <v>52807</v>
      </c>
      <c r="E5393" s="288"/>
    </row>
    <row r="5394" spans="4:5">
      <c r="D5394" s="101" t="n">
        <v>52813</v>
      </c>
      <c r="E5394" s="288"/>
    </row>
    <row r="5395" spans="4:5">
      <c r="D5395" s="101" t="n">
        <v>52817</v>
      </c>
      <c r="E5395" s="288"/>
    </row>
    <row r="5396" spans="4:5">
      <c r="D5396" s="101" t="n">
        <v>52837</v>
      </c>
      <c r="E5396" s="288"/>
    </row>
    <row r="5397" spans="4:5">
      <c r="D5397" s="101" t="n">
        <v>52859</v>
      </c>
      <c r="E5397" s="288"/>
    </row>
    <row r="5398" spans="4:5">
      <c r="D5398" s="101" t="n">
        <v>52861</v>
      </c>
      <c r="E5398" s="288"/>
    </row>
    <row r="5399" spans="4:5">
      <c r="D5399" s="101" t="n">
        <v>52879</v>
      </c>
      <c r="E5399" s="288"/>
    </row>
    <row r="5400" spans="4:5">
      <c r="D5400" s="101" t="n">
        <v>52883</v>
      </c>
      <c r="E5400" s="288"/>
    </row>
    <row r="5401" spans="4:5">
      <c r="D5401" s="101" t="n">
        <v>52889</v>
      </c>
      <c r="E5401" s="288"/>
    </row>
    <row r="5402" spans="4:5">
      <c r="D5402" s="101" t="n">
        <v>52901</v>
      </c>
      <c r="E5402" s="288"/>
    </row>
    <row r="5403" spans="4:5">
      <c r="D5403" s="101" t="n">
        <v>52903</v>
      </c>
      <c r="E5403" s="288"/>
    </row>
    <row r="5404" spans="4:5">
      <c r="D5404" s="101" t="n">
        <v>52919</v>
      </c>
      <c r="E5404" s="288"/>
    </row>
    <row r="5405" spans="4:5">
      <c r="D5405" s="101" t="n">
        <v>52937</v>
      </c>
      <c r="E5405" s="288"/>
    </row>
    <row r="5406" spans="4:5">
      <c r="D5406" s="101" t="n">
        <v>52951</v>
      </c>
      <c r="E5406" s="288"/>
    </row>
    <row r="5407" spans="4:5">
      <c r="D5407" s="101" t="n">
        <v>52957</v>
      </c>
      <c r="E5407" s="288"/>
    </row>
    <row r="5408" spans="4:5">
      <c r="D5408" s="101" t="n">
        <v>52963</v>
      </c>
      <c r="E5408" s="288"/>
    </row>
    <row r="5409" spans="4:5">
      <c r="D5409" s="101" t="n">
        <v>52967</v>
      </c>
      <c r="E5409" s="288"/>
    </row>
    <row r="5410" spans="4:5">
      <c r="D5410" s="101" t="n">
        <v>52973</v>
      </c>
      <c r="E5410" s="288"/>
    </row>
    <row r="5411" spans="4:5">
      <c r="D5411" s="101" t="n">
        <v>52981</v>
      </c>
      <c r="E5411" s="288"/>
    </row>
    <row r="5412" spans="4:5">
      <c r="D5412" s="101" t="n">
        <v>52999</v>
      </c>
      <c r="E5412" s="288"/>
    </row>
    <row r="5413" spans="4:5">
      <c r="D5413" s="101" t="n">
        <v>53003</v>
      </c>
      <c r="E5413" s="288"/>
    </row>
    <row r="5414" spans="4:5">
      <c r="D5414" s="101" t="n">
        <v>53017</v>
      </c>
      <c r="E5414" s="288"/>
    </row>
    <row r="5415" spans="4:5">
      <c r="D5415" s="101" t="n">
        <v>53047</v>
      </c>
      <c r="E5415" s="288"/>
    </row>
    <row r="5416" spans="4:5">
      <c r="D5416" s="101" t="n">
        <v>53051</v>
      </c>
      <c r="E5416" s="288"/>
    </row>
    <row r="5417" spans="4:5">
      <c r="D5417" s="101" t="n">
        <v>53069</v>
      </c>
      <c r="E5417" s="288"/>
    </row>
    <row r="5418" spans="4:5">
      <c r="D5418" s="101" t="n">
        <v>53077</v>
      </c>
      <c r="E5418" s="288"/>
    </row>
    <row r="5419" spans="4:5">
      <c r="D5419" s="101" t="n">
        <v>53087</v>
      </c>
      <c r="E5419" s="288"/>
    </row>
    <row r="5420" spans="4:5">
      <c r="D5420" s="101" t="n">
        <v>53089</v>
      </c>
      <c r="E5420" s="288"/>
    </row>
    <row r="5421" spans="4:5">
      <c r="D5421" s="101" t="n">
        <v>53093</v>
      </c>
      <c r="E5421" s="288"/>
    </row>
    <row r="5422" spans="4:5">
      <c r="D5422" s="101" t="n">
        <v>53101</v>
      </c>
      <c r="E5422" s="288"/>
    </row>
    <row r="5423" spans="4:5">
      <c r="D5423" s="101" t="n">
        <v>53113</v>
      </c>
      <c r="E5423" s="288"/>
    </row>
    <row r="5424" spans="4:5">
      <c r="D5424" s="101" t="n">
        <v>53117</v>
      </c>
      <c r="E5424" s="288"/>
    </row>
    <row r="5425" spans="4:5">
      <c r="D5425" s="101" t="n">
        <v>53129</v>
      </c>
      <c r="E5425" s="288"/>
    </row>
    <row r="5426" spans="4:5">
      <c r="D5426" s="101" t="n">
        <v>53147</v>
      </c>
      <c r="E5426" s="288"/>
    </row>
    <row r="5427" spans="4:5">
      <c r="D5427" s="101" t="n">
        <v>53149</v>
      </c>
      <c r="E5427" s="288"/>
    </row>
    <row r="5428" spans="4:5">
      <c r="D5428" s="101" t="n">
        <v>53161</v>
      </c>
      <c r="E5428" s="288"/>
    </row>
    <row r="5429" spans="4:5">
      <c r="D5429" s="101" t="n">
        <v>53171</v>
      </c>
      <c r="E5429" s="288"/>
    </row>
    <row r="5430" spans="4:5">
      <c r="D5430" s="101" t="n">
        <v>53173</v>
      </c>
      <c r="E5430" s="288"/>
    </row>
    <row r="5431" spans="4:5">
      <c r="D5431" s="101" t="n">
        <v>53189</v>
      </c>
      <c r="E5431" s="288"/>
    </row>
    <row r="5432" spans="4:5">
      <c r="D5432" s="101" t="n">
        <v>53197</v>
      </c>
      <c r="E5432" s="288"/>
    </row>
    <row r="5433" spans="4:5">
      <c r="D5433" s="101" t="n">
        <v>53201</v>
      </c>
      <c r="E5433" s="288"/>
    </row>
    <row r="5434" spans="4:5">
      <c r="D5434" s="101" t="n">
        <v>53231</v>
      </c>
      <c r="E5434" s="288"/>
    </row>
    <row r="5435" spans="4:5">
      <c r="D5435" s="101" t="n">
        <v>53233</v>
      </c>
      <c r="E5435" s="288"/>
    </row>
    <row r="5436" spans="4:5">
      <c r="D5436" s="101" t="n">
        <v>53239</v>
      </c>
      <c r="E5436" s="288"/>
    </row>
    <row r="5437" spans="4:5">
      <c r="D5437" s="101" t="n">
        <v>53267</v>
      </c>
      <c r="E5437" s="288"/>
    </row>
    <row r="5438" spans="4:5">
      <c r="D5438" s="101" t="n">
        <v>53269</v>
      </c>
      <c r="E5438" s="288"/>
    </row>
    <row r="5439" spans="4:5">
      <c r="D5439" s="101" t="n">
        <v>53279</v>
      </c>
      <c r="E5439" s="288"/>
    </row>
    <row r="5440" spans="4:5">
      <c r="D5440" s="101" t="n">
        <v>53281</v>
      </c>
      <c r="E5440" s="288"/>
    </row>
    <row r="5441" spans="4:5">
      <c r="D5441" s="101" t="n">
        <v>53299</v>
      </c>
      <c r="E5441" s="288"/>
    </row>
    <row r="5442" spans="4:5">
      <c r="D5442" s="101" t="n">
        <v>53309</v>
      </c>
      <c r="E5442" s="288"/>
    </row>
    <row r="5443" spans="4:5">
      <c r="D5443" s="101" t="n">
        <v>53323</v>
      </c>
      <c r="E5443" s="288"/>
    </row>
    <row r="5444" spans="4:5">
      <c r="D5444" s="101" t="n">
        <v>53327</v>
      </c>
      <c r="E5444" s="288"/>
    </row>
    <row r="5445" spans="4:5">
      <c r="D5445" s="101" t="n">
        <v>53353</v>
      </c>
      <c r="E5445" s="288"/>
    </row>
    <row r="5446" spans="4:5">
      <c r="D5446" s="101" t="n">
        <v>53359</v>
      </c>
      <c r="E5446" s="288"/>
    </row>
    <row r="5447" spans="4:5">
      <c r="D5447" s="101" t="n">
        <v>53377</v>
      </c>
      <c r="E5447" s="288"/>
    </row>
    <row r="5448" spans="4:5">
      <c r="D5448" s="101" t="n">
        <v>53381</v>
      </c>
      <c r="E5448" s="288"/>
    </row>
    <row r="5449" spans="4:5">
      <c r="D5449" s="101" t="n">
        <v>53401</v>
      </c>
      <c r="E5449" s="288"/>
    </row>
    <row r="5450" spans="4:5">
      <c r="D5450" s="101" t="n">
        <v>53407</v>
      </c>
      <c r="E5450" s="288"/>
    </row>
    <row r="5451" spans="4:5">
      <c r="D5451" s="101" t="n">
        <v>53411</v>
      </c>
      <c r="E5451" s="288"/>
    </row>
    <row r="5452" spans="4:5">
      <c r="D5452" s="101" t="n">
        <v>53419</v>
      </c>
      <c r="E5452" s="288"/>
    </row>
    <row r="5453" spans="4:5">
      <c r="D5453" s="101" t="n">
        <v>53437</v>
      </c>
      <c r="E5453" s="288"/>
    </row>
    <row r="5454" spans="4:5">
      <c r="D5454" s="101" t="n">
        <v>53441</v>
      </c>
      <c r="E5454" s="288"/>
    </row>
    <row r="5455" spans="4:5">
      <c r="D5455" s="101" t="n">
        <v>53453</v>
      </c>
      <c r="E5455" s="288"/>
    </row>
    <row r="5456" spans="4:5">
      <c r="D5456" s="101" t="n">
        <v>53479</v>
      </c>
      <c r="E5456" s="288"/>
    </row>
    <row r="5457" spans="4:5">
      <c r="D5457" s="101" t="n">
        <v>53503</v>
      </c>
      <c r="E5457" s="288"/>
    </row>
    <row r="5458" spans="4:5">
      <c r="D5458" s="101" t="n">
        <v>53507</v>
      </c>
      <c r="E5458" s="288"/>
    </row>
    <row r="5459" spans="4:5">
      <c r="D5459" s="101" t="n">
        <v>53527</v>
      </c>
      <c r="E5459" s="288"/>
    </row>
    <row r="5460" spans="4:5">
      <c r="D5460" s="101" t="n">
        <v>53549</v>
      </c>
      <c r="E5460" s="288"/>
    </row>
    <row r="5461" spans="4:5">
      <c r="D5461" s="101" t="n">
        <v>53551</v>
      </c>
      <c r="E5461" s="288"/>
    </row>
    <row r="5462" spans="4:5">
      <c r="D5462" s="101" t="n">
        <v>53569</v>
      </c>
      <c r="E5462" s="288"/>
    </row>
    <row r="5463" spans="4:5">
      <c r="D5463" s="101" t="n">
        <v>53591</v>
      </c>
      <c r="E5463" s="288"/>
    </row>
    <row r="5464" spans="4:5">
      <c r="D5464" s="101" t="n">
        <v>53593</v>
      </c>
      <c r="E5464" s="288"/>
    </row>
    <row r="5465" spans="4:5">
      <c r="D5465" s="101" t="n">
        <v>53597</v>
      </c>
      <c r="E5465" s="288"/>
    </row>
    <row r="5466" spans="4:5">
      <c r="D5466" s="101" t="n">
        <v>53609</v>
      </c>
      <c r="E5466" s="288"/>
    </row>
    <row r="5467" spans="4:5">
      <c r="D5467" s="101" t="n">
        <v>53611</v>
      </c>
      <c r="E5467" s="288"/>
    </row>
    <row r="5468" spans="4:5">
      <c r="D5468" s="101" t="n">
        <v>53617</v>
      </c>
      <c r="E5468" s="288"/>
    </row>
    <row r="5469" spans="4:5">
      <c r="D5469" s="101" t="n">
        <v>53623</v>
      </c>
      <c r="E5469" s="288"/>
    </row>
    <row r="5470" spans="4:5">
      <c r="D5470" s="101" t="n">
        <v>53629</v>
      </c>
      <c r="E5470" s="288"/>
    </row>
    <row r="5471" spans="4:5">
      <c r="D5471" s="101" t="n">
        <v>53633</v>
      </c>
      <c r="E5471" s="288"/>
    </row>
    <row r="5472" spans="4:5">
      <c r="D5472" s="101" t="n">
        <v>53639</v>
      </c>
      <c r="E5472" s="288"/>
    </row>
    <row r="5473" spans="4:5">
      <c r="D5473" s="101" t="n">
        <v>53653</v>
      </c>
      <c r="E5473" s="288"/>
    </row>
    <row r="5474" spans="4:5">
      <c r="D5474" s="101" t="n">
        <v>53657</v>
      </c>
      <c r="E5474" s="288"/>
    </row>
    <row r="5475" spans="4:5">
      <c r="D5475" s="101" t="n">
        <v>53681</v>
      </c>
      <c r="E5475" s="288"/>
    </row>
    <row r="5476" spans="4:5">
      <c r="D5476" s="101" t="n">
        <v>53693</v>
      </c>
      <c r="E5476" s="288"/>
    </row>
    <row r="5477" spans="4:5">
      <c r="D5477" s="101" t="n">
        <v>53699</v>
      </c>
      <c r="E5477" s="288"/>
    </row>
    <row r="5478" spans="4:5">
      <c r="D5478" s="101" t="n">
        <v>53717</v>
      </c>
      <c r="E5478" s="288"/>
    </row>
    <row r="5479" spans="4:5">
      <c r="D5479" s="101" t="n">
        <v>53719</v>
      </c>
      <c r="E5479" s="288"/>
    </row>
    <row r="5480" spans="4:5">
      <c r="D5480" s="101" t="n">
        <v>53731</v>
      </c>
      <c r="E5480" s="288"/>
    </row>
    <row r="5481" spans="4:5">
      <c r="D5481" s="101" t="n">
        <v>53759</v>
      </c>
      <c r="E5481" s="288"/>
    </row>
    <row r="5482" spans="4:5">
      <c r="D5482" s="101" t="n">
        <v>53773</v>
      </c>
      <c r="E5482" s="288"/>
    </row>
    <row r="5483" spans="4:5">
      <c r="D5483" s="101" t="n">
        <v>53777</v>
      </c>
      <c r="E5483" s="288"/>
    </row>
    <row r="5484" spans="4:5">
      <c r="D5484" s="101" t="n">
        <v>53783</v>
      </c>
      <c r="E5484" s="288"/>
    </row>
    <row r="5485" spans="4:5">
      <c r="D5485" s="101" t="n">
        <v>53791</v>
      </c>
      <c r="E5485" s="288"/>
    </row>
    <row r="5486" spans="4:5">
      <c r="D5486" s="101" t="n">
        <v>53813</v>
      </c>
      <c r="E5486" s="288"/>
    </row>
    <row r="5487" spans="4:5">
      <c r="D5487" s="101" t="n">
        <v>53819</v>
      </c>
      <c r="E5487" s="288"/>
    </row>
    <row r="5488" spans="4:5">
      <c r="D5488" s="101" t="n">
        <v>53831</v>
      </c>
      <c r="E5488" s="288"/>
    </row>
    <row r="5489" spans="4:5">
      <c r="D5489" s="101" t="n">
        <v>53849</v>
      </c>
      <c r="E5489" s="288"/>
    </row>
    <row r="5490" spans="4:5">
      <c r="D5490" s="101" t="n">
        <v>53857</v>
      </c>
      <c r="E5490" s="288"/>
    </row>
    <row r="5491" spans="4:5">
      <c r="D5491" s="101" t="n">
        <v>53861</v>
      </c>
      <c r="E5491" s="288"/>
    </row>
    <row r="5492" spans="4:5">
      <c r="D5492" s="101" t="n">
        <v>53881</v>
      </c>
      <c r="E5492" s="288"/>
    </row>
    <row r="5493" spans="4:5">
      <c r="D5493" s="101" t="n">
        <v>53887</v>
      </c>
      <c r="E5493" s="288"/>
    </row>
    <row r="5494" spans="4:5">
      <c r="D5494" s="101" t="n">
        <v>53891</v>
      </c>
      <c r="E5494" s="288"/>
    </row>
    <row r="5495" spans="4:5">
      <c r="D5495" s="101" t="n">
        <v>53897</v>
      </c>
      <c r="E5495" s="288"/>
    </row>
    <row r="5496" spans="4:5">
      <c r="D5496" s="101" t="n">
        <v>53899</v>
      </c>
      <c r="E5496" s="288"/>
    </row>
    <row r="5497" spans="4:5">
      <c r="D5497" s="101" t="n">
        <v>53917</v>
      </c>
      <c r="E5497" s="288"/>
    </row>
    <row r="5498" spans="4:5">
      <c r="D5498" s="101" t="n">
        <v>53923</v>
      </c>
      <c r="E5498" s="288"/>
    </row>
    <row r="5499" spans="4:5">
      <c r="D5499" s="101" t="n">
        <v>53927</v>
      </c>
      <c r="E5499" s="288"/>
    </row>
    <row r="5500" spans="4:5">
      <c r="D5500" s="101" t="n">
        <v>53939</v>
      </c>
      <c r="E5500" s="288"/>
    </row>
    <row r="5501" spans="4:5">
      <c r="D5501" s="101" t="n">
        <v>53951</v>
      </c>
      <c r="E5501" s="288"/>
    </row>
    <row r="5502" spans="4:5">
      <c r="D5502" s="101" t="n">
        <v>53959</v>
      </c>
      <c r="E5502" s="288"/>
    </row>
    <row r="5503" spans="4:5">
      <c r="D5503" s="101" t="n">
        <v>53987</v>
      </c>
      <c r="E5503" s="288"/>
    </row>
    <row r="5504" spans="4:5">
      <c r="D5504" s="101" t="n">
        <v>53993</v>
      </c>
      <c r="E5504" s="288"/>
    </row>
    <row r="5505" spans="4:5">
      <c r="D5505" s="101" t="n">
        <v>54001</v>
      </c>
      <c r="E5505" s="288"/>
    </row>
    <row r="5506" spans="4:5">
      <c r="D5506" s="101" t="n">
        <v>54011</v>
      </c>
      <c r="E5506" s="288"/>
    </row>
    <row r="5507" spans="4:5">
      <c r="D5507" s="101" t="n">
        <v>54013</v>
      </c>
      <c r="E5507" s="288"/>
    </row>
    <row r="5508" spans="4:5">
      <c r="D5508" s="101" t="n">
        <v>54037</v>
      </c>
      <c r="E5508" s="288"/>
    </row>
    <row r="5509" spans="4:5">
      <c r="D5509" s="101" t="n">
        <v>54049</v>
      </c>
      <c r="E5509" s="288"/>
    </row>
    <row r="5510" spans="4:5">
      <c r="D5510" s="101" t="n">
        <v>54059</v>
      </c>
      <c r="E5510" s="288"/>
    </row>
    <row r="5511" spans="4:5">
      <c r="D5511" s="101" t="n">
        <v>54083</v>
      </c>
      <c r="E5511" s="288"/>
    </row>
    <row r="5512" spans="4:5">
      <c r="D5512" s="101" t="n">
        <v>54091</v>
      </c>
      <c r="E5512" s="288"/>
    </row>
    <row r="5513" spans="4:5">
      <c r="D5513" s="101" t="n">
        <v>54101</v>
      </c>
      <c r="E5513" s="288"/>
    </row>
    <row r="5514" spans="4:5">
      <c r="D5514" s="101" t="n">
        <v>54121</v>
      </c>
      <c r="E5514" s="288"/>
    </row>
    <row r="5515" spans="4:5">
      <c r="D5515" s="101" t="n">
        <v>54133</v>
      </c>
      <c r="E5515" s="288"/>
    </row>
    <row r="5516" spans="4:5">
      <c r="D5516" s="101" t="n">
        <v>54139</v>
      </c>
      <c r="E5516" s="288"/>
    </row>
    <row r="5517" spans="4:5">
      <c r="D5517" s="101" t="n">
        <v>54151</v>
      </c>
      <c r="E5517" s="288"/>
    </row>
    <row r="5518" spans="4:5">
      <c r="D5518" s="101" t="n">
        <v>54163</v>
      </c>
      <c r="E5518" s="288"/>
    </row>
    <row r="5519" spans="4:5">
      <c r="D5519" s="101" t="n">
        <v>54167</v>
      </c>
      <c r="E5519" s="288"/>
    </row>
    <row r="5520" spans="4:5">
      <c r="D5520" s="101" t="n">
        <v>54181</v>
      </c>
      <c r="E5520" s="288"/>
    </row>
    <row r="5521" spans="4:5">
      <c r="D5521" s="101" t="n">
        <v>54193</v>
      </c>
      <c r="E5521" s="288"/>
    </row>
    <row r="5522" spans="4:5">
      <c r="D5522" s="101" t="n">
        <v>54217</v>
      </c>
      <c r="E5522" s="288"/>
    </row>
    <row r="5523" spans="4:5">
      <c r="D5523" s="101" t="n">
        <v>54251</v>
      </c>
      <c r="E5523" s="288"/>
    </row>
    <row r="5524" spans="4:5">
      <c r="D5524" s="101" t="n">
        <v>54269</v>
      </c>
      <c r="E5524" s="288"/>
    </row>
    <row r="5525" spans="4:5">
      <c r="D5525" s="101" t="n">
        <v>54277</v>
      </c>
      <c r="E5525" s="288"/>
    </row>
    <row r="5526" spans="4:5">
      <c r="D5526" s="101" t="n">
        <v>54287</v>
      </c>
      <c r="E5526" s="288"/>
    </row>
    <row r="5527" spans="4:5">
      <c r="D5527" s="101" t="n">
        <v>54293</v>
      </c>
      <c r="E5527" s="288"/>
    </row>
    <row r="5528" spans="4:5">
      <c r="D5528" s="101" t="n">
        <v>54311</v>
      </c>
      <c r="E5528" s="288"/>
    </row>
    <row r="5529" spans="4:5">
      <c r="D5529" s="101" t="n">
        <v>54319</v>
      </c>
      <c r="E5529" s="288"/>
    </row>
    <row r="5530" spans="4:5">
      <c r="D5530" s="101" t="n">
        <v>54323</v>
      </c>
      <c r="E5530" s="288"/>
    </row>
    <row r="5531" spans="4:5">
      <c r="D5531" s="101" t="n">
        <v>54331</v>
      </c>
      <c r="E5531" s="288"/>
    </row>
    <row r="5532" spans="4:5">
      <c r="D5532" s="101" t="n">
        <v>54347</v>
      </c>
      <c r="E5532" s="288"/>
    </row>
    <row r="5533" spans="4:5">
      <c r="D5533" s="101" t="n">
        <v>54361</v>
      </c>
      <c r="E5533" s="288"/>
    </row>
    <row r="5534" spans="4:5">
      <c r="D5534" s="101" t="n">
        <v>54367</v>
      </c>
      <c r="E5534" s="288"/>
    </row>
    <row r="5535" spans="4:5">
      <c r="D5535" s="101" t="n">
        <v>54371</v>
      </c>
      <c r="E5535" s="288"/>
    </row>
    <row r="5536" spans="4:5">
      <c r="D5536" s="101" t="n">
        <v>54377</v>
      </c>
      <c r="E5536" s="288"/>
    </row>
    <row r="5537" spans="4:5">
      <c r="D5537" s="101" t="n">
        <v>54401</v>
      </c>
      <c r="E5537" s="288"/>
    </row>
    <row r="5538" spans="4:5">
      <c r="D5538" s="101" t="n">
        <v>54403</v>
      </c>
      <c r="E5538" s="288"/>
    </row>
    <row r="5539" spans="4:5">
      <c r="D5539" s="101" t="n">
        <v>54409</v>
      </c>
      <c r="E5539" s="288"/>
    </row>
    <row r="5540" spans="4:5">
      <c r="D5540" s="101" t="n">
        <v>54413</v>
      </c>
      <c r="E5540" s="288"/>
    </row>
    <row r="5541" spans="4:5">
      <c r="D5541" s="101" t="n">
        <v>54419</v>
      </c>
      <c r="E5541" s="288"/>
    </row>
    <row r="5542" spans="4:5">
      <c r="D5542" s="101" t="n">
        <v>54421</v>
      </c>
      <c r="E5542" s="288"/>
    </row>
    <row r="5543" spans="4:5">
      <c r="D5543" s="101" t="n">
        <v>54437</v>
      </c>
      <c r="E5543" s="288"/>
    </row>
    <row r="5544" spans="4:5">
      <c r="D5544" s="101" t="n">
        <v>54443</v>
      </c>
      <c r="E5544" s="288"/>
    </row>
    <row r="5545" spans="4:5">
      <c r="D5545" s="101" t="n">
        <v>54449</v>
      </c>
      <c r="E5545" s="288"/>
    </row>
    <row r="5546" spans="4:5">
      <c r="D5546" s="101" t="n">
        <v>54469</v>
      </c>
      <c r="E5546" s="288"/>
    </row>
    <row r="5547" spans="4:5">
      <c r="D5547" s="101" t="n">
        <v>54493</v>
      </c>
      <c r="E5547" s="288"/>
    </row>
    <row r="5548" spans="4:5">
      <c r="D5548" s="101" t="n">
        <v>54497</v>
      </c>
      <c r="E5548" s="288"/>
    </row>
    <row r="5549" spans="4:5">
      <c r="D5549" s="101" t="n">
        <v>54499</v>
      </c>
      <c r="E5549" s="288"/>
    </row>
    <row r="5550" spans="4:5">
      <c r="D5550" s="101" t="n">
        <v>54503</v>
      </c>
      <c r="E5550" s="288"/>
    </row>
    <row r="5551" spans="4:5">
      <c r="D5551" s="101" t="n">
        <v>54517</v>
      </c>
      <c r="E5551" s="288"/>
    </row>
    <row r="5552" spans="4:5">
      <c r="D5552" s="101" t="n">
        <v>54521</v>
      </c>
      <c r="E5552" s="288"/>
    </row>
    <row r="5553" spans="4:5">
      <c r="D5553" s="101" t="n">
        <v>54539</v>
      </c>
      <c r="E5553" s="288"/>
    </row>
    <row r="5554" spans="4:5">
      <c r="D5554" s="101" t="n">
        <v>54541</v>
      </c>
      <c r="E5554" s="288"/>
    </row>
    <row r="5555" spans="4:5">
      <c r="D5555" s="101" t="n">
        <v>54547</v>
      </c>
      <c r="E5555" s="288"/>
    </row>
    <row r="5556" spans="4:5">
      <c r="D5556" s="101" t="n">
        <v>54559</v>
      </c>
      <c r="E5556" s="288"/>
    </row>
    <row r="5557" spans="4:5">
      <c r="D5557" s="101" t="n">
        <v>54563</v>
      </c>
      <c r="E5557" s="288"/>
    </row>
    <row r="5558" spans="4:5">
      <c r="D5558" s="101" t="n">
        <v>54577</v>
      </c>
      <c r="E5558" s="288"/>
    </row>
    <row r="5559" spans="4:5">
      <c r="D5559" s="101" t="n">
        <v>54581</v>
      </c>
      <c r="E5559" s="288"/>
    </row>
    <row r="5560" spans="4:5">
      <c r="D5560" s="101" t="n">
        <v>54583</v>
      </c>
      <c r="E5560" s="288"/>
    </row>
    <row r="5561" spans="4:5">
      <c r="D5561" s="101" t="n">
        <v>54601</v>
      </c>
      <c r="E5561" s="288"/>
    </row>
    <row r="5562" spans="4:5">
      <c r="D5562" s="101" t="n">
        <v>54617</v>
      </c>
      <c r="E5562" s="288"/>
    </row>
    <row r="5563" spans="4:5">
      <c r="D5563" s="101" t="n">
        <v>54623</v>
      </c>
      <c r="E5563" s="288"/>
    </row>
    <row r="5564" spans="4:5">
      <c r="D5564" s="101" t="n">
        <v>54629</v>
      </c>
      <c r="E5564" s="288"/>
    </row>
    <row r="5565" spans="4:5">
      <c r="D5565" s="101" t="n">
        <v>54631</v>
      </c>
      <c r="E5565" s="288"/>
    </row>
    <row r="5566" spans="4:5">
      <c r="D5566" s="101" t="n">
        <v>54647</v>
      </c>
      <c r="E5566" s="288"/>
    </row>
    <row r="5567" spans="4:5">
      <c r="D5567" s="101" t="n">
        <v>54667</v>
      </c>
      <c r="E5567" s="288"/>
    </row>
    <row r="5568" spans="4:5">
      <c r="D5568" s="101" t="n">
        <v>54673</v>
      </c>
      <c r="E5568" s="288"/>
    </row>
    <row r="5569" spans="4:5">
      <c r="D5569" s="101" t="n">
        <v>54679</v>
      </c>
      <c r="E5569" s="288"/>
    </row>
    <row r="5570" spans="4:5">
      <c r="D5570" s="101" t="n">
        <v>54709</v>
      </c>
      <c r="E5570" s="288"/>
    </row>
    <row r="5571" spans="4:5">
      <c r="D5571" s="101" t="n">
        <v>54713</v>
      </c>
      <c r="E5571" s="288"/>
    </row>
    <row r="5572" spans="4:5">
      <c r="D5572" s="101" t="n">
        <v>54721</v>
      </c>
      <c r="E5572" s="288"/>
    </row>
    <row r="5573" spans="4:5">
      <c r="D5573" s="101" t="n">
        <v>54727</v>
      </c>
      <c r="E5573" s="288"/>
    </row>
    <row r="5574" spans="4:5">
      <c r="D5574" s="101" t="n">
        <v>54751</v>
      </c>
      <c r="E5574" s="288"/>
    </row>
    <row r="5575" spans="4:5">
      <c r="D5575" s="101" t="n">
        <v>54767</v>
      </c>
      <c r="E5575" s="288"/>
    </row>
    <row r="5576" spans="4:5">
      <c r="D5576" s="101" t="n">
        <v>54773</v>
      </c>
      <c r="E5576" s="288"/>
    </row>
    <row r="5577" spans="4:5">
      <c r="D5577" s="101" t="n">
        <v>54779</v>
      </c>
      <c r="E5577" s="288"/>
    </row>
    <row r="5578" spans="4:5">
      <c r="D5578" s="101" t="n">
        <v>54787</v>
      </c>
      <c r="E5578" s="288"/>
    </row>
    <row r="5579" spans="4:5">
      <c r="D5579" s="101" t="n">
        <v>54799</v>
      </c>
      <c r="E5579" s="288"/>
    </row>
    <row r="5580" spans="4:5">
      <c r="D5580" s="101" t="n">
        <v>54829</v>
      </c>
      <c r="E5580" s="288"/>
    </row>
    <row r="5581" spans="4:5">
      <c r="D5581" s="101" t="n">
        <v>54833</v>
      </c>
      <c r="E5581" s="288"/>
    </row>
    <row r="5582" spans="4:5">
      <c r="D5582" s="101" t="n">
        <v>54851</v>
      </c>
      <c r="E5582" s="288"/>
    </row>
    <row r="5583" spans="4:5">
      <c r="D5583" s="101" t="n">
        <v>54869</v>
      </c>
      <c r="E5583" s="288"/>
    </row>
    <row r="5584" spans="4:5">
      <c r="D5584" s="101" t="n">
        <v>54877</v>
      </c>
      <c r="E5584" s="288"/>
    </row>
    <row r="5585" spans="4:5">
      <c r="D5585" s="101" t="n">
        <v>54881</v>
      </c>
      <c r="E5585" s="288"/>
    </row>
    <row r="5586" spans="4:5">
      <c r="D5586" s="101" t="n">
        <v>54907</v>
      </c>
      <c r="E5586" s="288"/>
    </row>
    <row r="5587" spans="4:5">
      <c r="D5587" s="101" t="n">
        <v>54917</v>
      </c>
      <c r="E5587" s="288"/>
    </row>
    <row r="5588" spans="4:5">
      <c r="D5588" s="101" t="n">
        <v>54919</v>
      </c>
      <c r="E5588" s="288"/>
    </row>
    <row r="5589" spans="4:5">
      <c r="D5589" s="101" t="n">
        <v>54941</v>
      </c>
      <c r="E5589" s="288"/>
    </row>
    <row r="5590" spans="4:5">
      <c r="D5590" s="101" t="n">
        <v>54949</v>
      </c>
      <c r="E5590" s="288"/>
    </row>
    <row r="5591" spans="4:5">
      <c r="D5591" s="101" t="n">
        <v>54959</v>
      </c>
      <c r="E5591" s="288"/>
    </row>
    <row r="5592" spans="4:5">
      <c r="D5592" s="101" t="n">
        <v>54973</v>
      </c>
      <c r="E5592" s="288"/>
    </row>
    <row r="5593" spans="4:5">
      <c r="D5593" s="101" t="n">
        <v>54979</v>
      </c>
      <c r="E5593" s="288"/>
    </row>
    <row r="5594" spans="4:5">
      <c r="D5594" s="101" t="n">
        <v>54983</v>
      </c>
      <c r="E5594" s="288"/>
    </row>
    <row r="5595" spans="4:5">
      <c r="D5595" s="101" t="n">
        <v>55001</v>
      </c>
      <c r="E5595" s="288"/>
    </row>
    <row r="5596" spans="4:5">
      <c r="D5596" s="101" t="n">
        <v>55009</v>
      </c>
      <c r="E5596" s="288"/>
    </row>
    <row r="5597" spans="4:5">
      <c r="D5597" s="101" t="n">
        <v>55021</v>
      </c>
      <c r="E5597" s="288"/>
    </row>
    <row r="5598" spans="4:5">
      <c r="D5598" s="101" t="n">
        <v>55049</v>
      </c>
      <c r="E5598" s="288"/>
    </row>
    <row r="5599" spans="4:5">
      <c r="D5599" s="101" t="n">
        <v>55051</v>
      </c>
      <c r="E5599" s="288"/>
    </row>
    <row r="5600" spans="4:5">
      <c r="D5600" s="101" t="n">
        <v>55057</v>
      </c>
      <c r="E5600" s="288"/>
    </row>
    <row r="5601" spans="4:5">
      <c r="D5601" s="101" t="n">
        <v>55061</v>
      </c>
      <c r="E5601" s="288"/>
    </row>
    <row r="5602" spans="4:5">
      <c r="D5602" s="101" t="n">
        <v>55073</v>
      </c>
      <c r="E5602" s="288"/>
    </row>
    <row r="5603" spans="4:5">
      <c r="D5603" s="101" t="n">
        <v>55079</v>
      </c>
      <c r="E5603" s="288"/>
    </row>
    <row r="5604" spans="4:5">
      <c r="D5604" s="101" t="n">
        <v>55103</v>
      </c>
      <c r="E5604" s="288"/>
    </row>
    <row r="5605" spans="4:5">
      <c r="D5605" s="101" t="n">
        <v>55109</v>
      </c>
      <c r="E5605" s="288"/>
    </row>
    <row r="5606" spans="4:5">
      <c r="D5606" s="101" t="n">
        <v>55117</v>
      </c>
      <c r="E5606" s="288"/>
    </row>
    <row r="5607" spans="4:5">
      <c r="D5607" s="101" t="n">
        <v>55127</v>
      </c>
      <c r="E5607" s="288"/>
    </row>
    <row r="5608" spans="4:5">
      <c r="D5608" s="101" t="n">
        <v>55147</v>
      </c>
      <c r="E5608" s="288"/>
    </row>
    <row r="5609" spans="4:5">
      <c r="D5609" s="101" t="n">
        <v>55163</v>
      </c>
      <c r="E5609" s="288"/>
    </row>
    <row r="5610" spans="4:5">
      <c r="D5610" s="101" t="n">
        <v>55171</v>
      </c>
      <c r="E5610" s="288"/>
    </row>
    <row r="5611" spans="4:5">
      <c r="D5611" s="101" t="n">
        <v>55201</v>
      </c>
      <c r="E5611" s="288"/>
    </row>
    <row r="5612" spans="4:5">
      <c r="D5612" s="101" t="n">
        <v>55207</v>
      </c>
      <c r="E5612" s="288"/>
    </row>
    <row r="5613" spans="4:5">
      <c r="D5613" s="101" t="n">
        <v>55213</v>
      </c>
      <c r="E5613" s="288"/>
    </row>
    <row r="5614" spans="4:5">
      <c r="D5614" s="101" t="n">
        <v>55217</v>
      </c>
      <c r="E5614" s="288"/>
    </row>
    <row r="5615" spans="4:5">
      <c r="D5615" s="101" t="n">
        <v>55219</v>
      </c>
      <c r="E5615" s="288"/>
    </row>
    <row r="5616" spans="4:5">
      <c r="D5616" s="101" t="n">
        <v>55229</v>
      </c>
      <c r="E5616" s="288"/>
    </row>
    <row r="5617" spans="4:5">
      <c r="D5617" s="101" t="n">
        <v>55243</v>
      </c>
      <c r="E5617" s="288"/>
    </row>
    <row r="5618" spans="4:5">
      <c r="D5618" s="101" t="n">
        <v>55249</v>
      </c>
      <c r="E5618" s="288"/>
    </row>
    <row r="5619" spans="4:5">
      <c r="D5619" s="101" t="n">
        <v>55259</v>
      </c>
      <c r="E5619" s="288"/>
    </row>
    <row r="5620" spans="4:5">
      <c r="D5620" s="101" t="n">
        <v>55291</v>
      </c>
      <c r="E5620" s="288"/>
    </row>
    <row r="5621" spans="4:5">
      <c r="D5621" s="101" t="n">
        <v>55313</v>
      </c>
      <c r="E5621" s="288"/>
    </row>
    <row r="5622" spans="4:5">
      <c r="D5622" s="101" t="n">
        <v>55331</v>
      </c>
      <c r="E5622" s="288"/>
    </row>
    <row r="5623" spans="4:5">
      <c r="D5623" s="101" t="n">
        <v>55333</v>
      </c>
      <c r="E5623" s="288"/>
    </row>
    <row r="5624" spans="4:5">
      <c r="D5624" s="101" t="n">
        <v>55337</v>
      </c>
      <c r="E5624" s="288"/>
    </row>
    <row r="5625" spans="4:5">
      <c r="D5625" s="101" t="n">
        <v>55339</v>
      </c>
      <c r="E5625" s="288"/>
    </row>
    <row r="5626" spans="4:5">
      <c r="D5626" s="101" t="n">
        <v>55343</v>
      </c>
      <c r="E5626" s="288"/>
    </row>
    <row r="5627" spans="4:5">
      <c r="D5627" s="101" t="n">
        <v>55351</v>
      </c>
      <c r="E5627" s="288"/>
    </row>
    <row r="5628" spans="4:5">
      <c r="D5628" s="101" t="n">
        <v>55373</v>
      </c>
      <c r="E5628" s="288"/>
    </row>
    <row r="5629" spans="4:5">
      <c r="D5629" s="101" t="n">
        <v>55381</v>
      </c>
      <c r="E5629" s="288"/>
    </row>
    <row r="5630" spans="4:5">
      <c r="D5630" s="101" t="n">
        <v>55399</v>
      </c>
      <c r="E5630" s="288"/>
    </row>
    <row r="5631" spans="4:5">
      <c r="D5631" s="101" t="n">
        <v>55411</v>
      </c>
      <c r="E5631" s="288"/>
    </row>
    <row r="5632" spans="4:5">
      <c r="D5632" s="101" t="n">
        <v>55439</v>
      </c>
      <c r="E5632" s="288"/>
    </row>
    <row r="5633" spans="4:5">
      <c r="D5633" s="101" t="n">
        <v>55441</v>
      </c>
      <c r="E5633" s="288"/>
    </row>
    <row r="5634" spans="4:5">
      <c r="D5634" s="101" t="n">
        <v>55457</v>
      </c>
      <c r="E5634" s="288"/>
    </row>
    <row r="5635" spans="4:5">
      <c r="D5635" s="101" t="n">
        <v>55469</v>
      </c>
      <c r="E5635" s="288"/>
    </row>
    <row r="5636" spans="4:5">
      <c r="D5636" s="101" t="n">
        <v>55487</v>
      </c>
      <c r="E5636" s="288"/>
    </row>
    <row r="5637" spans="4:5">
      <c r="D5637" s="101" t="n">
        <v>55501</v>
      </c>
      <c r="E5637" s="288"/>
    </row>
    <row r="5638" spans="4:5">
      <c r="D5638" s="101" t="n">
        <v>55511</v>
      </c>
      <c r="E5638" s="288"/>
    </row>
    <row r="5639" spans="4:5">
      <c r="D5639" s="101" t="n">
        <v>55529</v>
      </c>
      <c r="E5639" s="288"/>
    </row>
    <row r="5640" spans="4:5">
      <c r="D5640" s="101" t="n">
        <v>55541</v>
      </c>
      <c r="E5640" s="288"/>
    </row>
    <row r="5641" spans="4:5">
      <c r="D5641" s="101" t="n">
        <v>55547</v>
      </c>
      <c r="E5641" s="288"/>
    </row>
    <row r="5642" spans="4:5">
      <c r="D5642" s="101" t="n">
        <v>55579</v>
      </c>
      <c r="E5642" s="288"/>
    </row>
    <row r="5643" spans="4:5">
      <c r="D5643" s="101" t="n">
        <v>55589</v>
      </c>
      <c r="E5643" s="288"/>
    </row>
    <row r="5644" spans="4:5">
      <c r="D5644" s="101" t="n">
        <v>55603</v>
      </c>
      <c r="E5644" s="288"/>
    </row>
    <row r="5645" spans="4:5">
      <c r="D5645" s="101" t="n">
        <v>55609</v>
      </c>
      <c r="E5645" s="288"/>
    </row>
    <row r="5646" spans="4:5">
      <c r="D5646" s="101" t="n">
        <v>55619</v>
      </c>
      <c r="E5646" s="288"/>
    </row>
    <row r="5647" spans="4:5">
      <c r="D5647" s="101" t="n">
        <v>55621</v>
      </c>
      <c r="E5647" s="288"/>
    </row>
    <row r="5648" spans="4:5">
      <c r="D5648" s="101" t="n">
        <v>55631</v>
      </c>
      <c r="E5648" s="288"/>
    </row>
    <row r="5649" spans="4:5">
      <c r="D5649" s="101" t="n">
        <v>55633</v>
      </c>
      <c r="E5649" s="288"/>
    </row>
    <row r="5650" spans="4:5">
      <c r="D5650" s="101" t="n">
        <v>55639</v>
      </c>
      <c r="E5650" s="288"/>
    </row>
    <row r="5651" spans="4:5">
      <c r="D5651" s="101" t="n">
        <v>55661</v>
      </c>
      <c r="E5651" s="288"/>
    </row>
    <row r="5652" spans="4:5">
      <c r="D5652" s="101" t="n">
        <v>55663</v>
      </c>
      <c r="E5652" s="288"/>
    </row>
    <row r="5653" spans="4:5">
      <c r="D5653" s="101" t="n">
        <v>55667</v>
      </c>
      <c r="E5653" s="288"/>
    </row>
    <row r="5654" spans="4:5">
      <c r="D5654" s="101" t="n">
        <v>55673</v>
      </c>
      <c r="E5654" s="288"/>
    </row>
    <row r="5655" spans="4:5">
      <c r="D5655" s="101" t="n">
        <v>55681</v>
      </c>
      <c r="E5655" s="288"/>
    </row>
    <row r="5656" spans="4:5">
      <c r="D5656" s="101" t="n">
        <v>55691</v>
      </c>
      <c r="E5656" s="288"/>
    </row>
    <row r="5657" spans="4:5">
      <c r="D5657" s="101" t="n">
        <v>55697</v>
      </c>
      <c r="E5657" s="288"/>
    </row>
    <row r="5658" spans="4:5">
      <c r="D5658" s="101" t="n">
        <v>55711</v>
      </c>
      <c r="E5658" s="288"/>
    </row>
    <row r="5659" spans="4:5">
      <c r="D5659" s="101" t="n">
        <v>55717</v>
      </c>
      <c r="E5659" s="288"/>
    </row>
    <row r="5660" spans="4:5">
      <c r="D5660" s="101" t="n">
        <v>55721</v>
      </c>
      <c r="E5660" s="288"/>
    </row>
    <row r="5661" spans="4:5">
      <c r="D5661" s="101" t="n">
        <v>55733</v>
      </c>
      <c r="E5661" s="288"/>
    </row>
    <row r="5662" spans="4:5">
      <c r="D5662" s="101" t="n">
        <v>55763</v>
      </c>
      <c r="E5662" s="288"/>
    </row>
    <row r="5663" spans="4:5">
      <c r="D5663" s="101" t="n">
        <v>55787</v>
      </c>
      <c r="E5663" s="288"/>
    </row>
    <row r="5664" spans="4:5">
      <c r="D5664" s="101" t="n">
        <v>55793</v>
      </c>
      <c r="E5664" s="288"/>
    </row>
    <row r="5665" spans="4:5">
      <c r="D5665" s="101" t="n">
        <v>55799</v>
      </c>
      <c r="E5665" s="288"/>
    </row>
    <row r="5666" spans="4:5">
      <c r="D5666" s="101" t="n">
        <v>55807</v>
      </c>
      <c r="E5666" s="288"/>
    </row>
    <row r="5667" spans="4:5">
      <c r="D5667" s="101" t="n">
        <v>55813</v>
      </c>
      <c r="E5667" s="288"/>
    </row>
    <row r="5668" spans="4:5">
      <c r="D5668" s="101" t="n">
        <v>55817</v>
      </c>
      <c r="E5668" s="288"/>
    </row>
    <row r="5669" spans="4:5">
      <c r="D5669" s="101" t="n">
        <v>55819</v>
      </c>
      <c r="E5669" s="288"/>
    </row>
    <row r="5670" spans="4:5">
      <c r="D5670" s="101" t="n">
        <v>55823</v>
      </c>
      <c r="E5670" s="288"/>
    </row>
    <row r="5671" spans="4:5">
      <c r="D5671" s="101" t="n">
        <v>55829</v>
      </c>
      <c r="E5671" s="288"/>
    </row>
    <row r="5672" spans="4:5">
      <c r="D5672" s="101" t="n">
        <v>55837</v>
      </c>
      <c r="E5672" s="288"/>
    </row>
    <row r="5673" spans="4:5">
      <c r="D5673" s="101" t="n">
        <v>55843</v>
      </c>
      <c r="E5673" s="288"/>
    </row>
    <row r="5674" spans="4:5">
      <c r="D5674" s="101" t="n">
        <v>55849</v>
      </c>
      <c r="E5674" s="288"/>
    </row>
    <row r="5675" spans="4:5">
      <c r="D5675" s="101" t="n">
        <v>55871</v>
      </c>
      <c r="E5675" s="288"/>
    </row>
    <row r="5676" spans="4:5">
      <c r="D5676" s="101" t="n">
        <v>55889</v>
      </c>
      <c r="E5676" s="288"/>
    </row>
    <row r="5677" spans="4:5">
      <c r="D5677" s="101" t="n">
        <v>55897</v>
      </c>
      <c r="E5677" s="288"/>
    </row>
    <row r="5678" spans="4:5">
      <c r="D5678" s="101" t="n">
        <v>55901</v>
      </c>
      <c r="E5678" s="288"/>
    </row>
    <row r="5679" spans="4:5">
      <c r="D5679" s="101" t="n">
        <v>55903</v>
      </c>
      <c r="E5679" s="288"/>
    </row>
    <row r="5680" spans="4:5">
      <c r="D5680" s="101" t="n">
        <v>55921</v>
      </c>
      <c r="E5680" s="288"/>
    </row>
    <row r="5681" spans="4:5">
      <c r="D5681" s="101" t="n">
        <v>55927</v>
      </c>
      <c r="E5681" s="288"/>
    </row>
    <row r="5682" spans="4:5">
      <c r="D5682" s="101" t="n">
        <v>55931</v>
      </c>
      <c r="E5682" s="288"/>
    </row>
    <row r="5683" spans="4:5">
      <c r="D5683" s="101" t="n">
        <v>55933</v>
      </c>
      <c r="E5683" s="288"/>
    </row>
    <row r="5684" spans="4:5">
      <c r="D5684" s="101" t="n">
        <v>55949</v>
      </c>
      <c r="E5684" s="288"/>
    </row>
    <row r="5685" spans="4:5">
      <c r="D5685" s="101" t="n">
        <v>55967</v>
      </c>
      <c r="E5685" s="288"/>
    </row>
    <row r="5686" spans="4:5">
      <c r="D5686" s="101" t="n">
        <v>55987</v>
      </c>
      <c r="E5686" s="288"/>
    </row>
    <row r="5687" spans="4:5">
      <c r="D5687" s="101" t="n">
        <v>55997</v>
      </c>
      <c r="E5687" s="288"/>
    </row>
    <row r="5688" spans="4:5">
      <c r="D5688" s="101" t="n">
        <v>56003</v>
      </c>
      <c r="E5688" s="288"/>
    </row>
    <row r="5689" spans="4:5">
      <c r="D5689" s="101" t="n">
        <v>56009</v>
      </c>
      <c r="E5689" s="288"/>
    </row>
    <row r="5690" spans="4:5">
      <c r="D5690" s="101" t="n">
        <v>56039</v>
      </c>
      <c r="E5690" s="288"/>
    </row>
    <row r="5691" spans="4:5">
      <c r="D5691" s="101" t="n">
        <v>56041</v>
      </c>
      <c r="E5691" s="288"/>
    </row>
    <row r="5692" spans="4:5">
      <c r="D5692" s="101" t="n">
        <v>56053</v>
      </c>
      <c r="E5692" s="288"/>
    </row>
    <row r="5693" spans="4:5">
      <c r="D5693" s="101" t="n">
        <v>56081</v>
      </c>
      <c r="E5693" s="288"/>
    </row>
    <row r="5694" spans="4:5">
      <c r="D5694" s="101" t="n">
        <v>56087</v>
      </c>
      <c r="E5694" s="288"/>
    </row>
    <row r="5695" spans="4:5">
      <c r="D5695" s="101" t="n">
        <v>56093</v>
      </c>
      <c r="E5695" s="288"/>
    </row>
    <row r="5696" spans="4:5">
      <c r="D5696" s="101" t="n">
        <v>56099</v>
      </c>
      <c r="E5696" s="288"/>
    </row>
    <row r="5697" spans="4:5">
      <c r="D5697" s="101" t="n">
        <v>56101</v>
      </c>
      <c r="E5697" s="288"/>
    </row>
    <row r="5698" spans="4:5">
      <c r="D5698" s="101" t="n">
        <v>56113</v>
      </c>
      <c r="E5698" s="288"/>
    </row>
    <row r="5699" spans="4:5">
      <c r="D5699" s="101" t="n">
        <v>56123</v>
      </c>
      <c r="E5699" s="288"/>
    </row>
    <row r="5700" spans="4:5">
      <c r="D5700" s="101" t="n">
        <v>56131</v>
      </c>
      <c r="E5700" s="288"/>
    </row>
    <row r="5701" spans="4:5">
      <c r="D5701" s="101" t="n">
        <v>56149</v>
      </c>
      <c r="E5701" s="288"/>
    </row>
    <row r="5702" spans="4:5">
      <c r="D5702" s="101" t="n">
        <v>56167</v>
      </c>
      <c r="E5702" s="288"/>
    </row>
    <row r="5703" spans="4:5">
      <c r="D5703" s="101" t="n">
        <v>56171</v>
      </c>
      <c r="E5703" s="288"/>
    </row>
    <row r="5704" spans="4:5">
      <c r="D5704" s="101" t="n">
        <v>56179</v>
      </c>
      <c r="E5704" s="288"/>
    </row>
    <row r="5705" spans="4:5">
      <c r="D5705" s="101" t="n">
        <v>56197</v>
      </c>
      <c r="E5705" s="288"/>
    </row>
    <row r="5706" spans="4:5">
      <c r="D5706" s="101" t="n">
        <v>56207</v>
      </c>
      <c r="E5706" s="288"/>
    </row>
    <row r="5707" spans="4:5">
      <c r="D5707" s="101" t="n">
        <v>56209</v>
      </c>
      <c r="E5707" s="288"/>
    </row>
    <row r="5708" spans="4:5">
      <c r="D5708" s="101" t="n">
        <v>56237</v>
      </c>
      <c r="E5708" s="288"/>
    </row>
    <row r="5709" spans="4:5">
      <c r="D5709" s="101" t="n">
        <v>56239</v>
      </c>
      <c r="E5709" s="288"/>
    </row>
    <row r="5710" spans="4:5">
      <c r="D5710" s="101" t="n">
        <v>56249</v>
      </c>
      <c r="E5710" s="288"/>
    </row>
    <row r="5711" spans="4:5">
      <c r="D5711" s="101" t="n">
        <v>56263</v>
      </c>
      <c r="E5711" s="288"/>
    </row>
    <row r="5712" spans="4:5">
      <c r="D5712" s="101" t="n">
        <v>56267</v>
      </c>
      <c r="E5712" s="288"/>
    </row>
    <row r="5713" spans="4:5">
      <c r="D5713" s="101" t="n">
        <v>56269</v>
      </c>
      <c r="E5713" s="288"/>
    </row>
    <row r="5714" spans="4:5">
      <c r="D5714" s="101" t="n">
        <v>56299</v>
      </c>
      <c r="E5714" s="288"/>
    </row>
    <row r="5715" spans="4:5">
      <c r="D5715" s="101" t="n">
        <v>56311</v>
      </c>
      <c r="E5715" s="288"/>
    </row>
    <row r="5716" spans="4:5">
      <c r="D5716" s="101" t="n">
        <v>56333</v>
      </c>
      <c r="E5716" s="288"/>
    </row>
    <row r="5717" spans="4:5">
      <c r="D5717" s="101" t="n">
        <v>56359</v>
      </c>
      <c r="E5717" s="288"/>
    </row>
    <row r="5718" spans="4:5">
      <c r="D5718" s="101" t="n">
        <v>56369</v>
      </c>
      <c r="E5718" s="288"/>
    </row>
    <row r="5719" spans="4:5">
      <c r="D5719" s="101" t="n">
        <v>56377</v>
      </c>
      <c r="E5719" s="288"/>
    </row>
    <row r="5720" spans="4:5">
      <c r="D5720" s="101" t="n">
        <v>56383</v>
      </c>
      <c r="E5720" s="288"/>
    </row>
    <row r="5721" spans="4:5">
      <c r="D5721" s="101" t="n">
        <v>56393</v>
      </c>
      <c r="E5721" s="288"/>
    </row>
    <row r="5722" spans="4:5">
      <c r="D5722" s="101" t="n">
        <v>56401</v>
      </c>
      <c r="E5722" s="288"/>
    </row>
    <row r="5723" spans="4:5">
      <c r="D5723" s="101" t="n">
        <v>56417</v>
      </c>
      <c r="E5723" s="288"/>
    </row>
    <row r="5724" spans="4:5">
      <c r="D5724" s="101" t="n">
        <v>56431</v>
      </c>
      <c r="E5724" s="288"/>
    </row>
    <row r="5725" spans="4:5">
      <c r="D5725" s="101" t="n">
        <v>56437</v>
      </c>
      <c r="E5725" s="288"/>
    </row>
    <row r="5726" spans="4:5">
      <c r="D5726" s="101" t="n">
        <v>56443</v>
      </c>
      <c r="E5726" s="288"/>
    </row>
    <row r="5727" spans="4:5">
      <c r="D5727" s="101" t="n">
        <v>56453</v>
      </c>
      <c r="E5727" s="288"/>
    </row>
    <row r="5728" spans="4:5">
      <c r="D5728" s="101" t="n">
        <v>56467</v>
      </c>
      <c r="E5728" s="288"/>
    </row>
    <row r="5729" spans="4:5">
      <c r="D5729" s="101" t="n">
        <v>56473</v>
      </c>
      <c r="E5729" s="288"/>
    </row>
    <row r="5730" spans="4:5">
      <c r="D5730" s="101" t="n">
        <v>56477</v>
      </c>
      <c r="E5730" s="288"/>
    </row>
    <row r="5731" spans="4:5">
      <c r="D5731" s="101" t="n">
        <v>56479</v>
      </c>
      <c r="E5731" s="288"/>
    </row>
    <row r="5732" spans="4:5">
      <c r="D5732" s="101" t="n">
        <v>56489</v>
      </c>
      <c r="E5732" s="288"/>
    </row>
    <row r="5733" spans="4:5">
      <c r="D5733" s="101" t="n">
        <v>56501</v>
      </c>
      <c r="E5733" s="288"/>
    </row>
    <row r="5734" spans="4:5">
      <c r="D5734" s="101" t="n">
        <v>56503</v>
      </c>
      <c r="E5734" s="288"/>
    </row>
    <row r="5735" spans="4:5">
      <c r="D5735" s="101" t="n">
        <v>56509</v>
      </c>
      <c r="E5735" s="288"/>
    </row>
    <row r="5736" spans="4:5">
      <c r="D5736" s="101" t="n">
        <v>56519</v>
      </c>
      <c r="E5736" s="288"/>
    </row>
    <row r="5737" spans="4:5">
      <c r="D5737" s="101" t="n">
        <v>56527</v>
      </c>
      <c r="E5737" s="288"/>
    </row>
    <row r="5738" spans="4:5">
      <c r="D5738" s="101" t="n">
        <v>56531</v>
      </c>
      <c r="E5738" s="288"/>
    </row>
    <row r="5739" spans="4:5">
      <c r="D5739" s="101" t="n">
        <v>56533</v>
      </c>
      <c r="E5739" s="288"/>
    </row>
    <row r="5740" spans="4:5">
      <c r="D5740" s="101" t="n">
        <v>56543</v>
      </c>
      <c r="E5740" s="288"/>
    </row>
    <row r="5741" spans="4:5">
      <c r="D5741" s="101" t="n">
        <v>56569</v>
      </c>
      <c r="E5741" s="288"/>
    </row>
    <row r="5742" spans="4:5">
      <c r="D5742" s="101" t="n">
        <v>56591</v>
      </c>
      <c r="E5742" s="288"/>
    </row>
    <row r="5743" spans="4:5">
      <c r="D5743" s="101" t="n">
        <v>56597</v>
      </c>
      <c r="E5743" s="288"/>
    </row>
    <row r="5744" spans="4:5">
      <c r="D5744" s="101" t="n">
        <v>56599</v>
      </c>
      <c r="E5744" s="288"/>
    </row>
    <row r="5745" spans="4:5">
      <c r="D5745" s="101" t="n">
        <v>56611</v>
      </c>
      <c r="E5745" s="288"/>
    </row>
    <row r="5746" spans="4:5">
      <c r="D5746" s="101" t="n">
        <v>56629</v>
      </c>
      <c r="E5746" s="288"/>
    </row>
    <row r="5747" spans="4:5">
      <c r="D5747" s="101" t="n">
        <v>56633</v>
      </c>
      <c r="E5747" s="288"/>
    </row>
    <row r="5748" spans="4:5">
      <c r="D5748" s="101" t="n">
        <v>56659</v>
      </c>
      <c r="E5748" s="288"/>
    </row>
    <row r="5749" spans="4:5">
      <c r="D5749" s="101" t="n">
        <v>56663</v>
      </c>
      <c r="E5749" s="288"/>
    </row>
    <row r="5750" spans="4:5">
      <c r="D5750" s="101" t="n">
        <v>56671</v>
      </c>
      <c r="E5750" s="288"/>
    </row>
    <row r="5751" spans="4:5">
      <c r="D5751" s="101" t="n">
        <v>56681</v>
      </c>
      <c r="E5751" s="288"/>
    </row>
    <row r="5752" spans="4:5">
      <c r="D5752" s="101" t="n">
        <v>56687</v>
      </c>
      <c r="E5752" s="288"/>
    </row>
    <row r="5753" spans="4:5">
      <c r="D5753" s="101" t="n">
        <v>56701</v>
      </c>
      <c r="E5753" s="288"/>
    </row>
    <row r="5754" spans="4:5">
      <c r="D5754" s="101" t="n">
        <v>56711</v>
      </c>
      <c r="E5754" s="288"/>
    </row>
    <row r="5755" spans="4:5">
      <c r="D5755" s="101" t="n">
        <v>56713</v>
      </c>
      <c r="E5755" s="288"/>
    </row>
    <row r="5756" spans="4:5">
      <c r="D5756" s="101" t="n">
        <v>56731</v>
      </c>
      <c r="E5756" s="288"/>
    </row>
    <row r="5757" spans="4:5">
      <c r="D5757" s="101" t="n">
        <v>56737</v>
      </c>
      <c r="E5757" s="288"/>
    </row>
    <row r="5758" spans="4:5">
      <c r="D5758" s="101" t="n">
        <v>56747</v>
      </c>
      <c r="E5758" s="288"/>
    </row>
    <row r="5759" spans="4:5">
      <c r="D5759" s="101" t="n">
        <v>56767</v>
      </c>
      <c r="E5759" s="288"/>
    </row>
    <row r="5760" spans="4:5">
      <c r="D5760" s="101" t="n">
        <v>56773</v>
      </c>
      <c r="E5760" s="288"/>
    </row>
    <row r="5761" spans="4:5">
      <c r="D5761" s="101" t="n">
        <v>56779</v>
      </c>
      <c r="E5761" s="288"/>
    </row>
    <row r="5762" spans="4:5">
      <c r="D5762" s="101" t="n">
        <v>56783</v>
      </c>
      <c r="E5762" s="288"/>
    </row>
    <row r="5763" spans="4:5">
      <c r="D5763" s="101" t="n">
        <v>56807</v>
      </c>
      <c r="E5763" s="288"/>
    </row>
    <row r="5764" spans="4:5">
      <c r="D5764" s="101" t="n">
        <v>56809</v>
      </c>
      <c r="E5764" s="288"/>
    </row>
    <row r="5765" spans="4:5">
      <c r="D5765" s="101" t="n">
        <v>56813</v>
      </c>
      <c r="E5765" s="288"/>
    </row>
    <row r="5766" spans="4:5">
      <c r="D5766" s="101" t="n">
        <v>56821</v>
      </c>
      <c r="E5766" s="288"/>
    </row>
    <row r="5767" spans="4:5">
      <c r="D5767" s="101" t="n">
        <v>56827</v>
      </c>
      <c r="E5767" s="288"/>
    </row>
    <row r="5768" spans="4:5">
      <c r="D5768" s="101" t="n">
        <v>56843</v>
      </c>
      <c r="E5768" s="288"/>
    </row>
    <row r="5769" spans="4:5">
      <c r="D5769" s="101" t="n">
        <v>56857</v>
      </c>
      <c r="E5769" s="288"/>
    </row>
    <row r="5770" spans="4:5">
      <c r="D5770" s="101" t="n">
        <v>56873</v>
      </c>
      <c r="E5770" s="288"/>
    </row>
    <row r="5771" spans="4:5">
      <c r="D5771" s="101" t="n">
        <v>56891</v>
      </c>
      <c r="E5771" s="288"/>
    </row>
    <row r="5772" spans="4:5">
      <c r="D5772" s="101" t="n">
        <v>56893</v>
      </c>
      <c r="E5772" s="288"/>
    </row>
    <row r="5773" spans="4:5">
      <c r="D5773" s="101" t="n">
        <v>56897</v>
      </c>
      <c r="E5773" s="288"/>
    </row>
    <row r="5774" spans="4:5">
      <c r="D5774" s="101" t="n">
        <v>56909</v>
      </c>
      <c r="E5774" s="288"/>
    </row>
    <row r="5775" spans="4:5">
      <c r="D5775" s="101" t="n">
        <v>56911</v>
      </c>
      <c r="E5775" s="288"/>
    </row>
    <row r="5776" spans="4:5">
      <c r="D5776" s="101" t="n">
        <v>56921</v>
      </c>
      <c r="E5776" s="288"/>
    </row>
    <row r="5777" spans="4:5">
      <c r="D5777" s="101" t="n">
        <v>56923</v>
      </c>
      <c r="E5777" s="288"/>
    </row>
    <row r="5778" spans="4:5">
      <c r="D5778" s="101" t="n">
        <v>56929</v>
      </c>
      <c r="E5778" s="288"/>
    </row>
    <row r="5779" spans="4:5">
      <c r="D5779" s="101" t="n">
        <v>56941</v>
      </c>
      <c r="E5779" s="288"/>
    </row>
    <row r="5780" spans="4:5">
      <c r="D5780" s="101" t="n">
        <v>56951</v>
      </c>
      <c r="E5780" s="288"/>
    </row>
    <row r="5781" spans="4:5">
      <c r="D5781" s="101" t="n">
        <v>56957</v>
      </c>
      <c r="E5781" s="288"/>
    </row>
    <row r="5782" spans="4:5">
      <c r="D5782" s="101" t="n">
        <v>56963</v>
      </c>
      <c r="E5782" s="288"/>
    </row>
    <row r="5783" spans="4:5">
      <c r="D5783" s="101" t="n">
        <v>56983</v>
      </c>
      <c r="E5783" s="288"/>
    </row>
    <row r="5784" spans="4:5">
      <c r="D5784" s="101" t="n">
        <v>56989</v>
      </c>
      <c r="E5784" s="288"/>
    </row>
    <row r="5785" spans="4:5">
      <c r="D5785" s="101" t="n">
        <v>56993</v>
      </c>
      <c r="E5785" s="288"/>
    </row>
    <row r="5786" spans="4:5">
      <c r="D5786" s="101" t="n">
        <v>56999</v>
      </c>
      <c r="E5786" s="288"/>
    </row>
    <row r="5787" spans="4:5">
      <c r="D5787" s="101" t="n">
        <v>57037</v>
      </c>
      <c r="E5787" s="288"/>
    </row>
    <row r="5788" spans="4:5">
      <c r="D5788" s="101" t="n">
        <v>57041</v>
      </c>
      <c r="E5788" s="288"/>
    </row>
    <row r="5789" spans="4:5">
      <c r="D5789" s="101" t="n">
        <v>57047</v>
      </c>
      <c r="E5789" s="288"/>
    </row>
    <row r="5790" spans="4:5">
      <c r="D5790" s="101" t="n">
        <v>57059</v>
      </c>
      <c r="E5790" s="288"/>
    </row>
    <row r="5791" spans="4:5">
      <c r="D5791" s="101" t="n">
        <v>57073</v>
      </c>
      <c r="E5791" s="288"/>
    </row>
    <row r="5792" spans="4:5">
      <c r="D5792" s="101" t="n">
        <v>57077</v>
      </c>
      <c r="E5792" s="288"/>
    </row>
    <row r="5793" spans="4:5">
      <c r="D5793" s="101" t="n">
        <v>57089</v>
      </c>
      <c r="E5793" s="288"/>
    </row>
    <row r="5794" spans="4:5">
      <c r="D5794" s="101" t="n">
        <v>57097</v>
      </c>
      <c r="E5794" s="288"/>
    </row>
    <row r="5795" spans="4:5">
      <c r="D5795" s="101" t="n">
        <v>57107</v>
      </c>
      <c r="E5795" s="288"/>
    </row>
    <row r="5796" spans="4:5">
      <c r="D5796" s="101" t="n">
        <v>57119</v>
      </c>
      <c r="E5796" s="288"/>
    </row>
    <row r="5797" spans="4:5">
      <c r="D5797" s="101" t="n">
        <v>57131</v>
      </c>
      <c r="E5797" s="288"/>
    </row>
    <row r="5798" spans="4:5">
      <c r="D5798" s="101" t="n">
        <v>57139</v>
      </c>
      <c r="E5798" s="288"/>
    </row>
    <row r="5799" spans="4:5">
      <c r="D5799" s="101" t="n">
        <v>57143</v>
      </c>
      <c r="E5799" s="288"/>
    </row>
    <row r="5800" spans="4:5">
      <c r="D5800" s="101" t="n">
        <v>57149</v>
      </c>
      <c r="E5800" s="288"/>
    </row>
    <row r="5801" spans="4:5">
      <c r="D5801" s="101" t="n">
        <v>57163</v>
      </c>
      <c r="E5801" s="288"/>
    </row>
    <row r="5802" spans="4:5">
      <c r="D5802" s="101" t="n">
        <v>57173</v>
      </c>
      <c r="E5802" s="288"/>
    </row>
    <row r="5803" spans="4:5">
      <c r="D5803" s="101" t="n">
        <v>57179</v>
      </c>
      <c r="E5803" s="288"/>
    </row>
    <row r="5804" spans="4:5">
      <c r="D5804" s="101" t="n">
        <v>57191</v>
      </c>
      <c r="E5804" s="288"/>
    </row>
    <row r="5805" spans="4:5">
      <c r="D5805" s="101" t="n">
        <v>57193</v>
      </c>
      <c r="E5805" s="288"/>
    </row>
    <row r="5806" spans="4:5">
      <c r="D5806" s="101" t="n">
        <v>57203</v>
      </c>
      <c r="E5806" s="288"/>
    </row>
    <row r="5807" spans="4:5">
      <c r="D5807" s="101" t="n">
        <v>57221</v>
      </c>
      <c r="E5807" s="288"/>
    </row>
    <row r="5808" spans="4:5">
      <c r="D5808" s="101" t="n">
        <v>57223</v>
      </c>
      <c r="E5808" s="288"/>
    </row>
    <row r="5809" spans="4:5">
      <c r="D5809" s="101" t="n">
        <v>57241</v>
      </c>
      <c r="E5809" s="288"/>
    </row>
    <row r="5810" spans="4:5">
      <c r="D5810" s="101" t="n">
        <v>57251</v>
      </c>
      <c r="E5810" s="288"/>
    </row>
    <row r="5811" spans="4:5">
      <c r="D5811" s="101" t="n">
        <v>57259</v>
      </c>
      <c r="E5811" s="288"/>
    </row>
    <row r="5812" spans="4:5">
      <c r="D5812" s="101" t="n">
        <v>57269</v>
      </c>
      <c r="E5812" s="288"/>
    </row>
    <row r="5813" spans="4:5">
      <c r="D5813" s="101" t="n">
        <v>57271</v>
      </c>
      <c r="E5813" s="288"/>
    </row>
    <row r="5814" spans="4:5">
      <c r="D5814" s="101" t="n">
        <v>57283</v>
      </c>
      <c r="E5814" s="288"/>
    </row>
    <row r="5815" spans="4:5">
      <c r="D5815" s="101" t="n">
        <v>57287</v>
      </c>
      <c r="E5815" s="288"/>
    </row>
    <row r="5816" spans="4:5">
      <c r="D5816" s="101" t="n">
        <v>57301</v>
      </c>
      <c r="E5816" s="288"/>
    </row>
    <row r="5817" spans="4:5">
      <c r="D5817" s="101" t="n">
        <v>57329</v>
      </c>
      <c r="E5817" s="288"/>
    </row>
    <row r="5818" spans="4:5">
      <c r="D5818" s="101" t="n">
        <v>57331</v>
      </c>
      <c r="E5818" s="288"/>
    </row>
    <row r="5819" spans="4:5">
      <c r="D5819" s="101" t="n">
        <v>57347</v>
      </c>
      <c r="E5819" s="288"/>
    </row>
    <row r="5820" spans="4:5">
      <c r="D5820" s="101" t="n">
        <v>57349</v>
      </c>
      <c r="E5820" s="288"/>
    </row>
    <row r="5821" spans="4:5">
      <c r="D5821" s="101" t="n">
        <v>57367</v>
      </c>
      <c r="E5821" s="288"/>
    </row>
    <row r="5822" spans="4:5">
      <c r="D5822" s="101" t="n">
        <v>57373</v>
      </c>
      <c r="E5822" s="288"/>
    </row>
    <row r="5823" spans="4:5">
      <c r="D5823" s="101" t="n">
        <v>57383</v>
      </c>
      <c r="E5823" s="288"/>
    </row>
    <row r="5824" spans="4:5">
      <c r="D5824" s="101" t="n">
        <v>57389</v>
      </c>
      <c r="E5824" s="288"/>
    </row>
    <row r="5825" spans="4:5">
      <c r="D5825" s="101" t="n">
        <v>57397</v>
      </c>
      <c r="E5825" s="288"/>
    </row>
    <row r="5826" spans="4:5">
      <c r="D5826" s="101" t="n">
        <v>57413</v>
      </c>
      <c r="E5826" s="288"/>
    </row>
    <row r="5827" spans="4:5">
      <c r="D5827" s="101" t="n">
        <v>57427</v>
      </c>
      <c r="E5827" s="288"/>
    </row>
    <row r="5828" spans="4:5">
      <c r="D5828" s="101" t="n">
        <v>57457</v>
      </c>
      <c r="E5828" s="288"/>
    </row>
    <row r="5829" spans="4:5">
      <c r="D5829" s="101" t="n">
        <v>57467</v>
      </c>
      <c r="E5829" s="288"/>
    </row>
    <row r="5830" spans="4:5">
      <c r="D5830" s="101" t="n">
        <v>57487</v>
      </c>
      <c r="E5830" s="288"/>
    </row>
    <row r="5831" spans="4:5">
      <c r="D5831" s="101" t="n">
        <v>57493</v>
      </c>
      <c r="E5831" s="288"/>
    </row>
    <row r="5832" spans="4:5">
      <c r="D5832" s="101" t="n">
        <v>57503</v>
      </c>
      <c r="E5832" s="288"/>
    </row>
    <row r="5833" spans="4:5">
      <c r="D5833" s="101" t="n">
        <v>57527</v>
      </c>
      <c r="E5833" s="288"/>
    </row>
    <row r="5834" spans="4:5">
      <c r="D5834" s="101" t="n">
        <v>57529</v>
      </c>
      <c r="E5834" s="288"/>
    </row>
    <row r="5835" spans="4:5">
      <c r="D5835" s="101" t="n">
        <v>57557</v>
      </c>
      <c r="E5835" s="288"/>
    </row>
    <row r="5836" spans="4:5">
      <c r="D5836" s="101" t="n">
        <v>57559</v>
      </c>
      <c r="E5836" s="288"/>
    </row>
    <row r="5837" spans="4:5">
      <c r="D5837" s="101" t="n">
        <v>57571</v>
      </c>
      <c r="E5837" s="288"/>
    </row>
    <row r="5838" spans="4:5">
      <c r="D5838" s="101" t="n">
        <v>57587</v>
      </c>
      <c r="E5838" s="288"/>
    </row>
    <row r="5839" spans="4:5">
      <c r="D5839" s="101" t="n">
        <v>57593</v>
      </c>
      <c r="E5839" s="288"/>
    </row>
    <row r="5840" spans="4:5">
      <c r="D5840" s="101" t="n">
        <v>57601</v>
      </c>
      <c r="E5840" s="288"/>
    </row>
    <row r="5841" spans="4:5">
      <c r="D5841" s="101" t="n">
        <v>57637</v>
      </c>
      <c r="E5841" s="288"/>
    </row>
    <row r="5842" spans="4:5">
      <c r="D5842" s="101" t="n">
        <v>57641</v>
      </c>
      <c r="E5842" s="288"/>
    </row>
    <row r="5843" spans="4:5">
      <c r="D5843" s="101" t="n">
        <v>57649</v>
      </c>
      <c r="E5843" s="288"/>
    </row>
    <row r="5844" spans="4:5">
      <c r="D5844" s="101" t="n">
        <v>57653</v>
      </c>
      <c r="E5844" s="288"/>
    </row>
    <row r="5845" spans="4:5">
      <c r="D5845" s="101" t="n">
        <v>57667</v>
      </c>
      <c r="E5845" s="288"/>
    </row>
    <row r="5846" spans="4:5">
      <c r="D5846" s="101" t="n">
        <v>57679</v>
      </c>
      <c r="E5846" s="288"/>
    </row>
    <row r="5847" spans="4:5">
      <c r="D5847" s="101" t="n">
        <v>57689</v>
      </c>
      <c r="E5847" s="288"/>
    </row>
    <row r="5848" spans="4:5">
      <c r="D5848" s="101" t="n">
        <v>57697</v>
      </c>
      <c r="E5848" s="288"/>
    </row>
    <row r="5849" spans="4:5">
      <c r="D5849" s="101" t="n">
        <v>57709</v>
      </c>
      <c r="E5849" s="288"/>
    </row>
    <row r="5850" spans="4:5">
      <c r="D5850" s="101" t="n">
        <v>57713</v>
      </c>
      <c r="E5850" s="288"/>
    </row>
    <row r="5851" spans="4:5">
      <c r="D5851" s="101" t="n">
        <v>57719</v>
      </c>
      <c r="E5851" s="288"/>
    </row>
    <row r="5852" spans="4:5">
      <c r="D5852" s="101" t="n">
        <v>57727</v>
      </c>
      <c r="E5852" s="288"/>
    </row>
    <row r="5853" spans="4:5">
      <c r="D5853" s="101" t="n">
        <v>57731</v>
      </c>
      <c r="E5853" s="288"/>
    </row>
    <row r="5854" spans="4:5">
      <c r="D5854" s="101" t="n">
        <v>57737</v>
      </c>
      <c r="E5854" s="288"/>
    </row>
    <row r="5855" spans="4:5">
      <c r="D5855" s="101" t="n">
        <v>57751</v>
      </c>
      <c r="E5855" s="288"/>
    </row>
    <row r="5856" spans="4:5">
      <c r="D5856" s="101" t="n">
        <v>57773</v>
      </c>
      <c r="E5856" s="288"/>
    </row>
    <row r="5857" spans="4:5">
      <c r="D5857" s="101" t="n">
        <v>57781</v>
      </c>
      <c r="E5857" s="288"/>
    </row>
    <row r="5858" spans="4:5">
      <c r="D5858" s="101" t="n">
        <v>57787</v>
      </c>
      <c r="E5858" s="288"/>
    </row>
    <row r="5859" spans="4:5">
      <c r="D5859" s="101" t="n">
        <v>57791</v>
      </c>
      <c r="E5859" s="288"/>
    </row>
    <row r="5860" spans="4:5">
      <c r="D5860" s="101" t="n">
        <v>57793</v>
      </c>
      <c r="E5860" s="288"/>
    </row>
    <row r="5861" spans="4:5">
      <c r="D5861" s="101" t="n">
        <v>57803</v>
      </c>
      <c r="E5861" s="288"/>
    </row>
    <row r="5862" spans="4:5">
      <c r="D5862" s="101" t="n">
        <v>57809</v>
      </c>
      <c r="E5862" s="288"/>
    </row>
    <row r="5863" spans="4:5">
      <c r="D5863" s="101" t="n">
        <v>57829</v>
      </c>
      <c r="E5863" s="288"/>
    </row>
    <row r="5864" spans="4:5">
      <c r="D5864" s="101" t="n">
        <v>57839</v>
      </c>
      <c r="E5864" s="288"/>
    </row>
    <row r="5865" spans="4:5">
      <c r="D5865" s="101" t="n">
        <v>57847</v>
      </c>
      <c r="E5865" s="288"/>
    </row>
    <row r="5866" spans="4:5">
      <c r="D5866" s="101" t="n">
        <v>57853</v>
      </c>
      <c r="E5866" s="288"/>
    </row>
    <row r="5867" spans="4:5">
      <c r="D5867" s="101" t="n">
        <v>57859</v>
      </c>
      <c r="E5867" s="288"/>
    </row>
    <row r="5868" spans="4:5">
      <c r="D5868" s="101" t="n">
        <v>57881</v>
      </c>
      <c r="E5868" s="288"/>
    </row>
    <row r="5869" spans="4:5">
      <c r="D5869" s="101" t="n">
        <v>57899</v>
      </c>
      <c r="E5869" s="288"/>
    </row>
    <row r="5870" spans="4:5">
      <c r="D5870" s="101" t="n">
        <v>57901</v>
      </c>
      <c r="E5870" s="288"/>
    </row>
    <row r="5871" spans="4:5">
      <c r="D5871" s="101" t="n">
        <v>57917</v>
      </c>
      <c r="E5871" s="288"/>
    </row>
    <row r="5872" spans="4:5">
      <c r="D5872" s="101" t="n">
        <v>57923</v>
      </c>
      <c r="E5872" s="288"/>
    </row>
    <row r="5873" spans="4:5">
      <c r="D5873" s="101" t="n">
        <v>57943</v>
      </c>
      <c r="E5873" s="288"/>
    </row>
    <row r="5874" spans="4:5">
      <c r="D5874" s="101" t="n">
        <v>57947</v>
      </c>
      <c r="E5874" s="288"/>
    </row>
    <row r="5875" spans="4:5">
      <c r="D5875" s="101" t="n">
        <v>57973</v>
      </c>
      <c r="E5875" s="288"/>
    </row>
    <row r="5876" spans="4:5">
      <c r="D5876" s="101" t="n">
        <v>57977</v>
      </c>
      <c r="E5876" s="288"/>
    </row>
    <row r="5877" spans="4:5">
      <c r="D5877" s="101" t="n">
        <v>57991</v>
      </c>
      <c r="E5877" s="288"/>
    </row>
    <row r="5878" spans="4:5">
      <c r="D5878" s="101" t="n">
        <v>58013</v>
      </c>
      <c r="E5878" s="288"/>
    </row>
    <row r="5879" spans="4:5">
      <c r="D5879" s="101" t="n">
        <v>58027</v>
      </c>
      <c r="E5879" s="288"/>
    </row>
    <row r="5880" spans="4:5">
      <c r="D5880" s="101" t="n">
        <v>58031</v>
      </c>
      <c r="E5880" s="288"/>
    </row>
    <row r="5881" spans="4:5">
      <c r="D5881" s="101" t="n">
        <v>58043</v>
      </c>
      <c r="E5881" s="288"/>
    </row>
    <row r="5882" spans="4:5">
      <c r="D5882" s="101" t="n">
        <v>58049</v>
      </c>
      <c r="E5882" s="288"/>
    </row>
    <row r="5883" spans="4:5">
      <c r="D5883" s="101" t="n">
        <v>58057</v>
      </c>
      <c r="E5883" s="288"/>
    </row>
    <row r="5884" spans="4:5">
      <c r="D5884" s="101" t="n">
        <v>58061</v>
      </c>
      <c r="E5884" s="288"/>
    </row>
    <row r="5885" spans="4:5">
      <c r="D5885" s="101" t="n">
        <v>58067</v>
      </c>
      <c r="E5885" s="288"/>
    </row>
    <row r="5886" spans="4:5">
      <c r="D5886" s="101" t="n">
        <v>58073</v>
      </c>
      <c r="E5886" s="288"/>
    </row>
    <row r="5887" spans="4:5">
      <c r="D5887" s="101" t="n">
        <v>58099</v>
      </c>
      <c r="E5887" s="288"/>
    </row>
    <row r="5888" spans="4:5">
      <c r="D5888" s="101" t="n">
        <v>58109</v>
      </c>
      <c r="E5888" s="288"/>
    </row>
    <row r="5889" spans="4:5">
      <c r="D5889" s="101" t="n">
        <v>58111</v>
      </c>
      <c r="E5889" s="288"/>
    </row>
    <row r="5890" spans="4:5">
      <c r="D5890" s="101" t="n">
        <v>58129</v>
      </c>
      <c r="E5890" s="288"/>
    </row>
    <row r="5891" spans="4:5">
      <c r="D5891" s="101" t="n">
        <v>58147</v>
      </c>
      <c r="E5891" s="288"/>
    </row>
    <row r="5892" spans="4:5">
      <c r="D5892" s="101" t="n">
        <v>58151</v>
      </c>
      <c r="E5892" s="288"/>
    </row>
    <row r="5893" spans="4:5">
      <c r="D5893" s="101" t="n">
        <v>58153</v>
      </c>
      <c r="E5893" s="288"/>
    </row>
    <row r="5894" spans="4:5">
      <c r="D5894" s="101" t="n">
        <v>58169</v>
      </c>
      <c r="E5894" s="288"/>
    </row>
    <row r="5895" spans="4:5">
      <c r="D5895" s="101" t="n">
        <v>58171</v>
      </c>
      <c r="E5895" s="288"/>
    </row>
    <row r="5896" spans="4:5">
      <c r="D5896" s="101" t="n">
        <v>58189</v>
      </c>
      <c r="E5896" s="288"/>
    </row>
    <row r="5897" spans="4:5">
      <c r="D5897" s="101" t="n">
        <v>58193</v>
      </c>
      <c r="E5897" s="288"/>
    </row>
    <row r="5898" spans="4:5">
      <c r="D5898" s="101" t="n">
        <v>58199</v>
      </c>
      <c r="E5898" s="288"/>
    </row>
    <row r="5899" spans="4:5">
      <c r="D5899" s="101" t="n">
        <v>58207</v>
      </c>
      <c r="E5899" s="288"/>
    </row>
    <row r="5900" spans="4:5">
      <c r="D5900" s="101" t="n">
        <v>58211</v>
      </c>
      <c r="E5900" s="288"/>
    </row>
    <row r="5901" spans="4:5">
      <c r="D5901" s="101" t="n">
        <v>58217</v>
      </c>
      <c r="E5901" s="288"/>
    </row>
    <row r="5902" spans="4:5">
      <c r="D5902" s="101" t="n">
        <v>58229</v>
      </c>
      <c r="E5902" s="288"/>
    </row>
    <row r="5903" spans="4:5">
      <c r="D5903" s="101" t="n">
        <v>58231</v>
      </c>
      <c r="E5903" s="288"/>
    </row>
    <row r="5904" spans="4:5">
      <c r="D5904" s="101" t="n">
        <v>58237</v>
      </c>
      <c r="E5904" s="288"/>
    </row>
    <row r="5905" spans="4:5">
      <c r="D5905" s="101" t="n">
        <v>58243</v>
      </c>
      <c r="E5905" s="288"/>
    </row>
    <row r="5906" spans="4:5">
      <c r="D5906" s="101" t="n">
        <v>58271</v>
      </c>
      <c r="E5906" s="288"/>
    </row>
    <row r="5907" spans="4:5">
      <c r="D5907" s="101" t="n">
        <v>58309</v>
      </c>
      <c r="E5907" s="288"/>
    </row>
    <row r="5908" spans="4:5">
      <c r="D5908" s="101" t="n">
        <v>58313</v>
      </c>
      <c r="E5908" s="288"/>
    </row>
    <row r="5909" spans="4:5">
      <c r="D5909" s="101" t="n">
        <v>58321</v>
      </c>
      <c r="E5909" s="288"/>
    </row>
    <row r="5910" spans="4:5">
      <c r="D5910" s="101" t="n">
        <v>58337</v>
      </c>
      <c r="E5910" s="288"/>
    </row>
    <row r="5911" spans="4:5">
      <c r="D5911" s="101" t="n">
        <v>58363</v>
      </c>
      <c r="E5911" s="288"/>
    </row>
    <row r="5912" spans="4:5">
      <c r="D5912" s="101" t="n">
        <v>58367</v>
      </c>
      <c r="E5912" s="288"/>
    </row>
    <row r="5913" spans="4:5">
      <c r="D5913" s="101" t="n">
        <v>58369</v>
      </c>
      <c r="E5913" s="288"/>
    </row>
    <row r="5914" spans="4:5">
      <c r="D5914" s="101" t="n">
        <v>58379</v>
      </c>
      <c r="E5914" s="288"/>
    </row>
    <row r="5915" spans="4:5">
      <c r="D5915" s="101" t="n">
        <v>58391</v>
      </c>
      <c r="E5915" s="288"/>
    </row>
    <row r="5916" spans="4:5">
      <c r="D5916" s="101" t="n">
        <v>58393</v>
      </c>
      <c r="E5916" s="288"/>
    </row>
    <row r="5917" spans="4:5">
      <c r="D5917" s="101" t="n">
        <v>58403</v>
      </c>
      <c r="E5917" s="288"/>
    </row>
    <row r="5918" spans="4:5">
      <c r="D5918" s="101" t="n">
        <v>58411</v>
      </c>
      <c r="E5918" s="288"/>
    </row>
    <row r="5919" spans="4:5">
      <c r="D5919" s="101" t="n">
        <v>58417</v>
      </c>
      <c r="E5919" s="288"/>
    </row>
    <row r="5920" spans="4:5">
      <c r="D5920" s="101" t="n">
        <v>58427</v>
      </c>
      <c r="E5920" s="288"/>
    </row>
    <row r="5921" spans="4:5">
      <c r="D5921" s="101" t="n">
        <v>58439</v>
      </c>
      <c r="E5921" s="288"/>
    </row>
    <row r="5922" spans="4:5">
      <c r="D5922" s="101" t="n">
        <v>58441</v>
      </c>
      <c r="E5922" s="288"/>
    </row>
    <row r="5923" spans="4:5">
      <c r="D5923" s="101" t="n">
        <v>58451</v>
      </c>
      <c r="E5923" s="288"/>
    </row>
    <row r="5924" spans="4:5">
      <c r="D5924" s="101" t="n">
        <v>58453</v>
      </c>
      <c r="E5924" s="288"/>
    </row>
    <row r="5925" spans="4:5">
      <c r="D5925" s="101" t="n">
        <v>58477</v>
      </c>
      <c r="E5925" s="288"/>
    </row>
    <row r="5926" spans="4:5">
      <c r="D5926" s="101" t="n">
        <v>58481</v>
      </c>
      <c r="E5926" s="288"/>
    </row>
    <row r="5927" spans="4:5">
      <c r="D5927" s="101" t="n">
        <v>58511</v>
      </c>
      <c r="E5927" s="288"/>
    </row>
    <row r="5928" spans="4:5">
      <c r="D5928" s="101" t="n">
        <v>58537</v>
      </c>
      <c r="E5928" s="288"/>
    </row>
    <row r="5929" spans="4:5">
      <c r="D5929" s="101" t="n">
        <v>58543</v>
      </c>
      <c r="E5929" s="288"/>
    </row>
    <row r="5930" spans="4:5">
      <c r="D5930" s="101" t="n">
        <v>58549</v>
      </c>
      <c r="E5930" s="288"/>
    </row>
    <row r="5931" spans="4:5">
      <c r="D5931" s="101" t="n">
        <v>58567</v>
      </c>
      <c r="E5931" s="288"/>
    </row>
    <row r="5932" spans="4:5">
      <c r="D5932" s="101" t="n">
        <v>58573</v>
      </c>
      <c r="E5932" s="288"/>
    </row>
    <row r="5933" spans="4:5">
      <c r="D5933" s="101" t="n">
        <v>58579</v>
      </c>
      <c r="E5933" s="288"/>
    </row>
    <row r="5934" spans="4:5">
      <c r="D5934" s="101" t="n">
        <v>58601</v>
      </c>
      <c r="E5934" s="288"/>
    </row>
    <row r="5935" spans="4:5">
      <c r="D5935" s="101" t="n">
        <v>58603</v>
      </c>
      <c r="E5935" s="288"/>
    </row>
    <row r="5936" spans="4:5">
      <c r="D5936" s="101" t="n">
        <v>58613</v>
      </c>
      <c r="E5936" s="288"/>
    </row>
    <row r="5937" spans="4:5">
      <c r="D5937" s="101" t="n">
        <v>58631</v>
      </c>
      <c r="E5937" s="288"/>
    </row>
    <row r="5938" spans="4:5">
      <c r="D5938" s="101" t="n">
        <v>58657</v>
      </c>
      <c r="E5938" s="288"/>
    </row>
    <row r="5939" spans="4:5">
      <c r="D5939" s="101" t="n">
        <v>58661</v>
      </c>
      <c r="E5939" s="288"/>
    </row>
    <row r="5940" spans="4:5">
      <c r="D5940" s="101" t="n">
        <v>58679</v>
      </c>
      <c r="E5940" s="288"/>
    </row>
    <row r="5941" spans="4:5">
      <c r="D5941" s="101" t="n">
        <v>58687</v>
      </c>
      <c r="E5941" s="288"/>
    </row>
    <row r="5942" spans="4:5">
      <c r="D5942" s="101" t="n">
        <v>58693</v>
      </c>
      <c r="E5942" s="288"/>
    </row>
    <row r="5943" spans="4:5">
      <c r="D5943" s="101" t="n">
        <v>58699</v>
      </c>
      <c r="E5943" s="288"/>
    </row>
    <row r="5944" spans="4:5">
      <c r="D5944" s="101" t="n">
        <v>58711</v>
      </c>
      <c r="E5944" s="288"/>
    </row>
    <row r="5945" spans="4:5">
      <c r="D5945" s="101" t="n">
        <v>58727</v>
      </c>
      <c r="E5945" s="288"/>
    </row>
    <row r="5946" spans="4:5">
      <c r="D5946" s="101" t="n">
        <v>58733</v>
      </c>
      <c r="E5946" s="288"/>
    </row>
    <row r="5947" spans="4:5">
      <c r="D5947" s="101" t="n">
        <v>58741</v>
      </c>
      <c r="E5947" s="288"/>
    </row>
    <row r="5948" spans="4:5">
      <c r="D5948" s="101" t="n">
        <v>58757</v>
      </c>
      <c r="E5948" s="288"/>
    </row>
    <row r="5949" spans="4:5">
      <c r="D5949" s="101" t="n">
        <v>58763</v>
      </c>
      <c r="E5949" s="288"/>
    </row>
    <row r="5950" spans="4:5">
      <c r="D5950" s="101" t="n">
        <v>58771</v>
      </c>
      <c r="E5950" s="288"/>
    </row>
    <row r="5951" spans="4:5">
      <c r="D5951" s="101" t="n">
        <v>58787</v>
      </c>
      <c r="E5951" s="288"/>
    </row>
    <row r="5952" spans="4:5">
      <c r="D5952" s="101" t="n">
        <v>58789</v>
      </c>
      <c r="E5952" s="288"/>
    </row>
    <row r="5953" spans="4:5">
      <c r="D5953" s="101" t="n">
        <v>58831</v>
      </c>
      <c r="E5953" s="288"/>
    </row>
    <row r="5954" spans="4:5">
      <c r="D5954" s="101" t="n">
        <v>58889</v>
      </c>
      <c r="E5954" s="288"/>
    </row>
    <row r="5955" spans="4:5">
      <c r="D5955" s="101" t="n">
        <v>58897</v>
      </c>
      <c r="E5955" s="288"/>
    </row>
    <row r="5956" spans="4:5">
      <c r="D5956" s="101" t="n">
        <v>58901</v>
      </c>
      <c r="E5956" s="288"/>
    </row>
    <row r="5957" spans="4:5">
      <c r="D5957" s="101" t="n">
        <v>58907</v>
      </c>
      <c r="E5957" s="288"/>
    </row>
    <row r="5958" spans="4:5">
      <c r="D5958" s="101" t="n">
        <v>58909</v>
      </c>
      <c r="E5958" s="288"/>
    </row>
    <row r="5959" spans="4:5">
      <c r="D5959" s="101" t="n">
        <v>58913</v>
      </c>
      <c r="E5959" s="288"/>
    </row>
    <row r="5960" spans="4:5">
      <c r="D5960" s="101" t="n">
        <v>58921</v>
      </c>
      <c r="E5960" s="288"/>
    </row>
    <row r="5961" spans="4:5">
      <c r="D5961" s="101" t="n">
        <v>58937</v>
      </c>
      <c r="E5961" s="288"/>
    </row>
    <row r="5962" spans="4:5">
      <c r="D5962" s="101" t="n">
        <v>58943</v>
      </c>
      <c r="E5962" s="288"/>
    </row>
    <row r="5963" spans="4:5">
      <c r="D5963" s="101" t="n">
        <v>58963</v>
      </c>
      <c r="E5963" s="288"/>
    </row>
    <row r="5964" spans="4:5">
      <c r="D5964" s="101" t="n">
        <v>58967</v>
      </c>
      <c r="E5964" s="288"/>
    </row>
    <row r="5965" spans="4:5">
      <c r="D5965" s="101" t="n">
        <v>58979</v>
      </c>
      <c r="E5965" s="288"/>
    </row>
    <row r="5966" spans="4:5">
      <c r="D5966" s="101" t="n">
        <v>58991</v>
      </c>
      <c r="E5966" s="288"/>
    </row>
    <row r="5967" spans="4:5">
      <c r="D5967" s="101" t="n">
        <v>58997</v>
      </c>
      <c r="E5967" s="288"/>
    </row>
    <row r="5968" spans="4:5">
      <c r="D5968" s="101" t="n">
        <v>59009</v>
      </c>
      <c r="E5968" s="288"/>
    </row>
    <row r="5969" spans="4:5">
      <c r="D5969" s="101" t="n">
        <v>59011</v>
      </c>
      <c r="E5969" s="288"/>
    </row>
    <row r="5970" spans="4:5">
      <c r="D5970" s="101" t="n">
        <v>59021</v>
      </c>
      <c r="E5970" s="288"/>
    </row>
    <row r="5971" spans="4:5">
      <c r="D5971" s="101" t="n">
        <v>59023</v>
      </c>
      <c r="E5971" s="288"/>
    </row>
    <row r="5972" spans="4:5">
      <c r="D5972" s="101" t="n">
        <v>59029</v>
      </c>
      <c r="E5972" s="288"/>
    </row>
    <row r="5973" spans="4:5">
      <c r="D5973" s="101" t="n">
        <v>59051</v>
      </c>
      <c r="E5973" s="288"/>
    </row>
    <row r="5974" spans="4:5">
      <c r="D5974" s="101" t="n">
        <v>59053</v>
      </c>
      <c r="E5974" s="288"/>
    </row>
    <row r="5975" spans="4:5">
      <c r="D5975" s="101" t="n">
        <v>59063</v>
      </c>
      <c r="E5975" s="288"/>
    </row>
    <row r="5976" spans="4:5">
      <c r="D5976" s="101" t="n">
        <v>59069</v>
      </c>
      <c r="E5976" s="288"/>
    </row>
    <row r="5977" spans="4:5">
      <c r="D5977" s="101" t="n">
        <v>59077</v>
      </c>
      <c r="E5977" s="288"/>
    </row>
    <row r="5978" spans="4:5">
      <c r="D5978" s="101" t="n">
        <v>59083</v>
      </c>
      <c r="E5978" s="288"/>
    </row>
    <row r="5979" spans="4:5">
      <c r="D5979" s="101" t="n">
        <v>59093</v>
      </c>
      <c r="E5979" s="288"/>
    </row>
    <row r="5980" spans="4:5">
      <c r="D5980" s="101" t="n">
        <v>59107</v>
      </c>
      <c r="E5980" s="288"/>
    </row>
    <row r="5981" spans="4:5">
      <c r="D5981" s="101" t="n">
        <v>59113</v>
      </c>
      <c r="E5981" s="288"/>
    </row>
    <row r="5982" spans="4:5">
      <c r="D5982" s="101" t="n">
        <v>59119</v>
      </c>
      <c r="E5982" s="288"/>
    </row>
    <row r="5983" spans="4:5">
      <c r="D5983" s="101" t="n">
        <v>59123</v>
      </c>
      <c r="E5983" s="288"/>
    </row>
    <row r="5984" spans="4:5">
      <c r="D5984" s="101" t="n">
        <v>59141</v>
      </c>
      <c r="E5984" s="288"/>
    </row>
    <row r="5985" spans="4:5">
      <c r="D5985" s="101" t="n">
        <v>59149</v>
      </c>
      <c r="E5985" s="288"/>
    </row>
    <row r="5986" spans="4:5">
      <c r="D5986" s="101" t="n">
        <v>59159</v>
      </c>
      <c r="E5986" s="288"/>
    </row>
    <row r="5987" spans="4:5">
      <c r="D5987" s="101" t="n">
        <v>59167</v>
      </c>
      <c r="E5987" s="288"/>
    </row>
    <row r="5988" spans="4:5">
      <c r="D5988" s="101" t="n">
        <v>59183</v>
      </c>
      <c r="E5988" s="288"/>
    </row>
    <row r="5989" spans="4:5">
      <c r="D5989" s="101" t="n">
        <v>59197</v>
      </c>
      <c r="E5989" s="288"/>
    </row>
    <row r="5990" spans="4:5">
      <c r="D5990" s="101" t="n">
        <v>59207</v>
      </c>
      <c r="E5990" s="288"/>
    </row>
    <row r="5991" spans="4:5">
      <c r="D5991" s="101" t="n">
        <v>59209</v>
      </c>
      <c r="E5991" s="288"/>
    </row>
    <row r="5992" spans="4:5">
      <c r="D5992" s="101" t="n">
        <v>59219</v>
      </c>
      <c r="E5992" s="288"/>
    </row>
    <row r="5993" spans="4:5">
      <c r="D5993" s="101" t="n">
        <v>59221</v>
      </c>
      <c r="E5993" s="288"/>
    </row>
    <row r="5994" spans="4:5">
      <c r="D5994" s="101" t="n">
        <v>59233</v>
      </c>
      <c r="E5994" s="288"/>
    </row>
    <row r="5995" spans="4:5">
      <c r="D5995" s="101" t="n">
        <v>59239</v>
      </c>
      <c r="E5995" s="288"/>
    </row>
    <row r="5996" spans="4:5">
      <c r="D5996" s="101" t="n">
        <v>59243</v>
      </c>
      <c r="E5996" s="288"/>
    </row>
    <row r="5997" spans="4:5">
      <c r="D5997" s="101" t="n">
        <v>59263</v>
      </c>
      <c r="E5997" s="288"/>
    </row>
    <row r="5998" spans="4:5">
      <c r="D5998" s="101" t="n">
        <v>59273</v>
      </c>
      <c r="E5998" s="288"/>
    </row>
    <row r="5999" spans="4:5">
      <c r="D5999" s="101" t="n">
        <v>59281</v>
      </c>
      <c r="E5999" s="288"/>
    </row>
    <row r="6000" spans="4:5">
      <c r="D6000" s="101" t="n">
        <v>59333</v>
      </c>
      <c r="E6000" s="288"/>
    </row>
    <row r="6001" spans="4:5">
      <c r="D6001" s="101" t="n">
        <v>59341</v>
      </c>
      <c r="E6001" s="288"/>
    </row>
    <row r="6002" spans="4:5">
      <c r="D6002" s="101" t="n">
        <v>59351</v>
      </c>
      <c r="E6002" s="288"/>
    </row>
    <row r="6003" spans="4:5">
      <c r="D6003" s="101" t="n">
        <v>59357</v>
      </c>
      <c r="E6003" s="288"/>
    </row>
    <row r="6004" spans="4:5">
      <c r="D6004" s="101" t="n">
        <v>59359</v>
      </c>
      <c r="E6004" s="288"/>
    </row>
    <row r="6005" spans="4:5">
      <c r="D6005" s="101" t="n">
        <v>59369</v>
      </c>
      <c r="E6005" s="288"/>
    </row>
    <row r="6006" spans="4:5">
      <c r="D6006" s="101" t="n">
        <v>59377</v>
      </c>
      <c r="E6006" s="288"/>
    </row>
    <row r="6007" spans="4:5">
      <c r="D6007" s="101" t="n">
        <v>59387</v>
      </c>
      <c r="E6007" s="288"/>
    </row>
    <row r="6008" spans="4:5">
      <c r="D6008" s="101" t="n">
        <v>59393</v>
      </c>
      <c r="E6008" s="288"/>
    </row>
    <row r="6009" spans="4:5">
      <c r="D6009" s="101" t="n">
        <v>59399</v>
      </c>
      <c r="E6009" s="288"/>
    </row>
    <row r="6010" spans="4:5">
      <c r="D6010" s="101" t="n">
        <v>59407</v>
      </c>
      <c r="E6010" s="288"/>
    </row>
    <row r="6011" spans="4:5">
      <c r="D6011" s="101" t="n">
        <v>59417</v>
      </c>
      <c r="E6011" s="288"/>
    </row>
    <row r="6012" spans="4:5">
      <c r="D6012" s="101" t="n">
        <v>59419</v>
      </c>
      <c r="E6012" s="288"/>
    </row>
    <row r="6013" spans="4:5">
      <c r="D6013" s="101" t="n">
        <v>59441</v>
      </c>
      <c r="E6013" s="288"/>
    </row>
    <row r="6014" spans="4:5">
      <c r="D6014" s="101" t="n">
        <v>59443</v>
      </c>
      <c r="E6014" s="288"/>
    </row>
    <row r="6015" spans="4:5">
      <c r="D6015" s="101" t="n">
        <v>59447</v>
      </c>
      <c r="E6015" s="288"/>
    </row>
    <row r="6016" spans="4:5">
      <c r="D6016" s="101" t="n">
        <v>59453</v>
      </c>
      <c r="E6016" s="288"/>
    </row>
    <row r="6017" spans="4:5">
      <c r="D6017" s="101" t="n">
        <v>59467</v>
      </c>
      <c r="E6017" s="288"/>
    </row>
    <row r="6018" spans="4:5">
      <c r="D6018" s="101" t="n">
        <v>59471</v>
      </c>
      <c r="E6018" s="288"/>
    </row>
    <row r="6019" spans="4:5">
      <c r="D6019" s="101" t="n">
        <v>59473</v>
      </c>
      <c r="E6019" s="288"/>
    </row>
    <row r="6020" spans="4:5">
      <c r="D6020" s="101" t="n">
        <v>59497</v>
      </c>
      <c r="E6020" s="288"/>
    </row>
    <row r="6021" spans="4:5">
      <c r="D6021" s="101" t="n">
        <v>59509</v>
      </c>
      <c r="E6021" s="288"/>
    </row>
    <row r="6022" spans="4:5">
      <c r="D6022" s="101" t="n">
        <v>59513</v>
      </c>
      <c r="E6022" s="288"/>
    </row>
    <row r="6023" spans="4:5">
      <c r="D6023" s="101" t="n">
        <v>59539</v>
      </c>
      <c r="E6023" s="288"/>
    </row>
    <row r="6024" spans="4:5">
      <c r="D6024" s="101" t="n">
        <v>59557</v>
      </c>
      <c r="E6024" s="288"/>
    </row>
    <row r="6025" spans="4:5">
      <c r="D6025" s="101" t="n">
        <v>59561</v>
      </c>
      <c r="E6025" s="288"/>
    </row>
    <row r="6026" spans="4:5">
      <c r="D6026" s="101" t="n">
        <v>59567</v>
      </c>
      <c r="E6026" s="288"/>
    </row>
    <row r="6027" spans="4:5">
      <c r="D6027" s="101" t="n">
        <v>59581</v>
      </c>
      <c r="E6027" s="288"/>
    </row>
    <row r="6028" spans="4:5">
      <c r="D6028" s="101" t="n">
        <v>59611</v>
      </c>
      <c r="E6028" s="288"/>
    </row>
    <row r="6029" spans="4:5">
      <c r="D6029" s="101" t="n">
        <v>59617</v>
      </c>
      <c r="E6029" s="288"/>
    </row>
    <row r="6030" spans="4:5">
      <c r="D6030" s="101" t="n">
        <v>59621</v>
      </c>
      <c r="E6030" s="288"/>
    </row>
    <row r="6031" spans="4:5">
      <c r="D6031" s="101" t="n">
        <v>59627</v>
      </c>
      <c r="E6031" s="288"/>
    </row>
    <row r="6032" spans="4:5">
      <c r="D6032" s="101" t="n">
        <v>59629</v>
      </c>
      <c r="E6032" s="288"/>
    </row>
    <row r="6033" spans="4:5">
      <c r="D6033" s="101" t="n">
        <v>59651</v>
      </c>
      <c r="E6033" s="288"/>
    </row>
    <row r="6034" spans="4:5">
      <c r="D6034" s="101" t="n">
        <v>59659</v>
      </c>
      <c r="E6034" s="288"/>
    </row>
    <row r="6035" spans="4:5">
      <c r="D6035" s="101" t="n">
        <v>59663</v>
      </c>
      <c r="E6035" s="288"/>
    </row>
    <row r="6036" spans="4:5">
      <c r="D6036" s="101" t="n">
        <v>59669</v>
      </c>
      <c r="E6036" s="288"/>
    </row>
    <row r="6037" spans="4:5">
      <c r="D6037" s="101" t="n">
        <v>59671</v>
      </c>
      <c r="E6037" s="288"/>
    </row>
    <row r="6038" spans="4:5">
      <c r="D6038" s="101" t="n">
        <v>59693</v>
      </c>
      <c r="E6038" s="288"/>
    </row>
    <row r="6039" spans="4:5">
      <c r="D6039" s="101" t="n">
        <v>59699</v>
      </c>
      <c r="E6039" s="288"/>
    </row>
    <row r="6040" spans="4:5">
      <c r="D6040" s="101" t="n">
        <v>59707</v>
      </c>
      <c r="E6040" s="288"/>
    </row>
    <row r="6041" spans="4:5">
      <c r="D6041" s="101" t="n">
        <v>59723</v>
      </c>
      <c r="E6041" s="288"/>
    </row>
    <row r="6042" spans="4:5">
      <c r="D6042" s="101" t="n">
        <v>59729</v>
      </c>
      <c r="E6042" s="288"/>
    </row>
    <row r="6043" spans="4:5">
      <c r="D6043" s="101" t="n">
        <v>59743</v>
      </c>
      <c r="E6043" s="288"/>
    </row>
    <row r="6044" spans="4:5">
      <c r="D6044" s="101" t="n">
        <v>59747</v>
      </c>
      <c r="E6044" s="288"/>
    </row>
    <row r="6045" spans="4:5">
      <c r="D6045" s="101" t="n">
        <v>59753</v>
      </c>
      <c r="E6045" s="288"/>
    </row>
    <row r="6046" spans="4:5">
      <c r="D6046" s="101" t="n">
        <v>59771</v>
      </c>
      <c r="E6046" s="288"/>
    </row>
    <row r="6047" spans="4:5">
      <c r="D6047" s="101" t="n">
        <v>59779</v>
      </c>
      <c r="E6047" s="288"/>
    </row>
    <row r="6048" spans="4:5">
      <c r="D6048" s="101" t="n">
        <v>59791</v>
      </c>
      <c r="E6048" s="288"/>
    </row>
    <row r="6049" spans="4:5">
      <c r="D6049" s="101" t="n">
        <v>59797</v>
      </c>
      <c r="E6049" s="288"/>
    </row>
    <row r="6050" spans="4:5">
      <c r="D6050" s="101" t="n">
        <v>59809</v>
      </c>
      <c r="E6050" s="288"/>
    </row>
    <row r="6051" spans="4:5">
      <c r="D6051" s="101" t="n">
        <v>59833</v>
      </c>
      <c r="E6051" s="288"/>
    </row>
    <row r="6052" spans="4:5">
      <c r="D6052" s="101" t="n">
        <v>59863</v>
      </c>
      <c r="E6052" s="288"/>
    </row>
    <row r="6053" spans="4:5">
      <c r="D6053" s="101" t="n">
        <v>59879</v>
      </c>
      <c r="E6053" s="288"/>
    </row>
    <row r="6054" spans="4:5">
      <c r="D6054" s="101" t="n">
        <v>59887</v>
      </c>
      <c r="E6054" s="288"/>
    </row>
    <row r="6055" spans="4:5">
      <c r="D6055" s="101" t="n">
        <v>59921</v>
      </c>
      <c r="E6055" s="288"/>
    </row>
    <row r="6056" spans="4:5">
      <c r="D6056" s="101" t="n">
        <v>59929</v>
      </c>
      <c r="E6056" s="288"/>
    </row>
    <row r="6057" spans="4:5">
      <c r="D6057" s="101" t="n">
        <v>59951</v>
      </c>
      <c r="E6057" s="288"/>
    </row>
    <row r="6058" spans="4:5">
      <c r="D6058" s="101" t="n">
        <v>59957</v>
      </c>
      <c r="E6058" s="288"/>
    </row>
    <row r="6059" spans="4:5">
      <c r="D6059" s="101" t="n">
        <v>59971</v>
      </c>
      <c r="E6059" s="288"/>
    </row>
    <row r="6060" spans="4:5">
      <c r="D6060" s="101" t="n">
        <v>59981</v>
      </c>
      <c r="E6060" s="288"/>
    </row>
    <row r="6061" spans="4:5">
      <c r="D6061" s="101" t="n">
        <v>59999</v>
      </c>
      <c r="E6061" s="288"/>
    </row>
    <row r="6062" spans="4:5">
      <c r="D6062" s="101" t="n">
        <v>60013</v>
      </c>
      <c r="E6062" s="288"/>
    </row>
    <row r="6063" spans="4:5">
      <c r="D6063" s="101" t="n">
        <v>60017</v>
      </c>
      <c r="E6063" s="288"/>
    </row>
    <row r="6064" spans="4:5">
      <c r="D6064" s="101" t="n">
        <v>60029</v>
      </c>
      <c r="E6064" s="288"/>
    </row>
    <row r="6065" spans="4:5">
      <c r="D6065" s="101" t="n">
        <v>60037</v>
      </c>
      <c r="E6065" s="288"/>
    </row>
    <row r="6066" spans="4:5">
      <c r="D6066" s="101" t="n">
        <v>60041</v>
      </c>
      <c r="E6066" s="288"/>
    </row>
    <row r="6067" spans="4:5">
      <c r="D6067" s="101" t="n">
        <v>60077</v>
      </c>
      <c r="E6067" s="288"/>
    </row>
    <row r="6068" spans="4:5">
      <c r="D6068" s="101" t="n">
        <v>60083</v>
      </c>
      <c r="E6068" s="288"/>
    </row>
    <row r="6069" spans="4:5">
      <c r="D6069" s="101" t="n">
        <v>60089</v>
      </c>
      <c r="E6069" s="288"/>
    </row>
    <row r="6070" spans="4:5">
      <c r="D6070" s="101" t="n">
        <v>60091</v>
      </c>
      <c r="E6070" s="288"/>
    </row>
    <row r="6071" spans="4:5">
      <c r="D6071" s="101" t="n">
        <v>60101</v>
      </c>
      <c r="E6071" s="288"/>
    </row>
    <row r="6072" spans="4:5">
      <c r="D6072" s="101" t="n">
        <v>60103</v>
      </c>
      <c r="E6072" s="288"/>
    </row>
    <row r="6073" spans="4:5">
      <c r="D6073" s="101" t="n">
        <v>60107</v>
      </c>
      <c r="E6073" s="288"/>
    </row>
    <row r="6074" spans="4:5">
      <c r="D6074" s="101" t="n">
        <v>60127</v>
      </c>
      <c r="E6074" s="288"/>
    </row>
    <row r="6075" spans="4:5">
      <c r="D6075" s="101" t="n">
        <v>60133</v>
      </c>
      <c r="E6075" s="288"/>
    </row>
    <row r="6076" spans="4:5">
      <c r="D6076" s="101" t="n">
        <v>60139</v>
      </c>
      <c r="E6076" s="288"/>
    </row>
    <row r="6077" spans="4:5">
      <c r="D6077" s="101" t="n">
        <v>60149</v>
      </c>
      <c r="E6077" s="288"/>
    </row>
    <row r="6078" spans="4:5">
      <c r="D6078" s="101" t="n">
        <v>60161</v>
      </c>
      <c r="E6078" s="288"/>
    </row>
    <row r="6079" spans="4:5">
      <c r="D6079" s="101" t="n">
        <v>60167</v>
      </c>
      <c r="E6079" s="288"/>
    </row>
    <row r="6080" spans="4:5">
      <c r="D6080" s="101" t="n">
        <v>60169</v>
      </c>
      <c r="E6080" s="288"/>
    </row>
    <row r="6081" spans="4:5">
      <c r="D6081" s="101" t="n">
        <v>60209</v>
      </c>
      <c r="E6081" s="288"/>
    </row>
    <row r="6082" spans="4:5">
      <c r="D6082" s="101" t="n">
        <v>60217</v>
      </c>
      <c r="E6082" s="288"/>
    </row>
    <row r="6083" spans="4:5">
      <c r="D6083" s="101" t="n">
        <v>60223</v>
      </c>
      <c r="E6083" s="288"/>
    </row>
    <row r="6084" spans="4:5">
      <c r="D6084" s="101" t="n">
        <v>60251</v>
      </c>
      <c r="E6084" s="288"/>
    </row>
    <row r="6085" spans="4:5">
      <c r="D6085" s="101" t="n">
        <v>60257</v>
      </c>
      <c r="E6085" s="288"/>
    </row>
    <row r="6086" spans="4:5">
      <c r="D6086" s="101" t="n">
        <v>60259</v>
      </c>
      <c r="E6086" s="288"/>
    </row>
    <row r="6087" spans="4:5">
      <c r="D6087" s="101" t="n">
        <v>60271</v>
      </c>
      <c r="E6087" s="288"/>
    </row>
    <row r="6088" spans="4:5">
      <c r="D6088" s="101" t="n">
        <v>60289</v>
      </c>
      <c r="E6088" s="288"/>
    </row>
    <row r="6089" spans="4:5">
      <c r="D6089" s="101" t="n">
        <v>60293</v>
      </c>
      <c r="E6089" s="288"/>
    </row>
    <row r="6090" spans="4:5">
      <c r="D6090" s="101" t="n">
        <v>60317</v>
      </c>
      <c r="E6090" s="288"/>
    </row>
    <row r="6091" spans="4:5">
      <c r="D6091" s="101" t="n">
        <v>60331</v>
      </c>
      <c r="E6091" s="288"/>
    </row>
    <row r="6092" spans="4:5">
      <c r="D6092" s="101" t="n">
        <v>60337</v>
      </c>
      <c r="E6092" s="288"/>
    </row>
    <row r="6093" spans="4:5">
      <c r="D6093" s="101" t="n">
        <v>60343</v>
      </c>
      <c r="E6093" s="288"/>
    </row>
    <row r="6094" spans="4:5">
      <c r="D6094" s="101" t="n">
        <v>60353</v>
      </c>
      <c r="E6094" s="288"/>
    </row>
    <row r="6095" spans="4:5">
      <c r="D6095" s="101" t="n">
        <v>60373</v>
      </c>
      <c r="E6095" s="288"/>
    </row>
    <row r="6096" spans="4:5">
      <c r="D6096" s="101" t="n">
        <v>60383</v>
      </c>
      <c r="E6096" s="288"/>
    </row>
    <row r="6097" spans="4:5">
      <c r="D6097" s="101" t="n">
        <v>60397</v>
      </c>
      <c r="E6097" s="288"/>
    </row>
    <row r="6098" spans="4:5">
      <c r="D6098" s="101" t="n">
        <v>60413</v>
      </c>
      <c r="E6098" s="288"/>
    </row>
    <row r="6099" spans="4:5">
      <c r="D6099" s="101" t="n">
        <v>60427</v>
      </c>
      <c r="E6099" s="288"/>
    </row>
    <row r="6100" spans="4:5">
      <c r="D6100" s="101" t="n">
        <v>60443</v>
      </c>
      <c r="E6100" s="288"/>
    </row>
    <row r="6101" spans="4:5">
      <c r="D6101" s="101" t="n">
        <v>60449</v>
      </c>
      <c r="E6101" s="288"/>
    </row>
    <row r="6102" spans="4:5">
      <c r="D6102" s="101" t="n">
        <v>60457</v>
      </c>
      <c r="E6102" s="288"/>
    </row>
    <row r="6103" spans="4:5">
      <c r="D6103" s="101" t="n">
        <v>60493</v>
      </c>
      <c r="E6103" s="288"/>
    </row>
    <row r="6104" spans="4:5">
      <c r="D6104" s="101" t="n">
        <v>60497</v>
      </c>
      <c r="E6104" s="288"/>
    </row>
    <row r="6105" spans="4:5">
      <c r="D6105" s="101" t="n">
        <v>60509</v>
      </c>
      <c r="E6105" s="288"/>
    </row>
    <row r="6106" spans="4:5">
      <c r="D6106" s="101" t="n">
        <v>60521</v>
      </c>
      <c r="E6106" s="288"/>
    </row>
    <row r="6107" spans="4:5">
      <c r="D6107" s="101" t="n">
        <v>60527</v>
      </c>
      <c r="E6107" s="288"/>
    </row>
    <row r="6108" spans="4:5">
      <c r="D6108" s="101" t="n">
        <v>60539</v>
      </c>
      <c r="E6108" s="288"/>
    </row>
    <row r="6109" spans="4:5">
      <c r="D6109" s="101" t="n">
        <v>60589</v>
      </c>
      <c r="E6109" s="288"/>
    </row>
    <row r="6110" spans="4:5">
      <c r="D6110" s="101" t="n">
        <v>60601</v>
      </c>
      <c r="E6110" s="288"/>
    </row>
    <row r="6111" spans="4:5">
      <c r="D6111" s="101" t="n">
        <v>60607</v>
      </c>
      <c r="E6111" s="288"/>
    </row>
    <row r="6112" spans="4:5">
      <c r="D6112" s="101" t="n">
        <v>60611</v>
      </c>
      <c r="E6112" s="288"/>
    </row>
    <row r="6113" spans="4:5">
      <c r="D6113" s="101" t="n">
        <v>60617</v>
      </c>
      <c r="E6113" s="288"/>
    </row>
    <row r="6114" spans="4:5">
      <c r="D6114" s="101" t="n">
        <v>60623</v>
      </c>
      <c r="E6114" s="288"/>
    </row>
    <row r="6115" spans="4:5">
      <c r="D6115" s="101" t="n">
        <v>60631</v>
      </c>
      <c r="E6115" s="288"/>
    </row>
    <row r="6116" spans="4:5">
      <c r="D6116" s="101" t="n">
        <v>60637</v>
      </c>
      <c r="E6116" s="288"/>
    </row>
    <row r="6117" spans="4:5">
      <c r="D6117" s="101" t="n">
        <v>60647</v>
      </c>
      <c r="E6117" s="288"/>
    </row>
    <row r="6118" spans="4:5">
      <c r="D6118" s="101" t="n">
        <v>60649</v>
      </c>
      <c r="E6118" s="288"/>
    </row>
    <row r="6119" spans="4:5">
      <c r="D6119" s="101" t="n">
        <v>60659</v>
      </c>
      <c r="E6119" s="288"/>
    </row>
    <row r="6120" spans="4:5">
      <c r="D6120" s="101" t="n">
        <v>60661</v>
      </c>
      <c r="E6120" s="288"/>
    </row>
    <row r="6121" spans="4:5">
      <c r="D6121" s="101" t="n">
        <v>60679</v>
      </c>
      <c r="E6121" s="288"/>
    </row>
    <row r="6122" spans="4:5">
      <c r="D6122" s="101" t="n">
        <v>60689</v>
      </c>
      <c r="E6122" s="288"/>
    </row>
    <row r="6123" spans="4:5">
      <c r="D6123" s="101" t="n">
        <v>60703</v>
      </c>
      <c r="E6123" s="288"/>
    </row>
    <row r="6124" spans="4:5">
      <c r="D6124" s="101" t="n">
        <v>60719</v>
      </c>
      <c r="E6124" s="288"/>
    </row>
    <row r="6125" spans="4:5">
      <c r="D6125" s="101" t="n">
        <v>60727</v>
      </c>
      <c r="E6125" s="288"/>
    </row>
    <row r="6126" spans="4:5">
      <c r="D6126" s="101" t="n">
        <v>60733</v>
      </c>
      <c r="E6126" s="288"/>
    </row>
    <row r="6127" spans="4:5">
      <c r="D6127" s="101" t="n">
        <v>60737</v>
      </c>
      <c r="E6127" s="288"/>
    </row>
    <row r="6128" spans="4:5">
      <c r="D6128" s="101" t="n">
        <v>60757</v>
      </c>
      <c r="E6128" s="288"/>
    </row>
    <row r="6129" spans="4:5">
      <c r="D6129" s="101" t="n">
        <v>60761</v>
      </c>
      <c r="E6129" s="288"/>
    </row>
    <row r="6130" spans="4:5">
      <c r="D6130" s="101" t="n">
        <v>60763</v>
      </c>
      <c r="E6130" s="288"/>
    </row>
    <row r="6131" spans="4:5">
      <c r="D6131" s="101" t="n">
        <v>60773</v>
      </c>
      <c r="E6131" s="288"/>
    </row>
    <row r="6132" spans="4:5">
      <c r="D6132" s="101" t="n">
        <v>60779</v>
      </c>
      <c r="E6132" s="288"/>
    </row>
    <row r="6133" spans="4:5">
      <c r="D6133" s="101" t="n">
        <v>60793</v>
      </c>
      <c r="E6133" s="288"/>
    </row>
    <row r="6134" spans="4:5">
      <c r="D6134" s="101" t="n">
        <v>60811</v>
      </c>
      <c r="E6134" s="288"/>
    </row>
    <row r="6135" spans="4:5">
      <c r="D6135" s="101" t="n">
        <v>60821</v>
      </c>
      <c r="E6135" s="288"/>
    </row>
    <row r="6136" spans="4:5">
      <c r="D6136" s="101" t="n">
        <v>60859</v>
      </c>
      <c r="E6136" s="288"/>
    </row>
    <row r="6137" spans="4:5">
      <c r="D6137" s="101" t="n">
        <v>60869</v>
      </c>
      <c r="E6137" s="288"/>
    </row>
    <row r="6138" spans="4:5">
      <c r="D6138" s="101" t="n">
        <v>60887</v>
      </c>
      <c r="E6138" s="288"/>
    </row>
    <row r="6139" spans="4:5">
      <c r="D6139" s="101" t="n">
        <v>60889</v>
      </c>
      <c r="E6139" s="288"/>
    </row>
    <row r="6140" spans="4:5">
      <c r="D6140" s="101" t="n">
        <v>60899</v>
      </c>
      <c r="E6140" s="288"/>
    </row>
    <row r="6141" spans="4:5">
      <c r="D6141" s="101" t="n">
        <v>60901</v>
      </c>
      <c r="E6141" s="288"/>
    </row>
    <row r="6142" spans="4:5">
      <c r="D6142" s="101" t="n">
        <v>60913</v>
      </c>
      <c r="E6142" s="288"/>
    </row>
    <row r="6143" spans="4:5">
      <c r="D6143" s="101" t="n">
        <v>60917</v>
      </c>
      <c r="E6143" s="288"/>
    </row>
    <row r="6144" spans="4:5">
      <c r="D6144" s="101" t="n">
        <v>60919</v>
      </c>
      <c r="E6144" s="288"/>
    </row>
    <row r="6145" spans="4:5">
      <c r="D6145" s="101" t="n">
        <v>60923</v>
      </c>
      <c r="E6145" s="288"/>
    </row>
    <row r="6146" spans="4:5">
      <c r="D6146" s="101" t="n">
        <v>60937</v>
      </c>
      <c r="E6146" s="288"/>
    </row>
    <row r="6147" spans="4:5">
      <c r="D6147" s="101" t="n">
        <v>60943</v>
      </c>
      <c r="E6147" s="288"/>
    </row>
    <row r="6148" spans="4:5">
      <c r="D6148" s="101" t="n">
        <v>60953</v>
      </c>
      <c r="E6148" s="288"/>
    </row>
    <row r="6149" spans="4:5">
      <c r="D6149" s="101" t="n">
        <v>60961</v>
      </c>
      <c r="E6149" s="288"/>
    </row>
    <row r="6150" spans="4:5">
      <c r="D6150" s="101" t="n">
        <v>61001</v>
      </c>
      <c r="E6150" s="288"/>
    </row>
    <row r="6151" spans="4:5">
      <c r="D6151" s="101" t="n">
        <v>61007</v>
      </c>
      <c r="E6151" s="288"/>
    </row>
    <row r="6152" spans="4:5">
      <c r="D6152" s="101" t="n">
        <v>61027</v>
      </c>
      <c r="E6152" s="288"/>
    </row>
    <row r="6153" spans="4:5">
      <c r="D6153" s="101" t="n">
        <v>61031</v>
      </c>
      <c r="E6153" s="288"/>
    </row>
    <row r="6154" spans="4:5">
      <c r="D6154" s="101" t="n">
        <v>61043</v>
      </c>
      <c r="E6154" s="288"/>
    </row>
    <row r="6155" spans="4:5">
      <c r="D6155" s="101" t="n">
        <v>61051</v>
      </c>
      <c r="E6155" s="288"/>
    </row>
    <row r="6156" spans="4:5">
      <c r="D6156" s="101" t="n">
        <v>61057</v>
      </c>
      <c r="E6156" s="288"/>
    </row>
    <row r="6157" spans="4:5">
      <c r="D6157" s="101" t="n">
        <v>61091</v>
      </c>
      <c r="E6157" s="288"/>
    </row>
    <row r="6158" spans="4:5">
      <c r="D6158" s="101" t="n">
        <v>61099</v>
      </c>
      <c r="E6158" s="288"/>
    </row>
    <row r="6159" spans="4:5">
      <c r="D6159" s="101" t="n">
        <v>61121</v>
      </c>
      <c r="E6159" s="288"/>
    </row>
    <row r="6160" spans="4:5">
      <c r="D6160" s="101" t="n">
        <v>61129</v>
      </c>
      <c r="E6160" s="288"/>
    </row>
    <row r="6161" spans="4:5">
      <c r="D6161" s="101" t="n">
        <v>61141</v>
      </c>
      <c r="E6161" s="288"/>
    </row>
    <row r="6162" spans="4:5">
      <c r="D6162" s="101" t="n">
        <v>61151</v>
      </c>
      <c r="E6162" s="288"/>
    </row>
    <row r="6163" spans="4:5">
      <c r="D6163" s="101" t="n">
        <v>61153</v>
      </c>
      <c r="E6163" s="288"/>
    </row>
    <row r="6164" spans="4:5">
      <c r="D6164" s="101" t="n">
        <v>61169</v>
      </c>
      <c r="E6164" s="288"/>
    </row>
    <row r="6165" spans="4:5">
      <c r="D6165" s="101" t="n">
        <v>61211</v>
      </c>
      <c r="E6165" s="288"/>
    </row>
    <row r="6166" spans="4:5">
      <c r="D6166" s="101" t="n">
        <v>61223</v>
      </c>
      <c r="E6166" s="288"/>
    </row>
    <row r="6167" spans="4:5">
      <c r="D6167" s="101" t="n">
        <v>61231</v>
      </c>
      <c r="E6167" s="288"/>
    </row>
    <row r="6168" spans="4:5">
      <c r="D6168" s="101" t="n">
        <v>61253</v>
      </c>
      <c r="E6168" s="288"/>
    </row>
    <row r="6169" spans="4:5">
      <c r="D6169" s="101" t="n">
        <v>61261</v>
      </c>
      <c r="E6169" s="288"/>
    </row>
    <row r="6170" spans="4:5">
      <c r="D6170" s="101" t="n">
        <v>61283</v>
      </c>
      <c r="E6170" s="288"/>
    </row>
    <row r="6171" spans="4:5">
      <c r="D6171" s="101" t="n">
        <v>61291</v>
      </c>
      <c r="E6171" s="288"/>
    </row>
    <row r="6172" spans="4:5">
      <c r="D6172" s="101" t="n">
        <v>61297</v>
      </c>
      <c r="E6172" s="288"/>
    </row>
    <row r="6173" spans="4:5">
      <c r="D6173" s="101" t="n">
        <v>61331</v>
      </c>
      <c r="E6173" s="288"/>
    </row>
    <row r="6174" spans="4:5">
      <c r="D6174" s="101" t="n">
        <v>61333</v>
      </c>
      <c r="E6174" s="288"/>
    </row>
    <row r="6175" spans="4:5">
      <c r="D6175" s="101" t="n">
        <v>61339</v>
      </c>
      <c r="E6175" s="288"/>
    </row>
    <row r="6176" spans="4:5">
      <c r="D6176" s="101" t="n">
        <v>61343</v>
      </c>
      <c r="E6176" s="288"/>
    </row>
    <row r="6177" spans="4:5">
      <c r="D6177" s="101" t="n">
        <v>61357</v>
      </c>
      <c r="E6177" s="288"/>
    </row>
    <row r="6178" spans="4:5">
      <c r="D6178" s="101" t="n">
        <v>61363</v>
      </c>
      <c r="E6178" s="288"/>
    </row>
    <row r="6179" spans="4:5">
      <c r="D6179" s="101" t="n">
        <v>61379</v>
      </c>
      <c r="E6179" s="288"/>
    </row>
    <row r="6180" spans="4:5">
      <c r="D6180" s="101" t="n">
        <v>61381</v>
      </c>
      <c r="E6180" s="288"/>
    </row>
    <row r="6181" spans="4:5">
      <c r="D6181" s="101" t="n">
        <v>61403</v>
      </c>
      <c r="E6181" s="288"/>
    </row>
    <row r="6182" spans="4:5">
      <c r="D6182" s="101" t="n">
        <v>61409</v>
      </c>
      <c r="E6182" s="288"/>
    </row>
    <row r="6183" spans="4:5">
      <c r="D6183" s="101" t="n">
        <v>61417</v>
      </c>
      <c r="E6183" s="288"/>
    </row>
    <row r="6184" spans="4:5">
      <c r="D6184" s="101" t="n">
        <v>61441</v>
      </c>
      <c r="E6184" s="288"/>
    </row>
    <row r="6185" spans="4:5">
      <c r="D6185" s="101" t="n">
        <v>61463</v>
      </c>
      <c r="E6185" s="288"/>
    </row>
    <row r="6186" spans="4:5">
      <c r="D6186" s="101" t="n">
        <v>61469</v>
      </c>
      <c r="E6186" s="288"/>
    </row>
    <row r="6187" spans="4:5">
      <c r="D6187" s="101" t="n">
        <v>61471</v>
      </c>
      <c r="E6187" s="288"/>
    </row>
    <row r="6188" spans="4:5">
      <c r="D6188" s="101" t="n">
        <v>61483</v>
      </c>
      <c r="E6188" s="288"/>
    </row>
    <row r="6189" spans="4:5">
      <c r="D6189" s="101" t="n">
        <v>61487</v>
      </c>
      <c r="E6189" s="288"/>
    </row>
    <row r="6190" spans="4:5">
      <c r="D6190" s="101" t="n">
        <v>61493</v>
      </c>
      <c r="E6190" s="288"/>
    </row>
    <row r="6191" spans="4:5">
      <c r="D6191" s="101" t="n">
        <v>61507</v>
      </c>
      <c r="E6191" s="288"/>
    </row>
    <row r="6192" spans="4:5">
      <c r="D6192" s="101" t="n">
        <v>61511</v>
      </c>
      <c r="E6192" s="288"/>
    </row>
    <row r="6193" spans="4:5">
      <c r="D6193" s="101" t="n">
        <v>61519</v>
      </c>
      <c r="E6193" s="288"/>
    </row>
    <row r="6194" spans="4:5">
      <c r="D6194" s="101" t="n">
        <v>61543</v>
      </c>
      <c r="E6194" s="288"/>
    </row>
    <row r="6195" spans="4:5">
      <c r="D6195" s="101" t="n">
        <v>61547</v>
      </c>
      <c r="E6195" s="288"/>
    </row>
    <row r="6196" spans="4:5">
      <c r="D6196" s="101" t="n">
        <v>61553</v>
      </c>
      <c r="E6196" s="288"/>
    </row>
    <row r="6197" spans="4:5">
      <c r="D6197" s="101" t="n">
        <v>61559</v>
      </c>
      <c r="E6197" s="288"/>
    </row>
    <row r="6198" spans="4:5">
      <c r="D6198" s="101" t="n">
        <v>61561</v>
      </c>
      <c r="E6198" s="288"/>
    </row>
    <row r="6199" spans="4:5">
      <c r="D6199" s="101" t="n">
        <v>61583</v>
      </c>
      <c r="E6199" s="288"/>
    </row>
    <row r="6200" spans="4:5">
      <c r="D6200" s="101" t="n">
        <v>61603</v>
      </c>
      <c r="E6200" s="288"/>
    </row>
    <row r="6201" spans="4:5">
      <c r="D6201" s="101" t="n">
        <v>61609</v>
      </c>
      <c r="E6201" s="288"/>
    </row>
    <row r="6202" spans="4:5">
      <c r="D6202" s="101" t="n">
        <v>61613</v>
      </c>
      <c r="E6202" s="288"/>
    </row>
    <row r="6203" spans="4:5">
      <c r="D6203" s="101" t="n">
        <v>61627</v>
      </c>
      <c r="E6203" s="288"/>
    </row>
    <row r="6204" spans="4:5">
      <c r="D6204" s="101" t="n">
        <v>61631</v>
      </c>
      <c r="E6204" s="288"/>
    </row>
    <row r="6205" spans="4:5">
      <c r="D6205" s="101" t="n">
        <v>61637</v>
      </c>
      <c r="E6205" s="288"/>
    </row>
    <row r="6206" spans="4:5">
      <c r="D6206" s="101" t="n">
        <v>61643</v>
      </c>
      <c r="E6206" s="288"/>
    </row>
    <row r="6207" spans="4:5">
      <c r="D6207" s="101" t="n">
        <v>61651</v>
      </c>
      <c r="E6207" s="288"/>
    </row>
    <row r="6208" spans="4:5">
      <c r="D6208" s="101" t="n">
        <v>61657</v>
      </c>
      <c r="E6208" s="288"/>
    </row>
    <row r="6209" spans="4:5">
      <c r="D6209" s="101" t="n">
        <v>61667</v>
      </c>
      <c r="E6209" s="288"/>
    </row>
    <row r="6210" spans="4:5">
      <c r="D6210" s="101" t="n">
        <v>61673</v>
      </c>
      <c r="E6210" s="288"/>
    </row>
    <row r="6211" spans="4:5">
      <c r="D6211" s="101" t="n">
        <v>61681</v>
      </c>
      <c r="E6211" s="288"/>
    </row>
    <row r="6212" spans="4:5">
      <c r="D6212" s="101" t="n">
        <v>61687</v>
      </c>
      <c r="E6212" s="288"/>
    </row>
    <row r="6213" spans="4:5">
      <c r="D6213" s="101" t="n">
        <v>61703</v>
      </c>
      <c r="E6213" s="288"/>
    </row>
    <row r="6214" spans="4:5">
      <c r="D6214" s="101" t="n">
        <v>61717</v>
      </c>
      <c r="E6214" s="288"/>
    </row>
    <row r="6215" spans="4:5">
      <c r="D6215" s="101" t="n">
        <v>61723</v>
      </c>
      <c r="E6215" s="288"/>
    </row>
    <row r="6216" spans="4:5">
      <c r="D6216" s="101" t="n">
        <v>61729</v>
      </c>
      <c r="E6216" s="288"/>
    </row>
    <row r="6217" spans="4:5">
      <c r="D6217" s="101" t="n">
        <v>61751</v>
      </c>
      <c r="E6217" s="288"/>
    </row>
    <row r="6218" spans="4:5">
      <c r="D6218" s="101" t="n">
        <v>61757</v>
      </c>
      <c r="E6218" s="288"/>
    </row>
    <row r="6219" spans="4:5">
      <c r="D6219" s="101" t="n">
        <v>61781</v>
      </c>
      <c r="E6219" s="288"/>
    </row>
    <row r="6220" spans="4:5">
      <c r="D6220" s="101" t="n">
        <v>61813</v>
      </c>
      <c r="E6220" s="288"/>
    </row>
    <row r="6221" spans="4:5">
      <c r="D6221" s="101" t="n">
        <v>61819</v>
      </c>
      <c r="E6221" s="288"/>
    </row>
    <row r="6222" spans="4:5">
      <c r="D6222" s="101" t="n">
        <v>61837</v>
      </c>
      <c r="E6222" s="288"/>
    </row>
    <row r="6223" spans="4:5">
      <c r="D6223" s="101" t="n">
        <v>61843</v>
      </c>
      <c r="E6223" s="288"/>
    </row>
    <row r="6224" spans="4:5">
      <c r="D6224" s="101" t="n">
        <v>61861</v>
      </c>
      <c r="E6224" s="288"/>
    </row>
    <row r="6225" spans="4:5">
      <c r="D6225" s="101" t="n">
        <v>61871</v>
      </c>
      <c r="E6225" s="288"/>
    </row>
    <row r="6226" spans="4:5">
      <c r="D6226" s="101" t="n">
        <v>61879</v>
      </c>
      <c r="E6226" s="288"/>
    </row>
    <row r="6227" spans="4:5">
      <c r="D6227" s="101" t="n">
        <v>61909</v>
      </c>
      <c r="E6227" s="288"/>
    </row>
    <row r="6228" spans="4:5">
      <c r="D6228" s="101" t="n">
        <v>61927</v>
      </c>
      <c r="E6228" s="288"/>
    </row>
    <row r="6229" spans="4:5">
      <c r="D6229" s="101" t="n">
        <v>61933</v>
      </c>
      <c r="E6229" s="288"/>
    </row>
    <row r="6230" spans="4:5">
      <c r="D6230" s="101" t="n">
        <v>61949</v>
      </c>
      <c r="E6230" s="288"/>
    </row>
    <row r="6231" spans="4:5">
      <c r="D6231" s="101" t="n">
        <v>61961</v>
      </c>
      <c r="E6231" s="288"/>
    </row>
    <row r="6232" spans="4:5">
      <c r="D6232" s="101" t="n">
        <v>61967</v>
      </c>
      <c r="E6232" s="288"/>
    </row>
    <row r="6233" spans="4:5">
      <c r="D6233" s="101" t="n">
        <v>61979</v>
      </c>
      <c r="E6233" s="288"/>
    </row>
    <row r="6234" spans="4:5">
      <c r="D6234" s="101" t="n">
        <v>61981</v>
      </c>
      <c r="E6234" s="288"/>
    </row>
    <row r="6235" spans="4:5">
      <c r="D6235" s="101" t="n">
        <v>61987</v>
      </c>
      <c r="E6235" s="288"/>
    </row>
    <row r="6236" spans="4:5">
      <c r="D6236" s="101" t="n">
        <v>61991</v>
      </c>
      <c r="E6236" s="288"/>
    </row>
    <row r="6237" spans="4:5">
      <c r="D6237" s="101" t="n">
        <v>62003</v>
      </c>
      <c r="E6237" s="288"/>
    </row>
    <row r="6238" spans="4:5">
      <c r="D6238" s="101" t="n">
        <v>62011</v>
      </c>
      <c r="E6238" s="288"/>
    </row>
    <row r="6239" spans="4:5">
      <c r="D6239" s="101" t="n">
        <v>62017</v>
      </c>
      <c r="E6239" s="288"/>
    </row>
    <row r="6240" spans="4:5">
      <c r="D6240" s="101" t="n">
        <v>62039</v>
      </c>
      <c r="E6240" s="288"/>
    </row>
    <row r="6241" spans="4:5">
      <c r="D6241" s="101" t="n">
        <v>62047</v>
      </c>
      <c r="E6241" s="288"/>
    </row>
    <row r="6242" spans="4:5">
      <c r="D6242" s="101" t="n">
        <v>62053</v>
      </c>
      <c r="E6242" s="288"/>
    </row>
    <row r="6243" spans="4:5">
      <c r="D6243" s="101" t="n">
        <v>62057</v>
      </c>
      <c r="E6243" s="288"/>
    </row>
    <row r="6244" spans="4:5">
      <c r="D6244" s="101" t="n">
        <v>62071</v>
      </c>
      <c r="E6244" s="288"/>
    </row>
    <row r="6245" spans="4:5">
      <c r="D6245" s="101" t="n">
        <v>62081</v>
      </c>
      <c r="E6245" s="288"/>
    </row>
    <row r="6246" spans="4:5">
      <c r="D6246" s="101" t="n">
        <v>62099</v>
      </c>
      <c r="E6246" s="288"/>
    </row>
    <row r="6247" spans="4:5">
      <c r="D6247" s="101" t="n">
        <v>62119</v>
      </c>
      <c r="E6247" s="288"/>
    </row>
    <row r="6248" spans="4:5">
      <c r="D6248" s="101" t="n">
        <v>62129</v>
      </c>
      <c r="E6248" s="288"/>
    </row>
    <row r="6249" spans="4:5">
      <c r="D6249" s="101" t="n">
        <v>62131</v>
      </c>
      <c r="E6249" s="288"/>
    </row>
    <row r="6250" spans="4:5">
      <c r="D6250" s="101" t="n">
        <v>62137</v>
      </c>
      <c r="E6250" s="288"/>
    </row>
    <row r="6251" spans="4:5">
      <c r="D6251" s="101" t="n">
        <v>62141</v>
      </c>
      <c r="E6251" s="288"/>
    </row>
    <row r="6252" spans="4:5">
      <c r="D6252" s="101" t="n">
        <v>62143</v>
      </c>
      <c r="E6252" s="288"/>
    </row>
    <row r="6253" spans="4:5">
      <c r="D6253" s="101" t="n">
        <v>62171</v>
      </c>
      <c r="E6253" s="288"/>
    </row>
    <row r="6254" spans="4:5">
      <c r="D6254" s="101" t="n">
        <v>62189</v>
      </c>
      <c r="E6254" s="288"/>
    </row>
    <row r="6255" spans="4:5">
      <c r="D6255" s="101" t="n">
        <v>62191</v>
      </c>
      <c r="E6255" s="288"/>
    </row>
    <row r="6256" spans="4:5">
      <c r="D6256" s="101" t="n">
        <v>62201</v>
      </c>
      <c r="E6256" s="288"/>
    </row>
    <row r="6257" spans="4:5">
      <c r="D6257" s="101" t="n">
        <v>62207</v>
      </c>
      <c r="E6257" s="288"/>
    </row>
    <row r="6258" spans="4:5">
      <c r="D6258" s="101" t="n">
        <v>62213</v>
      </c>
      <c r="E6258" s="288"/>
    </row>
    <row r="6259" spans="4:5">
      <c r="D6259" s="101" t="n">
        <v>62219</v>
      </c>
      <c r="E6259" s="288"/>
    </row>
    <row r="6260" spans="4:5">
      <c r="D6260" s="101" t="n">
        <v>62233</v>
      </c>
      <c r="E6260" s="288"/>
    </row>
    <row r="6261" spans="4:5">
      <c r="D6261" s="101" t="n">
        <v>62273</v>
      </c>
      <c r="E6261" s="288"/>
    </row>
    <row r="6262" spans="4:5">
      <c r="D6262" s="101" t="n">
        <v>62297</v>
      </c>
      <c r="E6262" s="288"/>
    </row>
    <row r="6263" spans="4:5">
      <c r="D6263" s="101" t="n">
        <v>62299</v>
      </c>
      <c r="E6263" s="288"/>
    </row>
    <row r="6264" spans="4:5">
      <c r="D6264" s="101" t="n">
        <v>62303</v>
      </c>
      <c r="E6264" s="288"/>
    </row>
    <row r="6265" spans="4:5">
      <c r="D6265" s="101" t="n">
        <v>62311</v>
      </c>
      <c r="E6265" s="288"/>
    </row>
    <row r="6266" spans="4:5">
      <c r="D6266" s="101" t="n">
        <v>62323</v>
      </c>
      <c r="E6266" s="288"/>
    </row>
    <row r="6267" spans="4:5">
      <c r="D6267" s="101" t="n">
        <v>62327</v>
      </c>
      <c r="E6267" s="288"/>
    </row>
    <row r="6268" spans="4:5">
      <c r="D6268" s="101" t="n">
        <v>62347</v>
      </c>
      <c r="E6268" s="288"/>
    </row>
    <row r="6269" spans="4:5">
      <c r="D6269" s="101" t="n">
        <v>62351</v>
      </c>
      <c r="E6269" s="288"/>
    </row>
    <row r="6270" spans="4:5">
      <c r="D6270" s="101" t="n">
        <v>62383</v>
      </c>
      <c r="E6270" s="288"/>
    </row>
    <row r="6271" spans="4:5">
      <c r="D6271" s="101" t="n">
        <v>62401</v>
      </c>
      <c r="E6271" s="288"/>
    </row>
    <row r="6272" spans="4:5">
      <c r="D6272" s="101" t="n">
        <v>62417</v>
      </c>
      <c r="E6272" s="288"/>
    </row>
    <row r="6273" spans="4:5">
      <c r="D6273" s="101" t="n">
        <v>62423</v>
      </c>
      <c r="E6273" s="288"/>
    </row>
    <row r="6274" spans="4:5">
      <c r="D6274" s="101" t="n">
        <v>62459</v>
      </c>
      <c r="E6274" s="288"/>
    </row>
    <row r="6275" spans="4:5">
      <c r="D6275" s="101" t="n">
        <v>62467</v>
      </c>
      <c r="E6275" s="288"/>
    </row>
    <row r="6276" spans="4:5">
      <c r="D6276" s="101" t="n">
        <v>62473</v>
      </c>
      <c r="E6276" s="288"/>
    </row>
    <row r="6277" spans="4:5">
      <c r="D6277" s="101" t="n">
        <v>62477</v>
      </c>
      <c r="E6277" s="288"/>
    </row>
    <row r="6278" spans="4:5">
      <c r="D6278" s="101" t="n">
        <v>62483</v>
      </c>
      <c r="E6278" s="288"/>
    </row>
    <row r="6279" spans="4:5">
      <c r="D6279" s="101" t="n">
        <v>62497</v>
      </c>
      <c r="E6279" s="288"/>
    </row>
    <row r="6280" spans="4:5">
      <c r="D6280" s="101" t="n">
        <v>62501</v>
      </c>
      <c r="E6280" s="288"/>
    </row>
    <row r="6281" spans="4:5">
      <c r="D6281" s="101" t="n">
        <v>62507</v>
      </c>
      <c r="E6281" s="288"/>
    </row>
    <row r="6282" spans="4:5">
      <c r="D6282" s="101" t="n">
        <v>62533</v>
      </c>
      <c r="E6282" s="288"/>
    </row>
    <row r="6283" spans="4:5">
      <c r="D6283" s="101" t="n">
        <v>62539</v>
      </c>
      <c r="E6283" s="288"/>
    </row>
    <row r="6284" spans="4:5">
      <c r="D6284" s="101" t="n">
        <v>62549</v>
      </c>
      <c r="E6284" s="288"/>
    </row>
    <row r="6285" spans="4:5">
      <c r="D6285" s="101" t="n">
        <v>62563</v>
      </c>
      <c r="E6285" s="288"/>
    </row>
    <row r="6286" spans="4:5">
      <c r="D6286" s="101" t="n">
        <v>62581</v>
      </c>
      <c r="E6286" s="288"/>
    </row>
    <row r="6287" spans="4:5">
      <c r="D6287" s="101" t="n">
        <v>62591</v>
      </c>
      <c r="E6287" s="288"/>
    </row>
    <row r="6288" spans="4:5">
      <c r="D6288" s="101" t="n">
        <v>62597</v>
      </c>
      <c r="E6288" s="288"/>
    </row>
    <row r="6289" spans="4:5">
      <c r="D6289" s="101" t="n">
        <v>62603</v>
      </c>
      <c r="E6289" s="288"/>
    </row>
    <row r="6290" spans="4:5">
      <c r="D6290" s="101" t="n">
        <v>62617</v>
      </c>
      <c r="E6290" s="288"/>
    </row>
    <row r="6291" spans="4:5">
      <c r="D6291" s="101" t="n">
        <v>62627</v>
      </c>
      <c r="E6291" s="288"/>
    </row>
    <row r="6292" spans="4:5">
      <c r="D6292" s="101" t="n">
        <v>62633</v>
      </c>
      <c r="E6292" s="288"/>
    </row>
    <row r="6293" spans="4:5">
      <c r="D6293" s="101" t="n">
        <v>62639</v>
      </c>
      <c r="E6293" s="288"/>
    </row>
    <row r="6294" spans="4:5">
      <c r="D6294" s="101" t="n">
        <v>62653</v>
      </c>
      <c r="E6294" s="288"/>
    </row>
    <row r="6295" spans="4:5">
      <c r="D6295" s="101" t="n">
        <v>62659</v>
      </c>
      <c r="E6295" s="288"/>
    </row>
    <row r="6296" spans="4:5">
      <c r="D6296" s="101" t="n">
        <v>62683</v>
      </c>
      <c r="E6296" s="288"/>
    </row>
    <row r="6297" spans="4:5">
      <c r="D6297" s="101" t="n">
        <v>62687</v>
      </c>
      <c r="E6297" s="288"/>
    </row>
    <row r="6298" spans="4:5">
      <c r="D6298" s="101" t="n">
        <v>62701</v>
      </c>
      <c r="E6298" s="288"/>
    </row>
    <row r="6299" spans="4:5">
      <c r="D6299" s="101" t="n">
        <v>62723</v>
      </c>
      <c r="E6299" s="288"/>
    </row>
    <row r="6300" spans="4:5">
      <c r="D6300" s="101" t="n">
        <v>62731</v>
      </c>
      <c r="E6300" s="288"/>
    </row>
    <row r="6301" spans="4:5">
      <c r="D6301" s="101" t="n">
        <v>62743</v>
      </c>
      <c r="E6301" s="288"/>
    </row>
    <row r="6302" spans="4:5">
      <c r="D6302" s="101" t="n">
        <v>62753</v>
      </c>
      <c r="E6302" s="288"/>
    </row>
    <row r="6303" spans="4:5">
      <c r="D6303" s="101" t="n">
        <v>62761</v>
      </c>
      <c r="E6303" s="288"/>
    </row>
    <row r="6304" spans="4:5">
      <c r="D6304" s="101" t="n">
        <v>62773</v>
      </c>
      <c r="E6304" s="288"/>
    </row>
    <row r="6305" spans="4:5">
      <c r="D6305" s="101" t="n">
        <v>62791</v>
      </c>
      <c r="E6305" s="288"/>
    </row>
    <row r="6306" spans="4:5">
      <c r="D6306" s="101" t="n">
        <v>62801</v>
      </c>
      <c r="E6306" s="288"/>
    </row>
    <row r="6307" spans="4:5">
      <c r="D6307" s="101" t="n">
        <v>62819</v>
      </c>
      <c r="E6307" s="288"/>
    </row>
    <row r="6308" spans="4:5">
      <c r="D6308" s="101" t="n">
        <v>62827</v>
      </c>
      <c r="E6308" s="288"/>
    </row>
    <row r="6309" spans="4:5">
      <c r="D6309" s="101" t="n">
        <v>62851</v>
      </c>
      <c r="E6309" s="288"/>
    </row>
    <row r="6310" spans="4:5">
      <c r="D6310" s="101" t="n">
        <v>62861</v>
      </c>
      <c r="E6310" s="288"/>
    </row>
    <row r="6311" spans="4:5">
      <c r="D6311" s="101" t="n">
        <v>62869</v>
      </c>
      <c r="E6311" s="288"/>
    </row>
    <row r="6312" spans="4:5">
      <c r="D6312" s="101" t="n">
        <v>62873</v>
      </c>
      <c r="E6312" s="288"/>
    </row>
    <row r="6313" spans="4:5">
      <c r="D6313" s="101" t="n">
        <v>62897</v>
      </c>
      <c r="E6313" s="288"/>
    </row>
    <row r="6314" spans="4:5">
      <c r="D6314" s="101" t="n">
        <v>62903</v>
      </c>
      <c r="E6314" s="288"/>
    </row>
    <row r="6315" spans="4:5">
      <c r="D6315" s="101" t="n">
        <v>62921</v>
      </c>
      <c r="E6315" s="288"/>
    </row>
    <row r="6316" spans="4:5">
      <c r="D6316" s="101" t="n">
        <v>62927</v>
      </c>
      <c r="E6316" s="288"/>
    </row>
    <row r="6317" spans="4:5">
      <c r="D6317" s="101" t="n">
        <v>62929</v>
      </c>
      <c r="E6317" s="288"/>
    </row>
    <row r="6318" spans="4:5">
      <c r="D6318" s="101" t="n">
        <v>62939</v>
      </c>
      <c r="E6318" s="288"/>
    </row>
    <row r="6319" spans="4:5">
      <c r="D6319" s="101" t="n">
        <v>62969</v>
      </c>
      <c r="E6319" s="288"/>
    </row>
    <row r="6320" spans="4:5">
      <c r="D6320" s="101" t="n">
        <v>62971</v>
      </c>
      <c r="E6320" s="288"/>
    </row>
    <row r="6321" spans="4:5">
      <c r="D6321" s="101" t="n">
        <v>62981</v>
      </c>
      <c r="E6321" s="288"/>
    </row>
    <row r="6322" spans="4:5">
      <c r="D6322" s="101" t="n">
        <v>62983</v>
      </c>
      <c r="E6322" s="288"/>
    </row>
    <row r="6323" spans="4:5">
      <c r="D6323" s="101" t="n">
        <v>62987</v>
      </c>
      <c r="E6323" s="288"/>
    </row>
    <row r="6324" spans="4:5">
      <c r="D6324" s="101" t="n">
        <v>62989</v>
      </c>
      <c r="E6324" s="288"/>
    </row>
    <row r="6325" spans="4:5">
      <c r="D6325" s="101" t="n">
        <v>63029</v>
      </c>
      <c r="E6325" s="288"/>
    </row>
    <row r="6326" spans="4:5">
      <c r="D6326" s="101" t="n">
        <v>63031</v>
      </c>
      <c r="E6326" s="288"/>
    </row>
    <row r="6327" spans="4:5">
      <c r="D6327" s="101" t="n">
        <v>63059</v>
      </c>
      <c r="E6327" s="288"/>
    </row>
    <row r="6328" spans="4:5">
      <c r="D6328" s="101" t="n">
        <v>63067</v>
      </c>
      <c r="E6328" s="288"/>
    </row>
    <row r="6329" spans="4:5">
      <c r="D6329" s="101" t="n">
        <v>63073</v>
      </c>
      <c r="E6329" s="288"/>
    </row>
    <row r="6330" spans="4:5">
      <c r="D6330" s="101" t="n">
        <v>63079</v>
      </c>
      <c r="E6330" s="288"/>
    </row>
    <row r="6331" spans="4:5">
      <c r="D6331" s="101" t="n">
        <v>63097</v>
      </c>
      <c r="E6331" s="288"/>
    </row>
    <row r="6332" spans="4:5">
      <c r="D6332" s="101" t="n">
        <v>63103</v>
      </c>
      <c r="E6332" s="288"/>
    </row>
    <row r="6333" spans="4:5">
      <c r="D6333" s="101" t="n">
        <v>63113</v>
      </c>
      <c r="E6333" s="288"/>
    </row>
    <row r="6334" spans="4:5">
      <c r="D6334" s="101" t="n">
        <v>63127</v>
      </c>
      <c r="E6334" s="288"/>
    </row>
    <row r="6335" spans="4:5">
      <c r="D6335" s="101" t="n">
        <v>63131</v>
      </c>
      <c r="E6335" s="288"/>
    </row>
    <row r="6336" spans="4:5">
      <c r="D6336" s="101" t="n">
        <v>63149</v>
      </c>
      <c r="E6336" s="288"/>
    </row>
    <row r="6337" spans="4:5">
      <c r="D6337" s="101" t="n">
        <v>63179</v>
      </c>
      <c r="E6337" s="288"/>
    </row>
    <row r="6338" spans="4:5">
      <c r="D6338" s="101" t="n">
        <v>63197</v>
      </c>
      <c r="E6338" s="288"/>
    </row>
    <row r="6339" spans="4:5">
      <c r="D6339" s="101" t="n">
        <v>63199</v>
      </c>
      <c r="E6339" s="288"/>
    </row>
    <row r="6340" spans="4:5">
      <c r="D6340" s="101" t="n">
        <v>63211</v>
      </c>
      <c r="E6340" s="288"/>
    </row>
    <row r="6341" spans="4:5">
      <c r="D6341" s="101" t="n">
        <v>63241</v>
      </c>
      <c r="E6341" s="288"/>
    </row>
    <row r="6342" spans="4:5">
      <c r="D6342" s="101" t="n">
        <v>63247</v>
      </c>
      <c r="E6342" s="288"/>
    </row>
    <row r="6343" spans="4:5">
      <c r="D6343" s="101" t="n">
        <v>63277</v>
      </c>
      <c r="E6343" s="288"/>
    </row>
    <row r="6344" spans="4:5">
      <c r="D6344" s="101" t="n">
        <v>63281</v>
      </c>
      <c r="E6344" s="288"/>
    </row>
    <row r="6345" spans="4:5">
      <c r="D6345" s="101" t="n">
        <v>63299</v>
      </c>
      <c r="E6345" s="288"/>
    </row>
    <row r="6346" spans="4:5">
      <c r="D6346" s="101" t="n">
        <v>63311</v>
      </c>
      <c r="E6346" s="288"/>
    </row>
    <row r="6347" spans="4:5">
      <c r="D6347" s="101" t="n">
        <v>63313</v>
      </c>
      <c r="E6347" s="288"/>
    </row>
    <row r="6348" spans="4:5">
      <c r="D6348" s="101" t="n">
        <v>63317</v>
      </c>
      <c r="E6348" s="288"/>
    </row>
    <row r="6349" spans="4:5">
      <c r="D6349" s="101" t="n">
        <v>63331</v>
      </c>
      <c r="E6349" s="288"/>
    </row>
    <row r="6350" spans="4:5">
      <c r="D6350" s="101" t="n">
        <v>63337</v>
      </c>
      <c r="E6350" s="288"/>
    </row>
    <row r="6351" spans="4:5">
      <c r="D6351" s="101" t="n">
        <v>63347</v>
      </c>
      <c r="E6351" s="288"/>
    </row>
    <row r="6352" spans="4:5">
      <c r="D6352" s="101" t="n">
        <v>63353</v>
      </c>
      <c r="E6352" s="288"/>
    </row>
    <row r="6353" spans="4:5">
      <c r="D6353" s="101" t="n">
        <v>63361</v>
      </c>
      <c r="E6353" s="288"/>
    </row>
    <row r="6354" spans="4:5">
      <c r="D6354" s="101" t="n">
        <v>63367</v>
      </c>
      <c r="E6354" s="288"/>
    </row>
    <row r="6355" spans="4:5">
      <c r="D6355" s="101" t="n">
        <v>63377</v>
      </c>
      <c r="E6355" s="288"/>
    </row>
    <row r="6356" spans="4:5">
      <c r="D6356" s="101" t="n">
        <v>63389</v>
      </c>
      <c r="E6356" s="288"/>
    </row>
    <row r="6357" spans="4:5">
      <c r="D6357" s="101" t="n">
        <v>63391</v>
      </c>
      <c r="E6357" s="288"/>
    </row>
    <row r="6358" spans="4:5">
      <c r="D6358" s="101" t="n">
        <v>63397</v>
      </c>
      <c r="E6358" s="288"/>
    </row>
    <row r="6359" spans="4:5">
      <c r="D6359" s="101" t="n">
        <v>63409</v>
      </c>
      <c r="E6359" s="288"/>
    </row>
    <row r="6360" spans="4:5">
      <c r="D6360" s="101" t="n">
        <v>63419</v>
      </c>
      <c r="E6360" s="288"/>
    </row>
    <row r="6361" spans="4:5">
      <c r="D6361" s="101" t="n">
        <v>63421</v>
      </c>
      <c r="E6361" s="288"/>
    </row>
    <row r="6362" spans="4:5">
      <c r="D6362" s="101" t="n">
        <v>63439</v>
      </c>
      <c r="E6362" s="288"/>
    </row>
    <row r="6363" spans="4:5">
      <c r="D6363" s="101" t="n">
        <v>63443</v>
      </c>
      <c r="E6363" s="288"/>
    </row>
    <row r="6364" spans="4:5">
      <c r="D6364" s="101" t="n">
        <v>63463</v>
      </c>
      <c r="E6364" s="288"/>
    </row>
    <row r="6365" spans="4:5">
      <c r="D6365" s="101" t="n">
        <v>63467</v>
      </c>
      <c r="E6365" s="288"/>
    </row>
    <row r="6366" spans="4:5">
      <c r="D6366" s="101" t="n">
        <v>63473</v>
      </c>
      <c r="E6366" s="288"/>
    </row>
    <row r="6367" spans="4:5">
      <c r="D6367" s="101" t="n">
        <v>63487</v>
      </c>
      <c r="E6367" s="288"/>
    </row>
    <row r="6368" spans="4:5">
      <c r="D6368" s="101" t="n">
        <v>63493</v>
      </c>
      <c r="E6368" s="288"/>
    </row>
    <row r="6369" spans="4:5">
      <c r="D6369" s="101" t="n">
        <v>63499</v>
      </c>
      <c r="E6369" s="288"/>
    </row>
    <row r="6370" spans="4:5">
      <c r="D6370" s="101" t="n">
        <v>63521</v>
      </c>
      <c r="E6370" s="288"/>
    </row>
    <row r="6371" spans="4:5">
      <c r="D6371" s="101" t="n">
        <v>63527</v>
      </c>
      <c r="E6371" s="288"/>
    </row>
    <row r="6372" spans="4:5">
      <c r="D6372" s="101" t="n">
        <v>63533</v>
      </c>
      <c r="E6372" s="288"/>
    </row>
    <row r="6373" spans="4:5">
      <c r="D6373" s="101" t="n">
        <v>63541</v>
      </c>
      <c r="E6373" s="288"/>
    </row>
    <row r="6374" spans="4:5">
      <c r="D6374" s="101" t="n">
        <v>63559</v>
      </c>
      <c r="E6374" s="288"/>
    </row>
    <row r="6375" spans="4:5">
      <c r="D6375" s="101" t="n">
        <v>63577</v>
      </c>
      <c r="E6375" s="288"/>
    </row>
    <row r="6376" spans="4:5">
      <c r="D6376" s="101" t="n">
        <v>63587</v>
      </c>
      <c r="E6376" s="288"/>
    </row>
    <row r="6377" spans="4:5">
      <c r="D6377" s="101" t="n">
        <v>63589</v>
      </c>
      <c r="E6377" s="288"/>
    </row>
    <row r="6378" spans="4:5">
      <c r="D6378" s="101" t="n">
        <v>63599</v>
      </c>
      <c r="E6378" s="288"/>
    </row>
    <row r="6379" spans="4:5">
      <c r="D6379" s="101" t="n">
        <v>63601</v>
      </c>
      <c r="E6379" s="288"/>
    </row>
    <row r="6380" spans="4:5">
      <c r="D6380" s="101" t="n">
        <v>63607</v>
      </c>
      <c r="E6380" s="288"/>
    </row>
    <row r="6381" spans="4:5">
      <c r="D6381" s="101" t="n">
        <v>63611</v>
      </c>
      <c r="E6381" s="288"/>
    </row>
    <row r="6382" spans="4:5">
      <c r="D6382" s="101" t="n">
        <v>63617</v>
      </c>
      <c r="E6382" s="288"/>
    </row>
    <row r="6383" spans="4:5">
      <c r="D6383" s="101" t="n">
        <v>63629</v>
      </c>
      <c r="E6383" s="288"/>
    </row>
    <row r="6384" spans="4:5">
      <c r="D6384" s="101" t="n">
        <v>63647</v>
      </c>
      <c r="E6384" s="288"/>
    </row>
    <row r="6385" spans="4:5">
      <c r="D6385" s="101" t="n">
        <v>63649</v>
      </c>
      <c r="E6385" s="288"/>
    </row>
    <row r="6386" spans="4:5">
      <c r="D6386" s="101" t="n">
        <v>63659</v>
      </c>
      <c r="E6386" s="288"/>
    </row>
    <row r="6387" spans="4:5">
      <c r="D6387" s="101" t="n">
        <v>63667</v>
      </c>
      <c r="E6387" s="288"/>
    </row>
    <row r="6388" spans="4:5">
      <c r="D6388" s="101" t="n">
        <v>63671</v>
      </c>
      <c r="E6388" s="288"/>
    </row>
    <row r="6389" spans="4:5">
      <c r="D6389" s="101" t="n">
        <v>63689</v>
      </c>
      <c r="E6389" s="288"/>
    </row>
    <row r="6390" spans="4:5">
      <c r="D6390" s="101" t="n">
        <v>63691</v>
      </c>
      <c r="E6390" s="288"/>
    </row>
    <row r="6391" spans="4:5">
      <c r="D6391" s="101" t="n">
        <v>63697</v>
      </c>
      <c r="E6391" s="288"/>
    </row>
    <row r="6392" spans="4:5">
      <c r="D6392" s="101" t="n">
        <v>63703</v>
      </c>
      <c r="E6392" s="288"/>
    </row>
    <row r="6393" spans="4:5">
      <c r="D6393" s="101" t="n">
        <v>63709</v>
      </c>
      <c r="E6393" s="288"/>
    </row>
    <row r="6394" spans="4:5">
      <c r="D6394" s="101" t="n">
        <v>63719</v>
      </c>
      <c r="E6394" s="288"/>
    </row>
    <row r="6395" spans="4:5">
      <c r="D6395" s="101" t="n">
        <v>63727</v>
      </c>
      <c r="E6395" s="288"/>
    </row>
    <row r="6396" spans="4:5">
      <c r="D6396" s="101" t="n">
        <v>63737</v>
      </c>
      <c r="E6396" s="288"/>
    </row>
    <row r="6397" spans="4:5">
      <c r="D6397" s="101" t="n">
        <v>63743</v>
      </c>
      <c r="E6397" s="288"/>
    </row>
    <row r="6398" spans="4:5">
      <c r="D6398" s="101" t="n">
        <v>63761</v>
      </c>
      <c r="E6398" s="288"/>
    </row>
    <row r="6399" spans="4:5">
      <c r="D6399" s="101" t="n">
        <v>63773</v>
      </c>
      <c r="E6399" s="288"/>
    </row>
    <row r="6400" spans="4:5">
      <c r="D6400" s="101" t="n">
        <v>63781</v>
      </c>
      <c r="E6400" s="288"/>
    </row>
    <row r="6401" spans="4:5">
      <c r="D6401" s="101" t="n">
        <v>63793</v>
      </c>
      <c r="E6401" s="288"/>
    </row>
    <row r="6402" spans="4:5">
      <c r="D6402" s="101" t="n">
        <v>63799</v>
      </c>
      <c r="E6402" s="288"/>
    </row>
    <row r="6403" spans="4:5">
      <c r="D6403" s="101" t="n">
        <v>63803</v>
      </c>
      <c r="E6403" s="288"/>
    </row>
    <row r="6404" spans="4:5">
      <c r="D6404" s="101" t="n">
        <v>63809</v>
      </c>
      <c r="E6404" s="288"/>
    </row>
    <row r="6405" spans="4:5">
      <c r="D6405" s="101" t="n">
        <v>63823</v>
      </c>
      <c r="E6405" s="288"/>
    </row>
    <row r="6406" spans="4:5">
      <c r="D6406" s="101" t="n">
        <v>63839</v>
      </c>
      <c r="E6406" s="288"/>
    </row>
    <row r="6407" spans="4:5">
      <c r="D6407" s="101" t="n">
        <v>63841</v>
      </c>
      <c r="E6407" s="288"/>
    </row>
    <row r="6408" spans="4:5">
      <c r="D6408" s="101" t="n">
        <v>63853</v>
      </c>
      <c r="E6408" s="288"/>
    </row>
    <row r="6409" spans="4:5">
      <c r="D6409" s="101" t="n">
        <v>63857</v>
      </c>
      <c r="E6409" s="288"/>
    </row>
    <row r="6410" spans="4:5">
      <c r="D6410" s="101" t="n">
        <v>63863</v>
      </c>
      <c r="E6410" s="288"/>
    </row>
    <row r="6411" spans="4:5">
      <c r="D6411" s="101" t="n">
        <v>63901</v>
      </c>
      <c r="E6411" s="288"/>
    </row>
    <row r="6412" spans="4:5">
      <c r="D6412" s="101" t="n">
        <v>63907</v>
      </c>
      <c r="E6412" s="288"/>
    </row>
    <row r="6413" spans="4:5">
      <c r="D6413" s="101" t="n">
        <v>63913</v>
      </c>
      <c r="E6413" s="288"/>
    </row>
    <row r="6414" spans="4:5">
      <c r="D6414" s="101" t="n">
        <v>63929</v>
      </c>
      <c r="E6414" s="288"/>
    </row>
    <row r="6415" spans="4:5">
      <c r="D6415" s="101" t="n">
        <v>63949</v>
      </c>
      <c r="E6415" s="288"/>
    </row>
    <row r="6416" spans="4:5">
      <c r="D6416" s="101" t="n">
        <v>63977</v>
      </c>
      <c r="E6416" s="288"/>
    </row>
    <row r="6417" spans="4:5">
      <c r="D6417" s="101" t="n">
        <v>63997</v>
      </c>
      <c r="E6417" s="288"/>
    </row>
    <row r="6418" spans="4:5">
      <c r="D6418" s="101" t="n">
        <v>64007</v>
      </c>
      <c r="E6418" s="288"/>
    </row>
    <row r="6419" spans="4:5">
      <c r="D6419" s="101" t="n">
        <v>64013</v>
      </c>
      <c r="E6419" s="288"/>
    </row>
    <row r="6420" spans="4:5">
      <c r="D6420" s="101" t="n">
        <v>64019</v>
      </c>
      <c r="E6420" s="288"/>
    </row>
    <row r="6421" spans="4:5">
      <c r="D6421" s="101" t="n">
        <v>64033</v>
      </c>
      <c r="E6421" s="288"/>
    </row>
    <row r="6422" spans="4:5">
      <c r="D6422" s="101" t="n">
        <v>64037</v>
      </c>
      <c r="E6422" s="288"/>
    </row>
    <row r="6423" spans="4:5">
      <c r="D6423" s="101" t="n">
        <v>64063</v>
      </c>
      <c r="E6423" s="288"/>
    </row>
    <row r="6424" spans="4:5">
      <c r="D6424" s="101" t="n">
        <v>64067</v>
      </c>
      <c r="E6424" s="288"/>
    </row>
    <row r="6425" spans="4:5">
      <c r="D6425" s="101" t="n">
        <v>64081</v>
      </c>
      <c r="E6425" s="288"/>
    </row>
    <row r="6426" spans="4:5">
      <c r="D6426" s="101" t="n">
        <v>64091</v>
      </c>
      <c r="E6426" s="288"/>
    </row>
    <row r="6427" spans="4:5">
      <c r="D6427" s="101" t="n">
        <v>64109</v>
      </c>
      <c r="E6427" s="288"/>
    </row>
    <row r="6428" spans="4:5">
      <c r="D6428" s="101" t="n">
        <v>64123</v>
      </c>
      <c r="E6428" s="288"/>
    </row>
    <row r="6429" spans="4:5">
      <c r="D6429" s="101" t="n">
        <v>64151</v>
      </c>
      <c r="E6429" s="288"/>
    </row>
    <row r="6430" spans="4:5">
      <c r="D6430" s="101" t="n">
        <v>64153</v>
      </c>
      <c r="E6430" s="288"/>
    </row>
    <row r="6431" spans="4:5">
      <c r="D6431" s="101" t="n">
        <v>64157</v>
      </c>
      <c r="E6431" s="288"/>
    </row>
    <row r="6432" spans="4:5">
      <c r="D6432" s="101" t="n">
        <v>64171</v>
      </c>
      <c r="E6432" s="288"/>
    </row>
    <row r="6433" spans="4:5">
      <c r="D6433" s="101" t="n">
        <v>64187</v>
      </c>
      <c r="E6433" s="288"/>
    </row>
    <row r="6434" spans="4:5">
      <c r="D6434" s="101" t="n">
        <v>64189</v>
      </c>
      <c r="E6434" s="288"/>
    </row>
    <row r="6435" spans="4:5">
      <c r="D6435" s="101" t="n">
        <v>64217</v>
      </c>
      <c r="E6435" s="288"/>
    </row>
    <row r="6436" spans="4:5">
      <c r="D6436" s="101" t="n">
        <v>64223</v>
      </c>
      <c r="E6436" s="288"/>
    </row>
    <row r="6437" spans="4:5">
      <c r="D6437" s="101" t="n">
        <v>64231</v>
      </c>
      <c r="E6437" s="288"/>
    </row>
    <row r="6438" spans="4:5">
      <c r="D6438" s="101" t="n">
        <v>64237</v>
      </c>
      <c r="E6438" s="288"/>
    </row>
    <row r="6439" spans="4:5">
      <c r="D6439" s="101" t="n">
        <v>64271</v>
      </c>
      <c r="E6439" s="288"/>
    </row>
    <row r="6440" spans="4:5">
      <c r="D6440" s="101" t="n">
        <v>64279</v>
      </c>
      <c r="E6440" s="288"/>
    </row>
    <row r="6441" spans="4:5">
      <c r="D6441" s="101" t="n">
        <v>64283</v>
      </c>
      <c r="E6441" s="288"/>
    </row>
    <row r="6442" spans="4:5">
      <c r="D6442" s="101" t="n">
        <v>64301</v>
      </c>
      <c r="E6442" s="288"/>
    </row>
    <row r="6443" spans="4:5">
      <c r="D6443" s="101" t="n">
        <v>64303</v>
      </c>
      <c r="E6443" s="288"/>
    </row>
    <row r="6444" spans="4:5">
      <c r="D6444" s="101" t="n">
        <v>64319</v>
      </c>
      <c r="E6444" s="288"/>
    </row>
    <row r="6445" spans="4:5">
      <c r="D6445" s="101" t="n">
        <v>64327</v>
      </c>
      <c r="E6445" s="288"/>
    </row>
    <row r="6446" spans="4:5">
      <c r="D6446" s="101" t="n">
        <v>64333</v>
      </c>
      <c r="E6446" s="288"/>
    </row>
    <row r="6447" spans="4:5">
      <c r="D6447" s="101" t="n">
        <v>64373</v>
      </c>
      <c r="E6447" s="288"/>
    </row>
    <row r="6448" spans="4:5">
      <c r="D6448" s="101" t="n">
        <v>64381</v>
      </c>
      <c r="E6448" s="288"/>
    </row>
    <row r="6449" spans="4:5">
      <c r="D6449" s="101" t="n">
        <v>64399</v>
      </c>
      <c r="E6449" s="288"/>
    </row>
    <row r="6450" spans="4:5">
      <c r="D6450" s="101" t="n">
        <v>64403</v>
      </c>
      <c r="E6450" s="288"/>
    </row>
    <row r="6451" spans="4:5">
      <c r="D6451" s="101" t="n">
        <v>64433</v>
      </c>
      <c r="E6451" s="288"/>
    </row>
    <row r="6452" spans="4:5">
      <c r="D6452" s="101" t="n">
        <v>64439</v>
      </c>
      <c r="E6452" s="288"/>
    </row>
    <row r="6453" spans="4:5">
      <c r="D6453" s="101" t="n">
        <v>64451</v>
      </c>
      <c r="E6453" s="288"/>
    </row>
    <row r="6454" spans="4:5">
      <c r="D6454" s="101" t="n">
        <v>64453</v>
      </c>
      <c r="E6454" s="288"/>
    </row>
    <row r="6455" spans="4:5">
      <c r="D6455" s="101" t="n">
        <v>64483</v>
      </c>
      <c r="E6455" s="288"/>
    </row>
    <row r="6456" spans="4:5">
      <c r="D6456" s="101" t="n">
        <v>64489</v>
      </c>
      <c r="E6456" s="288"/>
    </row>
    <row r="6457" spans="4:5">
      <c r="D6457" s="101" t="n">
        <v>64499</v>
      </c>
      <c r="E6457" s="288"/>
    </row>
    <row r="6458" spans="4:5">
      <c r="D6458" s="101" t="n">
        <v>64513</v>
      </c>
      <c r="E6458" s="288"/>
    </row>
    <row r="6459" spans="4:5">
      <c r="D6459" s="101" t="n">
        <v>64553</v>
      </c>
      <c r="E6459" s="288"/>
    </row>
    <row r="6460" spans="4:5">
      <c r="D6460" s="101" t="n">
        <v>64567</v>
      </c>
      <c r="E6460" s="288"/>
    </row>
    <row r="6461" spans="4:5">
      <c r="D6461" s="101" t="n">
        <v>64577</v>
      </c>
      <c r="E6461" s="288"/>
    </row>
    <row r="6462" spans="4:5">
      <c r="D6462" s="101" t="n">
        <v>64579</v>
      </c>
      <c r="E6462" s="288"/>
    </row>
    <row r="6463" spans="4:5">
      <c r="D6463" s="101" t="n">
        <v>64591</v>
      </c>
      <c r="E6463" s="288"/>
    </row>
    <row r="6464" spans="4:5">
      <c r="D6464" s="101" t="n">
        <v>64601</v>
      </c>
      <c r="E6464" s="288"/>
    </row>
    <row r="6465" spans="4:5">
      <c r="D6465" s="101" t="n">
        <v>64609</v>
      </c>
      <c r="E6465" s="288"/>
    </row>
    <row r="6466" spans="4:5">
      <c r="D6466" s="101" t="n">
        <v>64613</v>
      </c>
      <c r="E6466" s="288"/>
    </row>
    <row r="6467" spans="4:5">
      <c r="D6467" s="101" t="n">
        <v>64621</v>
      </c>
      <c r="E6467" s="288"/>
    </row>
    <row r="6468" spans="4:5">
      <c r="D6468" s="101" t="n">
        <v>64627</v>
      </c>
      <c r="E6468" s="288"/>
    </row>
    <row r="6469" spans="4:5">
      <c r="D6469" s="101" t="n">
        <v>64633</v>
      </c>
      <c r="E6469" s="288"/>
    </row>
    <row r="6470" spans="4:5">
      <c r="D6470" s="101" t="n">
        <v>64661</v>
      </c>
      <c r="E6470" s="288"/>
    </row>
    <row r="6471" spans="4:5">
      <c r="D6471" s="101" t="n">
        <v>64663</v>
      </c>
      <c r="E6471" s="288"/>
    </row>
    <row r="6472" spans="4:5">
      <c r="D6472" s="101" t="n">
        <v>64667</v>
      </c>
      <c r="E6472" s="288"/>
    </row>
    <row r="6473" spans="4:5">
      <c r="D6473" s="101" t="n">
        <v>64679</v>
      </c>
      <c r="E6473" s="288"/>
    </row>
    <row r="6474" spans="4:5">
      <c r="D6474" s="101" t="n">
        <v>64693</v>
      </c>
      <c r="E6474" s="288"/>
    </row>
    <row r="6475" spans="4:5">
      <c r="D6475" s="101" t="n">
        <v>64709</v>
      </c>
      <c r="E6475" s="288"/>
    </row>
    <row r="6476" spans="4:5">
      <c r="D6476" s="101" t="n">
        <v>64717</v>
      </c>
      <c r="E6476" s="288"/>
    </row>
    <row r="6477" spans="4:5">
      <c r="D6477" s="101" t="n">
        <v>64747</v>
      </c>
      <c r="E6477" s="288"/>
    </row>
    <row r="6478" spans="4:5">
      <c r="D6478" s="101" t="n">
        <v>64763</v>
      </c>
      <c r="E6478" s="288"/>
    </row>
    <row r="6479" spans="4:5">
      <c r="D6479" s="101" t="n">
        <v>64781</v>
      </c>
      <c r="E6479" s="288"/>
    </row>
    <row r="6480" spans="4:5">
      <c r="D6480" s="101" t="n">
        <v>64783</v>
      </c>
      <c r="E6480" s="288"/>
    </row>
    <row r="6481" spans="4:5">
      <c r="D6481" s="101" t="n">
        <v>64793</v>
      </c>
      <c r="E6481" s="288"/>
    </row>
    <row r="6482" spans="4:5">
      <c r="D6482" s="101" t="n">
        <v>64811</v>
      </c>
      <c r="E6482" s="288"/>
    </row>
    <row r="6483" spans="4:5">
      <c r="D6483" s="101" t="n">
        <v>64817</v>
      </c>
      <c r="E6483" s="288"/>
    </row>
    <row r="6484" spans="4:5">
      <c r="D6484" s="101" t="n">
        <v>64849</v>
      </c>
      <c r="E6484" s="288"/>
    </row>
    <row r="6485" spans="4:5">
      <c r="D6485" s="101" t="n">
        <v>64853</v>
      </c>
      <c r="E6485" s="288"/>
    </row>
    <row r="6486" spans="4:5">
      <c r="D6486" s="101" t="n">
        <v>64871</v>
      </c>
      <c r="E6486" s="288"/>
    </row>
    <row r="6487" spans="4:5">
      <c r="D6487" s="101" t="n">
        <v>64877</v>
      </c>
      <c r="E6487" s="288"/>
    </row>
    <row r="6488" spans="4:5">
      <c r="D6488" s="101" t="n">
        <v>64879</v>
      </c>
      <c r="E6488" s="288"/>
    </row>
    <row r="6489" spans="4:5">
      <c r="D6489" s="101" t="n">
        <v>64891</v>
      </c>
      <c r="E6489" s="288"/>
    </row>
    <row r="6490" spans="4:5">
      <c r="D6490" s="101" t="n">
        <v>64901</v>
      </c>
      <c r="E6490" s="288"/>
    </row>
    <row r="6491" spans="4:5">
      <c r="D6491" s="101" t="n">
        <v>64919</v>
      </c>
      <c r="E6491" s="288"/>
    </row>
    <row r="6492" spans="4:5">
      <c r="D6492" s="101" t="n">
        <v>64921</v>
      </c>
      <c r="E6492" s="288"/>
    </row>
    <row r="6493" spans="4:5">
      <c r="D6493" s="101" t="n">
        <v>64927</v>
      </c>
      <c r="E6493" s="288"/>
    </row>
    <row r="6494" spans="4:5">
      <c r="D6494" s="101" t="n">
        <v>64937</v>
      </c>
      <c r="E6494" s="288"/>
    </row>
    <row r="6495" spans="4:5">
      <c r="D6495" s="101" t="n">
        <v>64951</v>
      </c>
      <c r="E6495" s="288"/>
    </row>
    <row r="6496" spans="4:5">
      <c r="D6496" s="101" t="n">
        <v>64969</v>
      </c>
      <c r="E6496" s="288"/>
    </row>
    <row r="6497" spans="4:5">
      <c r="D6497" s="101" t="n">
        <v>64997</v>
      </c>
      <c r="E6497" s="288"/>
    </row>
    <row r="6498" spans="4:5">
      <c r="D6498" s="101" t="n">
        <v>65003</v>
      </c>
      <c r="E6498" s="288"/>
    </row>
    <row r="6499" spans="4:5">
      <c r="D6499" s="101" t="n">
        <v>65011</v>
      </c>
      <c r="E6499" s="288"/>
    </row>
    <row r="6500" spans="4:5">
      <c r="D6500" s="101" t="n">
        <v>65027</v>
      </c>
      <c r="E6500" s="288"/>
    </row>
    <row r="6501" spans="4:5">
      <c r="D6501" s="101" t="n">
        <v>65029</v>
      </c>
      <c r="E6501" s="288"/>
    </row>
    <row r="6502" spans="4:5">
      <c r="D6502" s="101" t="n">
        <v>65033</v>
      </c>
      <c r="E6502" s="288"/>
    </row>
    <row r="6503" spans="4:5">
      <c r="D6503" s="101" t="n">
        <v>65053</v>
      </c>
      <c r="E6503" s="288"/>
    </row>
    <row r="6504" spans="4:5">
      <c r="D6504" s="101" t="n">
        <v>65063</v>
      </c>
      <c r="E6504" s="288"/>
    </row>
    <row r="6505" spans="4:5">
      <c r="D6505" s="101" t="n">
        <v>65071</v>
      </c>
      <c r="E6505" s="288"/>
    </row>
    <row r="6506" spans="4:5">
      <c r="D6506" s="101" t="n">
        <v>65089</v>
      </c>
      <c r="E6506" s="288"/>
    </row>
    <row r="6507" spans="4:5">
      <c r="D6507" s="101" t="n">
        <v>65099</v>
      </c>
      <c r="E6507" s="288"/>
    </row>
    <row r="6508" spans="4:5">
      <c r="D6508" s="101" t="n">
        <v>65101</v>
      </c>
      <c r="E6508" s="288"/>
    </row>
    <row r="6509" spans="4:5">
      <c r="D6509" s="101" t="n">
        <v>65111</v>
      </c>
      <c r="E6509" s="288"/>
    </row>
    <row r="6510" spans="4:5">
      <c r="D6510" s="101" t="n">
        <v>65119</v>
      </c>
      <c r="E6510" s="288"/>
    </row>
    <row r="6511" spans="4:5">
      <c r="D6511" s="101" t="n">
        <v>65123</v>
      </c>
      <c r="E6511" s="288"/>
    </row>
    <row r="6512" spans="4:5">
      <c r="D6512" s="101" t="n">
        <v>65129</v>
      </c>
      <c r="E6512" s="288"/>
    </row>
    <row r="6513" spans="4:5">
      <c r="D6513" s="101" t="n">
        <v>65141</v>
      </c>
      <c r="E6513" s="288"/>
    </row>
    <row r="6514" spans="4:5">
      <c r="D6514" s="101" t="n">
        <v>65147</v>
      </c>
      <c r="E6514" s="288"/>
    </row>
    <row r="6515" spans="4:5">
      <c r="D6515" s="101" t="n">
        <v>65167</v>
      </c>
      <c r="E6515" s="288"/>
    </row>
    <row r="6516" spans="4:5">
      <c r="D6516" s="101" t="n">
        <v>65171</v>
      </c>
      <c r="E6516" s="288"/>
    </row>
    <row r="6517" spans="4:5">
      <c r="D6517" s="101" t="n">
        <v>65173</v>
      </c>
      <c r="E6517" s="288"/>
    </row>
    <row r="6518" spans="4:5">
      <c r="D6518" s="101" t="n">
        <v>65179</v>
      </c>
      <c r="E6518" s="288"/>
    </row>
    <row r="6519" spans="4:5">
      <c r="D6519" s="101" t="n">
        <v>65183</v>
      </c>
      <c r="E6519" s="288"/>
    </row>
    <row r="6520" spans="4:5">
      <c r="D6520" s="101" t="n">
        <v>65203</v>
      </c>
      <c r="E6520" s="288"/>
    </row>
    <row r="6521" spans="4:5">
      <c r="D6521" s="101" t="n">
        <v>65213</v>
      </c>
      <c r="E6521" s="288"/>
    </row>
    <row r="6522" spans="4:5">
      <c r="D6522" s="101" t="n">
        <v>65239</v>
      </c>
      <c r="E6522" s="288"/>
    </row>
    <row r="6523" spans="4:5">
      <c r="D6523" s="101" t="n">
        <v>65257</v>
      </c>
      <c r="E6523" s="288"/>
    </row>
    <row r="6524" spans="4:5">
      <c r="D6524" s="101" t="n">
        <v>65267</v>
      </c>
      <c r="E6524" s="288"/>
    </row>
    <row r="6525" spans="4:5">
      <c r="D6525" s="101" t="n">
        <v>65269</v>
      </c>
      <c r="E6525" s="288"/>
    </row>
    <row r="6526" spans="4:5">
      <c r="D6526" s="101" t="n">
        <v>65287</v>
      </c>
      <c r="E6526" s="288"/>
    </row>
    <row r="6527" spans="4:5">
      <c r="D6527" s="101" t="n">
        <v>65293</v>
      </c>
      <c r="E6527" s="288"/>
    </row>
    <row r="6528" spans="4:5">
      <c r="D6528" s="101" t="n">
        <v>65309</v>
      </c>
      <c r="E6528" s="288"/>
    </row>
    <row r="6529" spans="4:5">
      <c r="D6529" s="101" t="n">
        <v>65323</v>
      </c>
      <c r="E6529" s="288"/>
    </row>
    <row r="6530" spans="4:5">
      <c r="D6530" s="101" t="n">
        <v>65327</v>
      </c>
      <c r="E6530" s="288"/>
    </row>
    <row r="6531" spans="4:5">
      <c r="D6531" s="101" t="n">
        <v>65353</v>
      </c>
      <c r="E6531" s="288"/>
    </row>
    <row r="6532" spans="4:5">
      <c r="D6532" s="101" t="n">
        <v>65357</v>
      </c>
      <c r="E6532" s="288"/>
    </row>
    <row r="6533" spans="4:5">
      <c r="D6533" s="101" t="n">
        <v>65371</v>
      </c>
      <c r="E6533" s="288"/>
    </row>
    <row r="6534" spans="4:5">
      <c r="D6534" s="101" t="n">
        <v>65381</v>
      </c>
      <c r="E6534" s="288"/>
    </row>
    <row r="6535" spans="4:5">
      <c r="D6535" s="101" t="n">
        <v>65393</v>
      </c>
      <c r="E6535" s="288"/>
    </row>
    <row r="6536" spans="4:5">
      <c r="D6536" s="101" t="n">
        <v>65407</v>
      </c>
      <c r="E6536" s="288"/>
    </row>
    <row r="6537" spans="4:5">
      <c r="D6537" s="101" t="n">
        <v>65413</v>
      </c>
      <c r="E6537" s="288"/>
    </row>
    <row r="6538" spans="4:5">
      <c r="D6538" s="101" t="n">
        <v>65419</v>
      </c>
      <c r="E6538" s="288"/>
    </row>
    <row r="6539" spans="4:5">
      <c r="D6539" s="101" t="n">
        <v>65423</v>
      </c>
      <c r="E6539" s="288"/>
    </row>
    <row r="6540" spans="4:5">
      <c r="D6540" s="101" t="n">
        <v>65437</v>
      </c>
      <c r="E6540" s="288"/>
    </row>
    <row r="6541" spans="4:5">
      <c r="D6541" s="101" t="n">
        <v>65447</v>
      </c>
      <c r="E6541" s="288"/>
    </row>
    <row r="6542" spans="4:5">
      <c r="D6542" s="101" t="n">
        <v>65449</v>
      </c>
      <c r="E6542" s="288"/>
    </row>
    <row r="6543" spans="4:5">
      <c r="D6543" s="101" t="n">
        <v>65479</v>
      </c>
      <c r="E6543" s="288"/>
    </row>
    <row r="6544" spans="4:5">
      <c r="D6544" s="101" t="n">
        <v>65497</v>
      </c>
      <c r="E6544" s="288"/>
    </row>
    <row r="6545" spans="4:5">
      <c r="D6545" s="101" t="n">
        <v>65519</v>
      </c>
      <c r="E6545" s="288"/>
    </row>
    <row r="6546" spans="4:5">
      <c r="D6546" s="101" t="n">
        <v>65521</v>
      </c>
      <c r="E6546" s="288"/>
    </row>
    <row r="6547" spans="4:5">
      <c r="D6547" s="101" t="n">
        <v>65537</v>
      </c>
      <c r="E6547" s="288"/>
    </row>
    <row r="6548" spans="4:5">
      <c r="D6548" s="101" t="n">
        <v>65539</v>
      </c>
      <c r="E6548" s="288"/>
    </row>
    <row r="6549" spans="4:5">
      <c r="D6549" s="101" t="n">
        <v>65543</v>
      </c>
      <c r="E6549" s="288"/>
    </row>
    <row r="6550" spans="4:5">
      <c r="D6550" s="101" t="n">
        <v>65551</v>
      </c>
      <c r="E6550" s="288"/>
    </row>
    <row r="6551" spans="4:5">
      <c r="D6551" s="101" t="n">
        <v>65557</v>
      </c>
      <c r="E6551" s="288"/>
    </row>
    <row r="6552" spans="4:5">
      <c r="D6552" s="101" t="n">
        <v>65563</v>
      </c>
      <c r="E6552" s="288"/>
    </row>
    <row r="6553" spans="4:5">
      <c r="D6553" s="101" t="n">
        <v>65579</v>
      </c>
      <c r="E6553" s="288"/>
    </row>
    <row r="6554" spans="4:5">
      <c r="D6554" s="101" t="n">
        <v>65581</v>
      </c>
      <c r="E6554" s="288"/>
    </row>
    <row r="6555" spans="4:5">
      <c r="D6555" s="101" t="n">
        <v>65587</v>
      </c>
      <c r="E6555" s="288"/>
    </row>
    <row r="6556" spans="4:5">
      <c r="D6556" s="101" t="n">
        <v>65599</v>
      </c>
      <c r="E6556" s="288"/>
    </row>
    <row r="6557" spans="4:5">
      <c r="D6557" s="101" t="n">
        <v>65609</v>
      </c>
      <c r="E6557" s="288"/>
    </row>
    <row r="6558" spans="4:5">
      <c r="D6558" s="101" t="n">
        <v>65617</v>
      </c>
      <c r="E6558" s="288"/>
    </row>
    <row r="6559" spans="4:5">
      <c r="D6559" s="101" t="n">
        <v>65629</v>
      </c>
      <c r="E6559" s="288"/>
    </row>
    <row r="6560" spans="4:5">
      <c r="D6560" s="101" t="n">
        <v>65633</v>
      </c>
      <c r="E6560" s="288"/>
    </row>
    <row r="6561" spans="4:5">
      <c r="D6561" s="101" t="n">
        <v>65647</v>
      </c>
      <c r="E6561" s="288"/>
    </row>
    <row r="6562" spans="4:5">
      <c r="D6562" s="101" t="n">
        <v>65651</v>
      </c>
      <c r="E6562" s="288"/>
    </row>
    <row r="6563" spans="4:5">
      <c r="D6563" s="101" t="n">
        <v>65657</v>
      </c>
      <c r="E6563" s="288"/>
    </row>
    <row r="6564" spans="4:5">
      <c r="D6564" s="101" t="n">
        <v>65677</v>
      </c>
      <c r="E6564" s="288"/>
    </row>
    <row r="6565" spans="4:5">
      <c r="D6565" s="101" t="n">
        <v>65687</v>
      </c>
      <c r="E6565" s="288"/>
    </row>
    <row r="6566" spans="4:5">
      <c r="D6566" s="101" t="n">
        <v>65699</v>
      </c>
      <c r="E6566" s="288"/>
    </row>
    <row r="6567" spans="4:5">
      <c r="D6567" s="101" t="n">
        <v>65701</v>
      </c>
      <c r="E6567" s="288"/>
    </row>
    <row r="6568" spans="4:5">
      <c r="D6568" s="101" t="n">
        <v>65707</v>
      </c>
      <c r="E6568" s="288"/>
    </row>
    <row r="6569" spans="4:5">
      <c r="D6569" s="101" t="n">
        <v>65713</v>
      </c>
      <c r="E6569" s="288"/>
    </row>
    <row r="6570" spans="4:5">
      <c r="D6570" s="101" t="n">
        <v>65717</v>
      </c>
      <c r="E6570" s="288"/>
    </row>
    <row r="6571" spans="4:5">
      <c r="D6571" s="101" t="n">
        <v>65719</v>
      </c>
      <c r="E6571" s="288"/>
    </row>
    <row r="6572" spans="4:5">
      <c r="D6572" s="101" t="n">
        <v>65729</v>
      </c>
      <c r="E6572" s="288"/>
    </row>
    <row r="6573" spans="4:5">
      <c r="D6573" s="101" t="n">
        <v>65731</v>
      </c>
      <c r="E6573" s="288"/>
    </row>
    <row r="6574" spans="4:5">
      <c r="D6574" s="101" t="n">
        <v>65761</v>
      </c>
      <c r="E6574" s="288"/>
    </row>
    <row r="6575" spans="4:5">
      <c r="D6575" s="101" t="n">
        <v>65777</v>
      </c>
      <c r="E6575" s="288"/>
    </row>
    <row r="6576" spans="4:5">
      <c r="D6576" s="101" t="n">
        <v>65789</v>
      </c>
      <c r="E6576" s="288"/>
    </row>
    <row r="6577" spans="4:5">
      <c r="D6577" s="101" t="n">
        <v>65809</v>
      </c>
      <c r="E6577" s="288"/>
    </row>
    <row r="6578" spans="4:5">
      <c r="D6578" s="101" t="n">
        <v>65827</v>
      </c>
      <c r="E6578" s="288"/>
    </row>
    <row r="6579" spans="4:5">
      <c r="D6579" s="101" t="n">
        <v>65831</v>
      </c>
      <c r="E6579" s="288"/>
    </row>
    <row r="6580" spans="4:5">
      <c r="D6580" s="101" t="n">
        <v>65837</v>
      </c>
      <c r="E6580" s="288"/>
    </row>
    <row r="6581" spans="4:5">
      <c r="D6581" s="101" t="n">
        <v>65839</v>
      </c>
      <c r="E6581" s="288"/>
    </row>
    <row r="6582" spans="4:5">
      <c r="D6582" s="101" t="n">
        <v>65843</v>
      </c>
      <c r="E6582" s="288"/>
    </row>
    <row r="6583" spans="4:5">
      <c r="D6583" s="101" t="n">
        <v>65851</v>
      </c>
      <c r="E6583" s="288"/>
    </row>
    <row r="6584" spans="4:5">
      <c r="D6584" s="101" t="n">
        <v>65867</v>
      </c>
      <c r="E6584" s="288"/>
    </row>
    <row r="6585" spans="4:5">
      <c r="D6585" s="101" t="n">
        <v>65881</v>
      </c>
      <c r="E6585" s="288"/>
    </row>
    <row r="6586" spans="4:5">
      <c r="D6586" s="101" t="n">
        <v>65899</v>
      </c>
      <c r="E6586" s="288"/>
    </row>
    <row r="6587" spans="4:5">
      <c r="D6587" s="101" t="n">
        <v>65921</v>
      </c>
      <c r="E6587" s="288"/>
    </row>
    <row r="6588" spans="4:5">
      <c r="D6588" s="101" t="n">
        <v>65927</v>
      </c>
      <c r="E6588" s="288"/>
    </row>
    <row r="6589" spans="4:5">
      <c r="D6589" s="101" t="n">
        <v>65929</v>
      </c>
      <c r="E6589" s="288"/>
    </row>
    <row r="6590" spans="4:5">
      <c r="D6590" s="101" t="n">
        <v>65951</v>
      </c>
      <c r="E6590" s="288"/>
    </row>
    <row r="6591" spans="4:5">
      <c r="D6591" s="101" t="n">
        <v>65957</v>
      </c>
      <c r="E6591" s="288"/>
    </row>
    <row r="6592" spans="4:5">
      <c r="D6592" s="101" t="n">
        <v>65963</v>
      </c>
      <c r="E6592" s="288"/>
    </row>
    <row r="6593" spans="4:5">
      <c r="D6593" s="101" t="n">
        <v>65981</v>
      </c>
      <c r="E6593" s="288"/>
    </row>
    <row r="6594" spans="4:5">
      <c r="D6594" s="101" t="n">
        <v>65983</v>
      </c>
      <c r="E6594" s="288"/>
    </row>
    <row r="6595" spans="4:5">
      <c r="D6595" s="101" t="n">
        <v>65993</v>
      </c>
      <c r="E6595" s="288"/>
    </row>
    <row r="6596" spans="4:5">
      <c r="D6596" s="101" t="n">
        <v>66029</v>
      </c>
      <c r="E6596" s="288"/>
    </row>
    <row r="6597" spans="4:5">
      <c r="D6597" s="101" t="n">
        <v>66037</v>
      </c>
      <c r="E6597" s="288"/>
    </row>
    <row r="6598" spans="4:5">
      <c r="D6598" s="101" t="n">
        <v>66041</v>
      </c>
      <c r="E6598" s="288"/>
    </row>
    <row r="6599" spans="4:5">
      <c r="D6599" s="101" t="n">
        <v>66047</v>
      </c>
      <c r="E6599" s="288"/>
    </row>
    <row r="6600" spans="4:5">
      <c r="D6600" s="101" t="n">
        <v>66067</v>
      </c>
      <c r="E6600" s="288"/>
    </row>
    <row r="6601" spans="4:5">
      <c r="D6601" s="101" t="n">
        <v>66071</v>
      </c>
      <c r="E6601" s="288"/>
    </row>
    <row r="6602" spans="4:5">
      <c r="D6602" s="101" t="n">
        <v>66083</v>
      </c>
      <c r="E6602" s="288"/>
    </row>
    <row r="6603" spans="4:5">
      <c r="D6603" s="101" t="n">
        <v>66089</v>
      </c>
      <c r="E6603" s="288"/>
    </row>
    <row r="6604" spans="4:5">
      <c r="D6604" s="101" t="n">
        <v>66103</v>
      </c>
      <c r="E6604" s="288"/>
    </row>
    <row r="6605" spans="4:5">
      <c r="D6605" s="101" t="n">
        <v>66107</v>
      </c>
      <c r="E6605" s="288"/>
    </row>
    <row r="6606" spans="4:5">
      <c r="D6606" s="101" t="n">
        <v>66109</v>
      </c>
      <c r="E6606" s="288"/>
    </row>
    <row r="6607" spans="4:5">
      <c r="D6607" s="101" t="n">
        <v>66137</v>
      </c>
      <c r="E6607" s="288"/>
    </row>
    <row r="6608" spans="4:5">
      <c r="D6608" s="101" t="n">
        <v>66161</v>
      </c>
      <c r="E6608" s="288"/>
    </row>
    <row r="6609" spans="4:5">
      <c r="D6609" s="101" t="n">
        <v>66169</v>
      </c>
      <c r="E6609" s="288"/>
    </row>
    <row r="6610" spans="4:5">
      <c r="D6610" s="101" t="n">
        <v>66173</v>
      </c>
      <c r="E6610" s="288"/>
    </row>
    <row r="6611" spans="4:5">
      <c r="D6611" s="101" t="n">
        <v>66179</v>
      </c>
      <c r="E6611" s="288"/>
    </row>
    <row r="6612" spans="4:5">
      <c r="D6612" s="101" t="n">
        <v>66191</v>
      </c>
      <c r="E6612" s="288"/>
    </row>
    <row r="6613" spans="4:5">
      <c r="D6613" s="101" t="n">
        <v>66221</v>
      </c>
      <c r="E6613" s="288"/>
    </row>
    <row r="6614" spans="4:5">
      <c r="D6614" s="101" t="n">
        <v>66239</v>
      </c>
      <c r="E6614" s="288"/>
    </row>
    <row r="6615" spans="4:5">
      <c r="D6615" s="101" t="n">
        <v>66271</v>
      </c>
      <c r="E6615" s="288"/>
    </row>
    <row r="6616" spans="4:5">
      <c r="D6616" s="101" t="n">
        <v>66293</v>
      </c>
      <c r="E6616" s="288"/>
    </row>
    <row r="6617" spans="4:5">
      <c r="D6617" s="101" t="n">
        <v>66301</v>
      </c>
      <c r="E6617" s="288"/>
    </row>
    <row r="6618" spans="4:5">
      <c r="D6618" s="101" t="n">
        <v>66337</v>
      </c>
      <c r="E6618" s="288"/>
    </row>
    <row r="6619" spans="4:5">
      <c r="D6619" s="101" t="n">
        <v>66343</v>
      </c>
      <c r="E6619" s="288"/>
    </row>
    <row r="6620" spans="4:5">
      <c r="D6620" s="101" t="n">
        <v>66347</v>
      </c>
      <c r="E6620" s="288"/>
    </row>
    <row r="6621" spans="4:5">
      <c r="D6621" s="101" t="n">
        <v>66359</v>
      </c>
      <c r="E6621" s="288"/>
    </row>
    <row r="6622" spans="4:5">
      <c r="D6622" s="101" t="n">
        <v>66361</v>
      </c>
      <c r="E6622" s="288"/>
    </row>
    <row r="6623" spans="4:5">
      <c r="D6623" s="101" t="n">
        <v>66373</v>
      </c>
      <c r="E6623" s="288"/>
    </row>
    <row r="6624" spans="4:5">
      <c r="D6624" s="101" t="n">
        <v>66377</v>
      </c>
      <c r="E6624" s="288"/>
    </row>
    <row r="6625" spans="4:5">
      <c r="D6625" s="101" t="n">
        <v>66383</v>
      </c>
      <c r="E6625" s="288"/>
    </row>
    <row r="6626" spans="4:5">
      <c r="D6626" s="101" t="n">
        <v>66403</v>
      </c>
      <c r="E6626" s="288"/>
    </row>
    <row r="6627" spans="4:5">
      <c r="D6627" s="101" t="n">
        <v>66413</v>
      </c>
      <c r="E6627" s="288"/>
    </row>
    <row r="6628" spans="4:5">
      <c r="D6628" s="101" t="n">
        <v>66431</v>
      </c>
      <c r="E6628" s="288"/>
    </row>
    <row r="6629" spans="4:5">
      <c r="D6629" s="101" t="n">
        <v>66449</v>
      </c>
      <c r="E6629" s="288"/>
    </row>
    <row r="6630" spans="4:5">
      <c r="D6630" s="101" t="n">
        <v>66457</v>
      </c>
      <c r="E6630" s="288"/>
    </row>
    <row r="6631" spans="4:5">
      <c r="D6631" s="101" t="n">
        <v>66463</v>
      </c>
      <c r="E6631" s="288"/>
    </row>
    <row r="6632" spans="4:5">
      <c r="D6632" s="101" t="n">
        <v>66467</v>
      </c>
      <c r="E6632" s="288"/>
    </row>
    <row r="6633" spans="4:5">
      <c r="D6633" s="101" t="n">
        <v>66491</v>
      </c>
      <c r="E6633" s="288"/>
    </row>
    <row r="6634" spans="4:5">
      <c r="D6634" s="101" t="n">
        <v>66499</v>
      </c>
      <c r="E6634" s="288"/>
    </row>
    <row r="6635" spans="4:5">
      <c r="D6635" s="101" t="n">
        <v>66509</v>
      </c>
      <c r="E6635" s="288"/>
    </row>
    <row r="6636" spans="4:5">
      <c r="D6636" s="101" t="n">
        <v>66523</v>
      </c>
      <c r="E6636" s="288"/>
    </row>
    <row r="6637" spans="4:5">
      <c r="D6637" s="101" t="n">
        <v>66529</v>
      </c>
      <c r="E6637" s="288"/>
    </row>
    <row r="6638" spans="4:5">
      <c r="D6638" s="101" t="n">
        <v>66533</v>
      </c>
      <c r="E6638" s="288"/>
    </row>
    <row r="6639" spans="4:5">
      <c r="D6639" s="101" t="n">
        <v>66541</v>
      </c>
      <c r="E6639" s="288"/>
    </row>
    <row r="6640" spans="4:5">
      <c r="D6640" s="101" t="n">
        <v>66553</v>
      </c>
      <c r="E6640" s="288"/>
    </row>
    <row r="6641" spans="4:5">
      <c r="D6641" s="101" t="n">
        <v>66569</v>
      </c>
      <c r="E6641" s="288"/>
    </row>
    <row r="6642" spans="4:5">
      <c r="D6642" s="101" t="n">
        <v>66571</v>
      </c>
      <c r="E6642" s="288"/>
    </row>
    <row r="6643" spans="4:5">
      <c r="D6643" s="101" t="n">
        <v>66587</v>
      </c>
      <c r="E6643" s="288"/>
    </row>
    <row r="6644" spans="4:5">
      <c r="D6644" s="101" t="n">
        <v>66593</v>
      </c>
      <c r="E6644" s="288"/>
    </row>
    <row r="6645" spans="4:5">
      <c r="D6645" s="101" t="n">
        <v>66601</v>
      </c>
      <c r="E6645" s="288"/>
    </row>
    <row r="6646" spans="4:5">
      <c r="D6646" s="101" t="n">
        <v>66617</v>
      </c>
      <c r="E6646" s="288"/>
    </row>
    <row r="6647" spans="4:5">
      <c r="D6647" s="101" t="n">
        <v>66629</v>
      </c>
      <c r="E6647" s="288"/>
    </row>
    <row r="6648" spans="4:5">
      <c r="D6648" s="101" t="n">
        <v>66643</v>
      </c>
      <c r="E6648" s="288"/>
    </row>
    <row r="6649" spans="4:5">
      <c r="D6649" s="101" t="n">
        <v>66653</v>
      </c>
      <c r="E6649" s="288"/>
    </row>
    <row r="6650" spans="4:5">
      <c r="D6650" s="101" t="n">
        <v>66683</v>
      </c>
      <c r="E6650" s="288"/>
    </row>
    <row r="6651" spans="4:5">
      <c r="D6651" s="101" t="n">
        <v>66697</v>
      </c>
      <c r="E6651" s="288"/>
    </row>
    <row r="6652" spans="4:5">
      <c r="D6652" s="101" t="n">
        <v>66701</v>
      </c>
      <c r="E6652" s="288"/>
    </row>
    <row r="6653" spans="4:5">
      <c r="D6653" s="101" t="n">
        <v>66713</v>
      </c>
      <c r="E6653" s="288"/>
    </row>
    <row r="6654" spans="4:5">
      <c r="D6654" s="101" t="n">
        <v>66721</v>
      </c>
      <c r="E6654" s="288"/>
    </row>
    <row r="6655" spans="4:5">
      <c r="D6655" s="101" t="n">
        <v>66733</v>
      </c>
      <c r="E6655" s="288"/>
    </row>
    <row r="6656" spans="4:5">
      <c r="D6656" s="101" t="n">
        <v>66739</v>
      </c>
      <c r="E6656" s="288"/>
    </row>
    <row r="6657" spans="4:5">
      <c r="D6657" s="101" t="n">
        <v>66749</v>
      </c>
      <c r="E6657" s="288"/>
    </row>
    <row r="6658" spans="4:5">
      <c r="D6658" s="101" t="n">
        <v>66751</v>
      </c>
      <c r="E6658" s="288"/>
    </row>
    <row r="6659" spans="4:5">
      <c r="D6659" s="101" t="n">
        <v>66763</v>
      </c>
      <c r="E6659" s="288"/>
    </row>
    <row r="6660" spans="4:5">
      <c r="D6660" s="101" t="n">
        <v>66791</v>
      </c>
      <c r="E6660" s="288"/>
    </row>
    <row r="6661" spans="4:5">
      <c r="D6661" s="101" t="n">
        <v>66797</v>
      </c>
      <c r="E6661" s="288"/>
    </row>
    <row r="6662" spans="4:5">
      <c r="D6662" s="101" t="n">
        <v>66809</v>
      </c>
      <c r="E6662" s="288"/>
    </row>
    <row r="6663" spans="4:5">
      <c r="D6663" s="101" t="n">
        <v>66821</v>
      </c>
      <c r="E6663" s="288"/>
    </row>
    <row r="6664" spans="4:5">
      <c r="D6664" s="101" t="n">
        <v>66841</v>
      </c>
      <c r="E6664" s="288"/>
    </row>
    <row r="6665" spans="4:5">
      <c r="D6665" s="101" t="n">
        <v>66851</v>
      </c>
      <c r="E6665" s="288"/>
    </row>
    <row r="6666" spans="4:5">
      <c r="D6666" s="101" t="n">
        <v>66853</v>
      </c>
      <c r="E6666" s="288"/>
    </row>
    <row r="6667" spans="4:5">
      <c r="D6667" s="101" t="n">
        <v>66863</v>
      </c>
      <c r="E6667" s="288"/>
    </row>
    <row r="6668" spans="4:5">
      <c r="D6668" s="101" t="n">
        <v>66877</v>
      </c>
      <c r="E6668" s="288"/>
    </row>
    <row r="6669" spans="4:5">
      <c r="D6669" s="101" t="n">
        <v>66883</v>
      </c>
      <c r="E6669" s="288"/>
    </row>
    <row r="6670" spans="4:5">
      <c r="D6670" s="101" t="n">
        <v>66889</v>
      </c>
      <c r="E6670" s="288"/>
    </row>
    <row r="6671" spans="4:5">
      <c r="D6671" s="101" t="n">
        <v>66919</v>
      </c>
      <c r="E6671" s="288"/>
    </row>
    <row r="6672" spans="4:5">
      <c r="D6672" s="101" t="n">
        <v>66923</v>
      </c>
      <c r="E6672" s="288"/>
    </row>
    <row r="6673" spans="4:5">
      <c r="D6673" s="101" t="n">
        <v>66931</v>
      </c>
      <c r="E6673" s="288"/>
    </row>
    <row r="6674" spans="4:5">
      <c r="D6674" s="101" t="n">
        <v>66943</v>
      </c>
      <c r="E6674" s="288"/>
    </row>
    <row r="6675" spans="4:5">
      <c r="D6675" s="101" t="n">
        <v>66947</v>
      </c>
      <c r="E6675" s="288"/>
    </row>
    <row r="6676" spans="4:5">
      <c r="D6676" s="101" t="n">
        <v>66949</v>
      </c>
      <c r="E6676" s="288"/>
    </row>
    <row r="6677" spans="4:5">
      <c r="D6677" s="101" t="n">
        <v>66959</v>
      </c>
      <c r="E6677" s="288"/>
    </row>
    <row r="6678" spans="4:5">
      <c r="D6678" s="101" t="n">
        <v>66973</v>
      </c>
      <c r="E6678" s="288"/>
    </row>
    <row r="6679" spans="4:5">
      <c r="D6679" s="101" t="n">
        <v>66977</v>
      </c>
      <c r="E6679" s="288"/>
    </row>
    <row r="6680" spans="4:5">
      <c r="D6680" s="101" t="n">
        <v>67003</v>
      </c>
      <c r="E6680" s="288"/>
    </row>
    <row r="6681" spans="4:5">
      <c r="D6681" s="101" t="n">
        <v>67021</v>
      </c>
      <c r="E6681" s="288"/>
    </row>
    <row r="6682" spans="4:5">
      <c r="D6682" s="101" t="n">
        <v>67033</v>
      </c>
      <c r="E6682" s="288"/>
    </row>
    <row r="6683" spans="4:5">
      <c r="D6683" s="101" t="n">
        <v>67043</v>
      </c>
      <c r="E6683" s="288"/>
    </row>
    <row r="6684" spans="4:5">
      <c r="D6684" s="101" t="n">
        <v>67049</v>
      </c>
      <c r="E6684" s="288"/>
    </row>
    <row r="6685" spans="4:5">
      <c r="D6685" s="101" t="n">
        <v>67057</v>
      </c>
      <c r="E6685" s="288"/>
    </row>
    <row r="6686" spans="4:5">
      <c r="D6686" s="101" t="n">
        <v>67061</v>
      </c>
      <c r="E6686" s="288"/>
    </row>
    <row r="6687" spans="4:5">
      <c r="D6687" s="101" t="n">
        <v>67073</v>
      </c>
      <c r="E6687" s="288"/>
    </row>
    <row r="6688" spans="4:5">
      <c r="D6688" s="101" t="n">
        <v>67079</v>
      </c>
      <c r="E6688" s="288"/>
    </row>
    <row r="6689" spans="4:5">
      <c r="D6689" s="101" t="n">
        <v>67103</v>
      </c>
      <c r="E6689" s="288"/>
    </row>
    <row r="6690" spans="4:5">
      <c r="D6690" s="101" t="n">
        <v>67121</v>
      </c>
      <c r="E6690" s="288"/>
    </row>
    <row r="6691" spans="4:5">
      <c r="D6691" s="101" t="n">
        <v>67129</v>
      </c>
      <c r="E6691" s="288"/>
    </row>
    <row r="6692" spans="4:5">
      <c r="D6692" s="101" t="n">
        <v>67139</v>
      </c>
      <c r="E6692" s="288"/>
    </row>
    <row r="6693" spans="4:5">
      <c r="D6693" s="101" t="n">
        <v>67141</v>
      </c>
      <c r="E6693" s="288"/>
    </row>
    <row r="6694" spans="4:5">
      <c r="D6694" s="101" t="n">
        <v>67153</v>
      </c>
      <c r="E6694" s="288"/>
    </row>
    <row r="6695" spans="4:5">
      <c r="D6695" s="101" t="n">
        <v>67157</v>
      </c>
      <c r="E6695" s="288"/>
    </row>
    <row r="6696" spans="4:5">
      <c r="D6696" s="101" t="n">
        <v>67169</v>
      </c>
      <c r="E6696" s="288"/>
    </row>
    <row r="6697" spans="4:5">
      <c r="D6697" s="101" t="n">
        <v>67181</v>
      </c>
      <c r="E6697" s="288"/>
    </row>
    <row r="6698" spans="4:5">
      <c r="D6698" s="101" t="n">
        <v>67187</v>
      </c>
      <c r="E6698" s="288"/>
    </row>
    <row r="6699" spans="4:5">
      <c r="D6699" s="101" t="n">
        <v>67189</v>
      </c>
      <c r="E6699" s="288"/>
    </row>
    <row r="6700" spans="4:5">
      <c r="D6700" s="101" t="n">
        <v>67211</v>
      </c>
      <c r="E6700" s="288"/>
    </row>
    <row r="6701" spans="4:5">
      <c r="D6701" s="101" t="n">
        <v>67213</v>
      </c>
      <c r="E6701" s="288"/>
    </row>
    <row r="6702" spans="4:5">
      <c r="D6702" s="101" t="n">
        <v>67217</v>
      </c>
      <c r="E6702" s="288"/>
    </row>
    <row r="6703" spans="4:5">
      <c r="D6703" s="101" t="n">
        <v>67219</v>
      </c>
      <c r="E6703" s="288"/>
    </row>
    <row r="6704" spans="4:5">
      <c r="D6704" s="101" t="n">
        <v>67231</v>
      </c>
      <c r="E6704" s="288"/>
    </row>
    <row r="6705" spans="4:5">
      <c r="D6705" s="101" t="n">
        <v>67247</v>
      </c>
      <c r="E6705" s="288"/>
    </row>
    <row r="6706" spans="4:5">
      <c r="D6706" s="101" t="n">
        <v>67261</v>
      </c>
      <c r="E6706" s="288"/>
    </row>
    <row r="6707" spans="4:5">
      <c r="D6707" s="101" t="n">
        <v>67271</v>
      </c>
      <c r="E6707" s="288"/>
    </row>
    <row r="6708" spans="4:5">
      <c r="D6708" s="101" t="n">
        <v>67273</v>
      </c>
      <c r="E6708" s="288"/>
    </row>
    <row r="6709" spans="4:5">
      <c r="D6709" s="101" t="n">
        <v>67289</v>
      </c>
      <c r="E6709" s="288"/>
    </row>
    <row r="6710" spans="4:5">
      <c r="D6710" s="101" t="n">
        <v>67307</v>
      </c>
      <c r="E6710" s="288"/>
    </row>
    <row r="6711" spans="4:5">
      <c r="D6711" s="101" t="n">
        <v>67339</v>
      </c>
      <c r="E6711" s="288"/>
    </row>
    <row r="6712" spans="4:5">
      <c r="D6712" s="101" t="n">
        <v>67343</v>
      </c>
      <c r="E6712" s="288"/>
    </row>
    <row r="6713" spans="4:5">
      <c r="D6713" s="101" t="n">
        <v>67349</v>
      </c>
      <c r="E6713" s="288"/>
    </row>
    <row r="6714" spans="4:5">
      <c r="D6714" s="101" t="n">
        <v>67369</v>
      </c>
      <c r="E6714" s="288"/>
    </row>
    <row r="6715" spans="4:5">
      <c r="D6715" s="101" t="n">
        <v>67391</v>
      </c>
      <c r="E6715" s="288"/>
    </row>
    <row r="6716" spans="4:5">
      <c r="D6716" s="101" t="n">
        <v>67399</v>
      </c>
      <c r="E6716" s="288"/>
    </row>
    <row r="6717" spans="4:5">
      <c r="D6717" s="101" t="n">
        <v>67409</v>
      </c>
      <c r="E6717" s="288"/>
    </row>
    <row r="6718" spans="4:5">
      <c r="D6718" s="101" t="n">
        <v>67411</v>
      </c>
      <c r="E6718" s="288"/>
    </row>
    <row r="6719" spans="4:5">
      <c r="D6719" s="101" t="n">
        <v>67421</v>
      </c>
      <c r="E6719" s="288"/>
    </row>
    <row r="6720" spans="4:5">
      <c r="D6720" s="101" t="n">
        <v>67427</v>
      </c>
      <c r="E6720" s="288"/>
    </row>
    <row r="6721" spans="4:5">
      <c r="D6721" s="101" t="n">
        <v>67429</v>
      </c>
      <c r="E6721" s="288"/>
    </row>
    <row r="6722" spans="4:5">
      <c r="D6722" s="101" t="n">
        <v>67433</v>
      </c>
      <c r="E6722" s="288"/>
    </row>
    <row r="6723" spans="4:5">
      <c r="D6723" s="101" t="n">
        <v>67447</v>
      </c>
      <c r="E6723" s="288"/>
    </row>
    <row r="6724" spans="4:5">
      <c r="D6724" s="101" t="n">
        <v>67453</v>
      </c>
      <c r="E6724" s="288"/>
    </row>
    <row r="6725" spans="4:5">
      <c r="D6725" s="101" t="n">
        <v>67477</v>
      </c>
      <c r="E6725" s="288"/>
    </row>
    <row r="6726" spans="4:5">
      <c r="D6726" s="101" t="n">
        <v>67481</v>
      </c>
      <c r="E6726" s="288"/>
    </row>
    <row r="6727" spans="4:5">
      <c r="D6727" s="101" t="n">
        <v>67489</v>
      </c>
      <c r="E6727" s="288"/>
    </row>
    <row r="6728" spans="4:5">
      <c r="D6728" s="101" t="n">
        <v>67493</v>
      </c>
      <c r="E6728" s="288"/>
    </row>
    <row r="6729" spans="4:5">
      <c r="D6729" s="101" t="n">
        <v>67499</v>
      </c>
      <c r="E6729" s="288"/>
    </row>
    <row r="6730" spans="4:5">
      <c r="D6730" s="101" t="n">
        <v>67511</v>
      </c>
      <c r="E6730" s="288"/>
    </row>
    <row r="6731" spans="4:5">
      <c r="D6731" s="101" t="n">
        <v>67523</v>
      </c>
      <c r="E6731" s="288"/>
    </row>
    <row r="6732" spans="4:5">
      <c r="D6732" s="101" t="n">
        <v>67531</v>
      </c>
      <c r="E6732" s="288"/>
    </row>
    <row r="6733" spans="4:5">
      <c r="D6733" s="101" t="n">
        <v>67537</v>
      </c>
      <c r="E6733" s="288"/>
    </row>
    <row r="6734" spans="4:5">
      <c r="D6734" s="101" t="n">
        <v>67547</v>
      </c>
      <c r="E6734" s="288"/>
    </row>
    <row r="6735" spans="4:5">
      <c r="D6735" s="101" t="n">
        <v>67559</v>
      </c>
      <c r="E6735" s="288"/>
    </row>
    <row r="6736" spans="4:5">
      <c r="D6736" s="101" t="n">
        <v>67567</v>
      </c>
      <c r="E6736" s="288"/>
    </row>
    <row r="6737" spans="4:5">
      <c r="D6737" s="101" t="n">
        <v>67577</v>
      </c>
      <c r="E6737" s="288"/>
    </row>
    <row r="6738" spans="4:5">
      <c r="D6738" s="101" t="n">
        <v>67579</v>
      </c>
      <c r="E6738" s="288"/>
    </row>
    <row r="6739" spans="4:5">
      <c r="D6739" s="101" t="n">
        <v>67589</v>
      </c>
      <c r="E6739" s="288"/>
    </row>
    <row r="6740" spans="4:5">
      <c r="D6740" s="101" t="n">
        <v>67601</v>
      </c>
      <c r="E6740" s="288"/>
    </row>
    <row r="6741" spans="4:5">
      <c r="D6741" s="101" t="n">
        <v>67607</v>
      </c>
      <c r="E6741" s="288"/>
    </row>
    <row r="6742" spans="4:5">
      <c r="D6742" s="101" t="n">
        <v>67619</v>
      </c>
      <c r="E6742" s="288"/>
    </row>
    <row r="6743" spans="4:5">
      <c r="D6743" s="101" t="n">
        <v>67631</v>
      </c>
      <c r="E6743" s="288"/>
    </row>
    <row r="6744" spans="4:5">
      <c r="D6744" s="101" t="n">
        <v>67651</v>
      </c>
      <c r="E6744" s="288"/>
    </row>
    <row r="6745" spans="4:5">
      <c r="D6745" s="101" t="n">
        <v>67679</v>
      </c>
      <c r="E6745" s="288"/>
    </row>
    <row r="6746" spans="4:5">
      <c r="D6746" s="101" t="n">
        <v>67699</v>
      </c>
      <c r="E6746" s="288"/>
    </row>
    <row r="6747" spans="4:5">
      <c r="D6747" s="101" t="n">
        <v>67709</v>
      </c>
      <c r="E6747" s="288"/>
    </row>
    <row r="6748" spans="4:5">
      <c r="D6748" s="101" t="n">
        <v>67723</v>
      </c>
      <c r="E6748" s="288"/>
    </row>
    <row r="6749" spans="4:5">
      <c r="D6749" s="101" t="n">
        <v>67733</v>
      </c>
      <c r="E6749" s="288"/>
    </row>
    <row r="6750" spans="4:5">
      <c r="D6750" s="101" t="n">
        <v>67741</v>
      </c>
      <c r="E6750" s="288"/>
    </row>
    <row r="6751" spans="4:5">
      <c r="D6751" s="101" t="n">
        <v>67751</v>
      </c>
      <c r="E6751" s="288"/>
    </row>
    <row r="6752" spans="4:5">
      <c r="D6752" s="101" t="n">
        <v>67757</v>
      </c>
      <c r="E6752" s="288"/>
    </row>
    <row r="6753" spans="4:5">
      <c r="D6753" s="101" t="n">
        <v>67759</v>
      </c>
      <c r="E6753" s="288"/>
    </row>
    <row r="6754" spans="4:5">
      <c r="D6754" s="101" t="n">
        <v>67763</v>
      </c>
      <c r="E6754" s="288"/>
    </row>
    <row r="6755" spans="4:5">
      <c r="D6755" s="101" t="n">
        <v>67777</v>
      </c>
      <c r="E6755" s="288"/>
    </row>
    <row r="6756" spans="4:5">
      <c r="D6756" s="101" t="n">
        <v>67783</v>
      </c>
      <c r="E6756" s="288"/>
    </row>
    <row r="6757" spans="4:5">
      <c r="D6757" s="101" t="n">
        <v>67789</v>
      </c>
      <c r="E6757" s="288"/>
    </row>
    <row r="6758" spans="4:5">
      <c r="D6758" s="101" t="n">
        <v>67801</v>
      </c>
      <c r="E6758" s="288"/>
    </row>
    <row r="6759" spans="4:5">
      <c r="D6759" s="101" t="n">
        <v>67807</v>
      </c>
      <c r="E6759" s="288"/>
    </row>
    <row r="6760" spans="4:5">
      <c r="D6760" s="101" t="n">
        <v>67819</v>
      </c>
      <c r="E6760" s="288"/>
    </row>
    <row r="6761" spans="4:5">
      <c r="D6761" s="101" t="n">
        <v>67829</v>
      </c>
      <c r="E6761" s="288"/>
    </row>
    <row r="6762" spans="4:5">
      <c r="D6762" s="101" t="n">
        <v>67843</v>
      </c>
      <c r="E6762" s="288"/>
    </row>
    <row r="6763" spans="4:5">
      <c r="D6763" s="101" t="n">
        <v>67853</v>
      </c>
      <c r="E6763" s="288"/>
    </row>
    <row r="6764" spans="4:5">
      <c r="D6764" s="101" t="n">
        <v>67867</v>
      </c>
      <c r="E6764" s="288"/>
    </row>
    <row r="6765" spans="4:5">
      <c r="D6765" s="101" t="n">
        <v>67883</v>
      </c>
      <c r="E6765" s="288"/>
    </row>
    <row r="6766" spans="4:5">
      <c r="D6766" s="101" t="n">
        <v>67891</v>
      </c>
      <c r="E6766" s="288"/>
    </row>
    <row r="6767" spans="4:5">
      <c r="D6767" s="101" t="n">
        <v>67901</v>
      </c>
      <c r="E6767" s="288"/>
    </row>
    <row r="6768" spans="4:5">
      <c r="D6768" s="101" t="n">
        <v>67927</v>
      </c>
      <c r="E6768" s="288"/>
    </row>
    <row r="6769" spans="4:5">
      <c r="D6769" s="101" t="n">
        <v>67931</v>
      </c>
      <c r="E6769" s="288"/>
    </row>
    <row r="6770" spans="4:5">
      <c r="D6770" s="101" t="n">
        <v>67933</v>
      </c>
      <c r="E6770" s="288"/>
    </row>
    <row r="6771" spans="4:5">
      <c r="D6771" s="101" t="n">
        <v>67939</v>
      </c>
      <c r="E6771" s="288"/>
    </row>
    <row r="6772" spans="4:5">
      <c r="D6772" s="101" t="n">
        <v>67943</v>
      </c>
      <c r="E6772" s="288"/>
    </row>
    <row r="6773" spans="4:5">
      <c r="D6773" s="101" t="n">
        <v>67957</v>
      </c>
      <c r="E6773" s="288"/>
    </row>
    <row r="6774" spans="4:5">
      <c r="D6774" s="101" t="n">
        <v>67961</v>
      </c>
      <c r="E6774" s="288"/>
    </row>
    <row r="6775" spans="4:5">
      <c r="D6775" s="101" t="n">
        <v>67967</v>
      </c>
      <c r="E6775" s="288"/>
    </row>
    <row r="6776" spans="4:5">
      <c r="D6776" s="101" t="n">
        <v>67979</v>
      </c>
      <c r="E6776" s="288"/>
    </row>
    <row r="6777" spans="4:5">
      <c r="D6777" s="101" t="n">
        <v>67987</v>
      </c>
      <c r="E6777" s="288"/>
    </row>
    <row r="6778" spans="4:5">
      <c r="D6778" s="101" t="n">
        <v>67993</v>
      </c>
      <c r="E6778" s="288"/>
    </row>
    <row r="6779" spans="4:5">
      <c r="D6779" s="101" t="n">
        <v>68023</v>
      </c>
      <c r="E6779" s="288"/>
    </row>
    <row r="6780" spans="4:5">
      <c r="D6780" s="101" t="n">
        <v>68041</v>
      </c>
      <c r="E6780" s="288"/>
    </row>
    <row r="6781" spans="4:5">
      <c r="D6781" s="101" t="n">
        <v>68053</v>
      </c>
      <c r="E6781" s="288"/>
    </row>
    <row r="6782" spans="4:5">
      <c r="D6782" s="101" t="n">
        <v>68059</v>
      </c>
      <c r="E6782" s="288"/>
    </row>
    <row r="6783" spans="4:5">
      <c r="D6783" s="101" t="n">
        <v>68071</v>
      </c>
      <c r="E6783" s="288"/>
    </row>
    <row r="6784" spans="4:5">
      <c r="D6784" s="101" t="n">
        <v>68087</v>
      </c>
      <c r="E6784" s="288"/>
    </row>
    <row r="6785" spans="4:5">
      <c r="D6785" s="101" t="n">
        <v>68099</v>
      </c>
      <c r="E6785" s="288"/>
    </row>
    <row r="6786" spans="4:5">
      <c r="D6786" s="101" t="n">
        <v>68111</v>
      </c>
      <c r="E6786" s="288"/>
    </row>
    <row r="6787" spans="4:5">
      <c r="D6787" s="101" t="n">
        <v>68113</v>
      </c>
      <c r="E6787" s="288"/>
    </row>
    <row r="6788" spans="4:5">
      <c r="D6788" s="101" t="n">
        <v>68141</v>
      </c>
      <c r="E6788" s="288"/>
    </row>
    <row r="6789" spans="4:5">
      <c r="D6789" s="101" t="n">
        <v>68147</v>
      </c>
      <c r="E6789" s="288"/>
    </row>
    <row r="6790" spans="4:5">
      <c r="D6790" s="101" t="n">
        <v>68161</v>
      </c>
      <c r="E6790" s="288"/>
    </row>
    <row r="6791" spans="4:5">
      <c r="D6791" s="101" t="n">
        <v>68171</v>
      </c>
      <c r="E6791" s="288"/>
    </row>
    <row r="6792" spans="4:5">
      <c r="D6792" s="101" t="n">
        <v>68207</v>
      </c>
      <c r="E6792" s="288"/>
    </row>
    <row r="6793" spans="4:5">
      <c r="D6793" s="101" t="n">
        <v>68209</v>
      </c>
      <c r="E6793" s="288"/>
    </row>
    <row r="6794" spans="4:5">
      <c r="D6794" s="101" t="n">
        <v>68213</v>
      </c>
      <c r="E6794" s="288"/>
    </row>
    <row r="6795" spans="4:5">
      <c r="D6795" s="101" t="n">
        <v>68219</v>
      </c>
      <c r="E6795" s="288"/>
    </row>
    <row r="6796" spans="4:5">
      <c r="D6796" s="101" t="n">
        <v>68227</v>
      </c>
      <c r="E6796" s="288"/>
    </row>
    <row r="6797" spans="4:5">
      <c r="D6797" s="101" t="n">
        <v>68239</v>
      </c>
      <c r="E6797" s="288"/>
    </row>
    <row r="6798" spans="4:5">
      <c r="D6798" s="101" t="n">
        <v>68261</v>
      </c>
      <c r="E6798" s="288"/>
    </row>
    <row r="6799" spans="4:5">
      <c r="D6799" s="101" t="n">
        <v>68279</v>
      </c>
      <c r="E6799" s="288"/>
    </row>
    <row r="6800" spans="4:5">
      <c r="D6800" s="101" t="n">
        <v>68281</v>
      </c>
      <c r="E6800" s="288"/>
    </row>
    <row r="6801" spans="4:5">
      <c r="D6801" s="101" t="n">
        <v>68311</v>
      </c>
      <c r="E6801" s="288"/>
    </row>
    <row r="6802" spans="4:5">
      <c r="D6802" s="101" t="n">
        <v>68329</v>
      </c>
      <c r="E6802" s="288"/>
    </row>
    <row r="6803" spans="4:5">
      <c r="D6803" s="101" t="n">
        <v>68351</v>
      </c>
      <c r="E6803" s="288"/>
    </row>
    <row r="6804" spans="4:5">
      <c r="D6804" s="101" t="n">
        <v>68371</v>
      </c>
      <c r="E6804" s="288"/>
    </row>
    <row r="6805" spans="4:5">
      <c r="D6805" s="101" t="n">
        <v>68389</v>
      </c>
      <c r="E6805" s="288"/>
    </row>
    <row r="6806" spans="4:5">
      <c r="D6806" s="101" t="n">
        <v>68399</v>
      </c>
      <c r="E6806" s="288"/>
    </row>
    <row r="6807" spans="4:5">
      <c r="D6807" s="101" t="n">
        <v>68437</v>
      </c>
      <c r="E6807" s="288"/>
    </row>
    <row r="6808" spans="4:5">
      <c r="D6808" s="101" t="n">
        <v>68443</v>
      </c>
      <c r="E6808" s="288"/>
    </row>
    <row r="6809" spans="4:5">
      <c r="D6809" s="101" t="n">
        <v>68447</v>
      </c>
      <c r="E6809" s="288"/>
    </row>
    <row r="6810" spans="4:5">
      <c r="D6810" s="101" t="n">
        <v>68449</v>
      </c>
      <c r="E6810" s="288"/>
    </row>
    <row r="6811" spans="4:5">
      <c r="D6811" s="101" t="n">
        <v>68473</v>
      </c>
      <c r="E6811" s="288"/>
    </row>
    <row r="6812" spans="4:5">
      <c r="D6812" s="101" t="n">
        <v>68477</v>
      </c>
      <c r="E6812" s="288"/>
    </row>
    <row r="6813" spans="4:5">
      <c r="D6813" s="101" t="n">
        <v>68483</v>
      </c>
      <c r="E6813" s="288"/>
    </row>
    <row r="6814" spans="4:5">
      <c r="D6814" s="101" t="n">
        <v>68489</v>
      </c>
      <c r="E6814" s="288"/>
    </row>
    <row r="6815" spans="4:5">
      <c r="D6815" s="101" t="n">
        <v>68491</v>
      </c>
      <c r="E6815" s="288"/>
    </row>
    <row r="6816" spans="4:5">
      <c r="D6816" s="101" t="n">
        <v>68501</v>
      </c>
      <c r="E6816" s="288"/>
    </row>
    <row r="6817" spans="4:5">
      <c r="D6817" s="101" t="n">
        <v>68507</v>
      </c>
      <c r="E6817" s="288"/>
    </row>
    <row r="6818" spans="4:5">
      <c r="D6818" s="101" t="n">
        <v>68521</v>
      </c>
      <c r="E6818" s="288"/>
    </row>
    <row r="6819" spans="4:5">
      <c r="D6819" s="101" t="n">
        <v>68531</v>
      </c>
      <c r="E6819" s="288"/>
    </row>
    <row r="6820" spans="4:5">
      <c r="D6820" s="101" t="n">
        <v>68539</v>
      </c>
      <c r="E6820" s="288"/>
    </row>
    <row r="6821" spans="4:5">
      <c r="D6821" s="101" t="n">
        <v>68543</v>
      </c>
      <c r="E6821" s="288"/>
    </row>
    <row r="6822" spans="4:5">
      <c r="D6822" s="101" t="n">
        <v>68567</v>
      </c>
      <c r="E6822" s="288"/>
    </row>
    <row r="6823" spans="4:5">
      <c r="D6823" s="101" t="n">
        <v>68581</v>
      </c>
      <c r="E6823" s="288"/>
    </row>
    <row r="6824" spans="4:5">
      <c r="D6824" s="101" t="n">
        <v>68597</v>
      </c>
      <c r="E6824" s="288"/>
    </row>
    <row r="6825" spans="4:5">
      <c r="D6825" s="101" t="n">
        <v>68611</v>
      </c>
      <c r="E6825" s="288"/>
    </row>
    <row r="6826" spans="4:5">
      <c r="D6826" s="101" t="n">
        <v>68633</v>
      </c>
      <c r="E6826" s="288"/>
    </row>
    <row r="6827" spans="4:5">
      <c r="D6827" s="101" t="n">
        <v>68639</v>
      </c>
      <c r="E6827" s="288"/>
    </row>
    <row r="6828" spans="4:5">
      <c r="D6828" s="101" t="n">
        <v>68659</v>
      </c>
      <c r="E6828" s="288"/>
    </row>
    <row r="6829" spans="4:5">
      <c r="D6829" s="101" t="n">
        <v>68669</v>
      </c>
      <c r="E6829" s="288"/>
    </row>
    <row r="6830" spans="4:5">
      <c r="D6830" s="101" t="n">
        <v>68683</v>
      </c>
      <c r="E6830" s="288"/>
    </row>
    <row r="6831" spans="4:5">
      <c r="D6831" s="101" t="n">
        <v>68687</v>
      </c>
      <c r="E6831" s="288"/>
    </row>
    <row r="6832" spans="4:5">
      <c r="D6832" s="101" t="n">
        <v>68699</v>
      </c>
      <c r="E6832" s="288"/>
    </row>
    <row r="6833" spans="4:5">
      <c r="D6833" s="101" t="n">
        <v>68711</v>
      </c>
      <c r="E6833" s="288"/>
    </row>
    <row r="6834" spans="4:5">
      <c r="D6834" s="101" t="n">
        <v>68713</v>
      </c>
      <c r="E6834" s="288"/>
    </row>
    <row r="6835" spans="4:5">
      <c r="D6835" s="101" t="n">
        <v>68729</v>
      </c>
      <c r="E6835" s="288"/>
    </row>
    <row r="6836" spans="4:5">
      <c r="D6836" s="101" t="n">
        <v>68737</v>
      </c>
      <c r="E6836" s="288"/>
    </row>
    <row r="6837" spans="4:5">
      <c r="D6837" s="101" t="n">
        <v>68743</v>
      </c>
      <c r="E6837" s="288"/>
    </row>
    <row r="6838" spans="4:5">
      <c r="D6838" s="101" t="n">
        <v>68749</v>
      </c>
      <c r="E6838" s="288"/>
    </row>
    <row r="6839" spans="4:5">
      <c r="D6839" s="101" t="n">
        <v>68767</v>
      </c>
      <c r="E6839" s="288"/>
    </row>
    <row r="6840" spans="4:5">
      <c r="D6840" s="101" t="n">
        <v>68771</v>
      </c>
      <c r="E6840" s="288"/>
    </row>
    <row r="6841" spans="4:5">
      <c r="D6841" s="101" t="n">
        <v>68777</v>
      </c>
      <c r="E6841" s="288"/>
    </row>
    <row r="6842" spans="4:5">
      <c r="D6842" s="101" t="n">
        <v>68791</v>
      </c>
      <c r="E6842" s="288"/>
    </row>
    <row r="6843" spans="4:5">
      <c r="D6843" s="101" t="n">
        <v>68813</v>
      </c>
      <c r="E6843" s="288"/>
    </row>
    <row r="6844" spans="4:5">
      <c r="D6844" s="101" t="n">
        <v>68819</v>
      </c>
      <c r="E6844" s="288"/>
    </row>
    <row r="6845" spans="4:5">
      <c r="D6845" s="101" t="n">
        <v>68821</v>
      </c>
      <c r="E6845" s="288"/>
    </row>
    <row r="6846" spans="4:5">
      <c r="D6846" s="101" t="n">
        <v>68863</v>
      </c>
      <c r="E6846" s="288"/>
    </row>
    <row r="6847" spans="4:5">
      <c r="D6847" s="101" t="n">
        <v>68879</v>
      </c>
      <c r="E6847" s="288"/>
    </row>
    <row r="6848" spans="4:5">
      <c r="D6848" s="101" t="n">
        <v>68881</v>
      </c>
      <c r="E6848" s="288"/>
    </row>
    <row r="6849" spans="4:5">
      <c r="D6849" s="101" t="n">
        <v>68891</v>
      </c>
      <c r="E6849" s="288"/>
    </row>
    <row r="6850" spans="4:5">
      <c r="D6850" s="101" t="n">
        <v>68897</v>
      </c>
      <c r="E6850" s="288"/>
    </row>
    <row r="6851" spans="4:5">
      <c r="D6851" s="101" t="n">
        <v>68899</v>
      </c>
      <c r="E6851" s="288"/>
    </row>
    <row r="6852" spans="4:5">
      <c r="D6852" s="101" t="n">
        <v>68903</v>
      </c>
      <c r="E6852" s="288"/>
    </row>
    <row r="6853" spans="4:5">
      <c r="D6853" s="101" t="n">
        <v>68909</v>
      </c>
      <c r="E6853" s="288"/>
    </row>
    <row r="6854" spans="4:5">
      <c r="D6854" s="101" t="n">
        <v>68917</v>
      </c>
      <c r="E6854" s="288"/>
    </row>
    <row r="6855" spans="4:5">
      <c r="D6855" s="101" t="n">
        <v>68927</v>
      </c>
      <c r="E6855" s="288"/>
    </row>
    <row r="6856" spans="4:5">
      <c r="D6856" s="101" t="n">
        <v>68947</v>
      </c>
      <c r="E6856" s="288"/>
    </row>
    <row r="6857" spans="4:5">
      <c r="D6857" s="101" t="n">
        <v>68963</v>
      </c>
      <c r="E6857" s="288"/>
    </row>
    <row r="6858" spans="4:5">
      <c r="D6858" s="101" t="n">
        <v>68993</v>
      </c>
      <c r="E6858" s="288"/>
    </row>
    <row r="6859" spans="4:5">
      <c r="D6859" s="101" t="n">
        <v>69001</v>
      </c>
      <c r="E6859" s="288"/>
    </row>
    <row r="6860" spans="4:5">
      <c r="D6860" s="101" t="n">
        <v>69011</v>
      </c>
      <c r="E6860" s="288"/>
    </row>
    <row r="6861" spans="4:5">
      <c r="D6861" s="101" t="n">
        <v>69019</v>
      </c>
      <c r="E6861" s="288"/>
    </row>
    <row r="6862" spans="4:5">
      <c r="D6862" s="101" t="n">
        <v>69029</v>
      </c>
      <c r="E6862" s="288"/>
    </row>
    <row r="6863" spans="4:5">
      <c r="D6863" s="101" t="n">
        <v>69031</v>
      </c>
      <c r="E6863" s="288"/>
    </row>
    <row r="6864" spans="4:5">
      <c r="D6864" s="101" t="n">
        <v>69061</v>
      </c>
      <c r="E6864" s="288"/>
    </row>
    <row r="6865" spans="4:5">
      <c r="D6865" s="101" t="n">
        <v>69067</v>
      </c>
      <c r="E6865" s="288"/>
    </row>
    <row r="6866" spans="4:5">
      <c r="D6866" s="101" t="n">
        <v>69073</v>
      </c>
      <c r="E6866" s="288"/>
    </row>
    <row r="6867" spans="4:5">
      <c r="D6867" s="101" t="n">
        <v>69109</v>
      </c>
      <c r="E6867" s="288"/>
    </row>
    <row r="6868" spans="4:5">
      <c r="D6868" s="101" t="n">
        <v>69119</v>
      </c>
      <c r="E6868" s="288"/>
    </row>
    <row r="6869" spans="4:5">
      <c r="D6869" s="101" t="n">
        <v>69127</v>
      </c>
      <c r="E6869" s="288"/>
    </row>
    <row r="6870" spans="4:5">
      <c r="D6870" s="101" t="n">
        <v>69143</v>
      </c>
      <c r="E6870" s="288"/>
    </row>
    <row r="6871" spans="4:5">
      <c r="D6871" s="101" t="n">
        <v>69149</v>
      </c>
      <c r="E6871" s="288"/>
    </row>
    <row r="6872" spans="4:5">
      <c r="D6872" s="101" t="n">
        <v>69151</v>
      </c>
      <c r="E6872" s="288"/>
    </row>
    <row r="6873" spans="4:5">
      <c r="D6873" s="101" t="n">
        <v>69163</v>
      </c>
      <c r="E6873" s="288"/>
    </row>
    <row r="6874" spans="4:5">
      <c r="D6874" s="101" t="n">
        <v>69191</v>
      </c>
      <c r="E6874" s="288"/>
    </row>
    <row r="6875" spans="4:5">
      <c r="D6875" s="101" t="n">
        <v>69193</v>
      </c>
      <c r="E6875" s="288"/>
    </row>
    <row r="6876" spans="4:5">
      <c r="D6876" s="101" t="n">
        <v>69197</v>
      </c>
      <c r="E6876" s="288"/>
    </row>
    <row r="6877" spans="4:5">
      <c r="D6877" s="101" t="n">
        <v>69203</v>
      </c>
      <c r="E6877" s="288"/>
    </row>
    <row r="6878" spans="4:5">
      <c r="D6878" s="101" t="n">
        <v>69221</v>
      </c>
      <c r="E6878" s="288"/>
    </row>
    <row r="6879" spans="4:5">
      <c r="D6879" s="101" t="n">
        <v>69233</v>
      </c>
      <c r="E6879" s="288"/>
    </row>
    <row r="6880" spans="4:5">
      <c r="D6880" s="101" t="n">
        <v>69239</v>
      </c>
      <c r="E6880" s="288"/>
    </row>
    <row r="6881" spans="4:5">
      <c r="D6881" s="101" t="n">
        <v>69247</v>
      </c>
      <c r="E6881" s="288"/>
    </row>
    <row r="6882" spans="4:5">
      <c r="D6882" s="101" t="n">
        <v>69257</v>
      </c>
      <c r="E6882" s="288"/>
    </row>
    <row r="6883" spans="4:5">
      <c r="D6883" s="101" t="n">
        <v>69259</v>
      </c>
      <c r="E6883" s="288"/>
    </row>
    <row r="6884" spans="4:5">
      <c r="D6884" s="101" t="n">
        <v>69263</v>
      </c>
      <c r="E6884" s="288"/>
    </row>
    <row r="6885" spans="4:5">
      <c r="D6885" s="101" t="n">
        <v>69313</v>
      </c>
      <c r="E6885" s="288"/>
    </row>
    <row r="6886" spans="4:5">
      <c r="D6886" s="101" t="n">
        <v>69317</v>
      </c>
      <c r="E6886" s="288"/>
    </row>
    <row r="6887" spans="4:5">
      <c r="D6887" s="101" t="n">
        <v>69337</v>
      </c>
      <c r="E6887" s="288"/>
    </row>
    <row r="6888" spans="4:5">
      <c r="D6888" s="101" t="n">
        <v>69341</v>
      </c>
      <c r="E6888" s="288"/>
    </row>
    <row r="6889" spans="4:5">
      <c r="D6889" s="101" t="n">
        <v>69371</v>
      </c>
      <c r="E6889" s="288"/>
    </row>
    <row r="6890" spans="4:5">
      <c r="D6890" s="101" t="n">
        <v>69379</v>
      </c>
      <c r="E6890" s="288"/>
    </row>
    <row r="6891" spans="4:5">
      <c r="D6891" s="101" t="n">
        <v>69383</v>
      </c>
      <c r="E6891" s="288"/>
    </row>
    <row r="6892" spans="4:5">
      <c r="D6892" s="101" t="n">
        <v>69389</v>
      </c>
      <c r="E6892" s="288"/>
    </row>
    <row r="6893" spans="4:5">
      <c r="D6893" s="101" t="n">
        <v>69401</v>
      </c>
      <c r="E6893" s="288"/>
    </row>
    <row r="6894" spans="4:5">
      <c r="D6894" s="101" t="n">
        <v>69403</v>
      </c>
      <c r="E6894" s="288"/>
    </row>
    <row r="6895" spans="4:5">
      <c r="D6895" s="101" t="n">
        <v>69427</v>
      </c>
      <c r="E6895" s="288"/>
    </row>
    <row r="6896" spans="4:5">
      <c r="D6896" s="101" t="n">
        <v>69431</v>
      </c>
      <c r="E6896" s="288"/>
    </row>
    <row r="6897" spans="4:5">
      <c r="D6897" s="101" t="n">
        <v>69439</v>
      </c>
      <c r="E6897" s="288"/>
    </row>
    <row r="6898" spans="4:5">
      <c r="D6898" s="101" t="n">
        <v>69457</v>
      </c>
      <c r="E6898" s="288"/>
    </row>
    <row r="6899" spans="4:5">
      <c r="D6899" s="101" t="n">
        <v>69463</v>
      </c>
      <c r="E6899" s="288"/>
    </row>
    <row r="6900" spans="4:5">
      <c r="D6900" s="101" t="n">
        <v>69467</v>
      </c>
      <c r="E6900" s="288"/>
    </row>
    <row r="6901" spans="4:5">
      <c r="D6901" s="101" t="n">
        <v>69473</v>
      </c>
      <c r="E6901" s="288"/>
    </row>
    <row r="6902" spans="4:5">
      <c r="D6902" s="101" t="n">
        <v>69481</v>
      </c>
      <c r="E6902" s="288"/>
    </row>
    <row r="6903" spans="4:5">
      <c r="D6903" s="101" t="n">
        <v>69491</v>
      </c>
      <c r="E6903" s="288"/>
    </row>
    <row r="6904" spans="4:5">
      <c r="D6904" s="101" t="n">
        <v>69493</v>
      </c>
      <c r="E6904" s="288"/>
    </row>
    <row r="6905" spans="4:5">
      <c r="D6905" s="101" t="n">
        <v>69497</v>
      </c>
      <c r="E6905" s="288"/>
    </row>
    <row r="6906" spans="4:5">
      <c r="D6906" s="101" t="n">
        <v>69499</v>
      </c>
      <c r="E6906" s="288"/>
    </row>
    <row r="6907" spans="4:5">
      <c r="D6907" s="101" t="n">
        <v>69539</v>
      </c>
      <c r="E6907" s="288"/>
    </row>
    <row r="6908" spans="4:5">
      <c r="D6908" s="101" t="n">
        <v>69557</v>
      </c>
      <c r="E6908" s="288"/>
    </row>
    <row r="6909" spans="4:5">
      <c r="D6909" s="101" t="n">
        <v>69593</v>
      </c>
      <c r="E6909" s="288"/>
    </row>
    <row r="6910" spans="4:5">
      <c r="D6910" s="101" t="n">
        <v>69623</v>
      </c>
      <c r="E6910" s="288"/>
    </row>
    <row r="6911" spans="4:5">
      <c r="D6911" s="101" t="n">
        <v>69653</v>
      </c>
      <c r="E6911" s="288"/>
    </row>
    <row r="6912" spans="4:5">
      <c r="D6912" s="101" t="n">
        <v>69661</v>
      </c>
      <c r="E6912" s="288"/>
    </row>
    <row r="6913" spans="4:5">
      <c r="D6913" s="101" t="n">
        <v>69677</v>
      </c>
      <c r="E6913" s="288"/>
    </row>
    <row r="6914" spans="4:5">
      <c r="D6914" s="101" t="n">
        <v>69691</v>
      </c>
      <c r="E6914" s="288"/>
    </row>
    <row r="6915" spans="4:5">
      <c r="D6915" s="101" t="n">
        <v>69697</v>
      </c>
      <c r="E6915" s="288"/>
    </row>
    <row r="6916" spans="4:5">
      <c r="D6916" s="101" t="n">
        <v>69709</v>
      </c>
      <c r="E6916" s="288"/>
    </row>
    <row r="6917" spans="4:5">
      <c r="D6917" s="101" t="n">
        <v>69737</v>
      </c>
      <c r="E6917" s="288"/>
    </row>
    <row r="6918" spans="4:5">
      <c r="D6918" s="101" t="n">
        <v>69739</v>
      </c>
      <c r="E6918" s="288"/>
    </row>
    <row r="6919" spans="4:5">
      <c r="D6919" s="101" t="n">
        <v>69761</v>
      </c>
      <c r="E6919" s="288"/>
    </row>
    <row r="6920" spans="4:5">
      <c r="D6920" s="101" t="n">
        <v>69763</v>
      </c>
      <c r="E6920" s="288"/>
    </row>
    <row r="6921" spans="4:5">
      <c r="D6921" s="101" t="n">
        <v>69767</v>
      </c>
      <c r="E6921" s="288"/>
    </row>
    <row r="6922" spans="4:5">
      <c r="D6922" s="101" t="n">
        <v>69779</v>
      </c>
      <c r="E6922" s="288"/>
    </row>
    <row r="6923" spans="4:5">
      <c r="D6923" s="101" t="n">
        <v>69809</v>
      </c>
      <c r="E6923" s="288"/>
    </row>
    <row r="6924" spans="4:5">
      <c r="D6924" s="101" t="n">
        <v>69821</v>
      </c>
      <c r="E6924" s="288"/>
    </row>
    <row r="6925" spans="4:5">
      <c r="D6925" s="101" t="n">
        <v>69827</v>
      </c>
      <c r="E6925" s="288"/>
    </row>
    <row r="6926" spans="4:5">
      <c r="D6926" s="101" t="n">
        <v>69829</v>
      </c>
      <c r="E6926" s="288"/>
    </row>
    <row r="6927" spans="4:5">
      <c r="D6927" s="101" t="n">
        <v>69833</v>
      </c>
      <c r="E6927" s="288"/>
    </row>
    <row r="6928" spans="4:5">
      <c r="D6928" s="101" t="n">
        <v>69847</v>
      </c>
      <c r="E6928" s="288"/>
    </row>
    <row r="6929" spans="4:5">
      <c r="D6929" s="101" t="n">
        <v>69857</v>
      </c>
      <c r="E6929" s="288"/>
    </row>
    <row r="6930" spans="4:5">
      <c r="D6930" s="101" t="n">
        <v>69859</v>
      </c>
      <c r="E6930" s="288"/>
    </row>
    <row r="6931" spans="4:5">
      <c r="D6931" s="101" t="n">
        <v>69877</v>
      </c>
      <c r="E6931" s="288"/>
    </row>
    <row r="6932" spans="4:5">
      <c r="D6932" s="101" t="n">
        <v>69899</v>
      </c>
      <c r="E6932" s="288"/>
    </row>
    <row r="6933" spans="4:5">
      <c r="D6933" s="101" t="n">
        <v>69911</v>
      </c>
      <c r="E6933" s="288"/>
    </row>
    <row r="6934" spans="4:5">
      <c r="D6934" s="101" t="n">
        <v>69929</v>
      </c>
      <c r="E6934" s="288"/>
    </row>
    <row r="6935" spans="4:5">
      <c r="D6935" s="101" t="n">
        <v>69931</v>
      </c>
      <c r="E6935" s="288"/>
    </row>
    <row r="6936" spans="4:5">
      <c r="D6936" s="101" t="n">
        <v>69941</v>
      </c>
      <c r="E6936" s="288"/>
    </row>
    <row r="6937" spans="4:5">
      <c r="D6937" s="101" t="n">
        <v>69959</v>
      </c>
      <c r="E6937" s="288"/>
    </row>
    <row r="6938" spans="4:5">
      <c r="D6938" s="101" t="n">
        <v>69991</v>
      </c>
      <c r="E6938" s="288"/>
    </row>
    <row r="6939" spans="4:5">
      <c r="D6939" s="101" t="n">
        <v>69997</v>
      </c>
      <c r="E6939" s="288"/>
    </row>
    <row r="6940" spans="4:5">
      <c r="D6940" s="101" t="n">
        <v>70001</v>
      </c>
      <c r="E6940" s="288"/>
    </row>
    <row r="6941" spans="4:5">
      <c r="D6941" s="101" t="n">
        <v>70003</v>
      </c>
      <c r="E6941" s="288"/>
    </row>
    <row r="6942" spans="4:5">
      <c r="D6942" s="101" t="n">
        <v>70009</v>
      </c>
      <c r="E6942" s="288"/>
    </row>
    <row r="6943" spans="4:5">
      <c r="D6943" s="101" t="n">
        <v>70019</v>
      </c>
      <c r="E6943" s="288"/>
    </row>
    <row r="6944" spans="4:5">
      <c r="D6944" s="101" t="n">
        <v>70039</v>
      </c>
      <c r="E6944" s="288"/>
    </row>
    <row r="6945" spans="4:5">
      <c r="D6945" s="101" t="n">
        <v>70051</v>
      </c>
      <c r="E6945" s="288"/>
    </row>
    <row r="6946" spans="4:5">
      <c r="D6946" s="101" t="n">
        <v>70061</v>
      </c>
      <c r="E6946" s="288"/>
    </row>
    <row r="6947" spans="4:5">
      <c r="D6947" s="101" t="n">
        <v>70067</v>
      </c>
      <c r="E6947" s="288"/>
    </row>
    <row r="6948" spans="4:5">
      <c r="D6948" s="101" t="n">
        <v>70079</v>
      </c>
      <c r="E6948" s="288"/>
    </row>
    <row r="6949" spans="4:5">
      <c r="D6949" s="101" t="n">
        <v>70099</v>
      </c>
      <c r="E6949" s="288"/>
    </row>
    <row r="6950" spans="4:5">
      <c r="D6950" s="101" t="n">
        <v>70111</v>
      </c>
      <c r="E6950" s="288"/>
    </row>
    <row r="6951" spans="4:5">
      <c r="D6951" s="101" t="n">
        <v>70117</v>
      </c>
      <c r="E6951" s="288"/>
    </row>
    <row r="6952" spans="4:5">
      <c r="D6952" s="101" t="n">
        <v>70121</v>
      </c>
      <c r="E6952" s="288"/>
    </row>
    <row r="6953" spans="4:5">
      <c r="D6953" s="101" t="n">
        <v>70123</v>
      </c>
      <c r="E6953" s="288"/>
    </row>
    <row r="6954" spans="4:5">
      <c r="D6954" s="101" t="n">
        <v>70139</v>
      </c>
      <c r="E6954" s="288"/>
    </row>
    <row r="6955" spans="4:5">
      <c r="D6955" s="101" t="n">
        <v>70141</v>
      </c>
      <c r="E6955" s="288"/>
    </row>
    <row r="6956" spans="4:5">
      <c r="D6956" s="101" t="n">
        <v>70157</v>
      </c>
      <c r="E6956" s="288"/>
    </row>
    <row r="6957" spans="4:5">
      <c r="D6957" s="101" t="n">
        <v>70163</v>
      </c>
      <c r="E6957" s="288"/>
    </row>
    <row r="6958" spans="4:5">
      <c r="D6958" s="101" t="n">
        <v>70177</v>
      </c>
      <c r="E6958" s="288"/>
    </row>
    <row r="6959" spans="4:5">
      <c r="D6959" s="101" t="n">
        <v>70181</v>
      </c>
      <c r="E6959" s="288"/>
    </row>
    <row r="6960" spans="4:5">
      <c r="D6960" s="101" t="n">
        <v>70183</v>
      </c>
      <c r="E6960" s="288"/>
    </row>
    <row r="6961" spans="4:5">
      <c r="D6961" s="101" t="n">
        <v>70199</v>
      </c>
      <c r="E6961" s="288"/>
    </row>
    <row r="6962" spans="4:5">
      <c r="D6962" s="101" t="n">
        <v>70201</v>
      </c>
      <c r="E6962" s="288"/>
    </row>
    <row r="6963" spans="4:5">
      <c r="D6963" s="101" t="n">
        <v>70207</v>
      </c>
      <c r="E6963" s="288"/>
    </row>
    <row r="6964" spans="4:5">
      <c r="D6964" s="101" t="n">
        <v>70223</v>
      </c>
      <c r="E6964" s="288"/>
    </row>
    <row r="6965" spans="4:5">
      <c r="D6965" s="101" t="n">
        <v>70229</v>
      </c>
      <c r="E6965" s="288"/>
    </row>
    <row r="6966" spans="4:5">
      <c r="D6966" s="101" t="n">
        <v>70237</v>
      </c>
      <c r="E6966" s="288"/>
    </row>
    <row r="6967" spans="4:5">
      <c r="D6967" s="101" t="n">
        <v>70241</v>
      </c>
      <c r="E6967" s="288"/>
    </row>
    <row r="6968" spans="4:5">
      <c r="D6968" s="101" t="n">
        <v>70249</v>
      </c>
      <c r="E6968" s="288"/>
    </row>
    <row r="6969" spans="4:5">
      <c r="D6969" s="101" t="n">
        <v>70271</v>
      </c>
      <c r="E6969" s="288"/>
    </row>
    <row r="6970" spans="4:5">
      <c r="D6970" s="101" t="n">
        <v>70289</v>
      </c>
      <c r="E6970" s="288"/>
    </row>
    <row r="6971" spans="4:5">
      <c r="D6971" s="101" t="n">
        <v>70297</v>
      </c>
      <c r="E6971" s="288"/>
    </row>
    <row r="6972" spans="4:5">
      <c r="D6972" s="101" t="n">
        <v>70309</v>
      </c>
      <c r="E6972" s="288"/>
    </row>
    <row r="6973" spans="4:5">
      <c r="D6973" s="101" t="n">
        <v>70313</v>
      </c>
      <c r="E6973" s="288"/>
    </row>
    <row r="6974" spans="4:5">
      <c r="D6974" s="101" t="n">
        <v>70321</v>
      </c>
      <c r="E6974" s="288"/>
    </row>
    <row r="6975" spans="4:5">
      <c r="D6975" s="101" t="n">
        <v>70327</v>
      </c>
      <c r="E6975" s="288"/>
    </row>
    <row r="6976" spans="4:5">
      <c r="D6976" s="101" t="n">
        <v>70351</v>
      </c>
      <c r="E6976" s="288"/>
    </row>
    <row r="6977" spans="4:5">
      <c r="D6977" s="101" t="n">
        <v>70373</v>
      </c>
      <c r="E6977" s="288"/>
    </row>
    <row r="6978" spans="4:5">
      <c r="D6978" s="101" t="n">
        <v>70379</v>
      </c>
      <c r="E6978" s="288"/>
    </row>
    <row r="6979" spans="4:5">
      <c r="D6979" s="101" t="n">
        <v>70381</v>
      </c>
      <c r="E6979" s="288"/>
    </row>
    <row r="6980" spans="4:5">
      <c r="D6980" s="101" t="n">
        <v>70393</v>
      </c>
      <c r="E6980" s="288"/>
    </row>
    <row r="6981" spans="4:5">
      <c r="D6981" s="101" t="n">
        <v>70423</v>
      </c>
      <c r="E6981" s="288"/>
    </row>
    <row r="6982" spans="4:5">
      <c r="D6982" s="101" t="n">
        <v>70429</v>
      </c>
      <c r="E6982" s="288"/>
    </row>
    <row r="6983" spans="4:5">
      <c r="D6983" s="101" t="n">
        <v>70439</v>
      </c>
      <c r="E6983" s="288"/>
    </row>
    <row r="6984" spans="4:5">
      <c r="D6984" s="101" t="n">
        <v>70451</v>
      </c>
      <c r="E6984" s="288"/>
    </row>
    <row r="6985" spans="4:5">
      <c r="D6985" s="101" t="n">
        <v>70457</v>
      </c>
      <c r="E6985" s="288"/>
    </row>
    <row r="6986" spans="4:5">
      <c r="D6986" s="101" t="n">
        <v>70459</v>
      </c>
      <c r="E6986" s="288"/>
    </row>
    <row r="6987" spans="4:5">
      <c r="D6987" s="101" t="n">
        <v>70481</v>
      </c>
      <c r="E6987" s="288"/>
    </row>
    <row r="6988" spans="4:5">
      <c r="D6988" s="101" t="n">
        <v>70487</v>
      </c>
      <c r="E6988" s="288"/>
    </row>
    <row r="6989" spans="4:5">
      <c r="D6989" s="101" t="n">
        <v>70489</v>
      </c>
      <c r="E6989" s="288"/>
    </row>
    <row r="6990" spans="4:5">
      <c r="D6990" s="101" t="n">
        <v>70501</v>
      </c>
      <c r="E6990" s="288"/>
    </row>
    <row r="6991" spans="4:5">
      <c r="D6991" s="101" t="n">
        <v>70507</v>
      </c>
      <c r="E6991" s="288"/>
    </row>
    <row r="6992" spans="4:5">
      <c r="D6992" s="101" t="n">
        <v>70529</v>
      </c>
      <c r="E6992" s="288"/>
    </row>
    <row r="6993" spans="4:5">
      <c r="D6993" s="101" t="n">
        <v>70537</v>
      </c>
      <c r="E6993" s="288"/>
    </row>
    <row r="6994" spans="4:5">
      <c r="D6994" s="101" t="n">
        <v>70549</v>
      </c>
      <c r="E6994" s="288"/>
    </row>
    <row r="6995" spans="4:5">
      <c r="D6995" s="101" t="n">
        <v>70571</v>
      </c>
      <c r="E6995" s="288"/>
    </row>
    <row r="6996" spans="4:5">
      <c r="D6996" s="101" t="n">
        <v>70573</v>
      </c>
      <c r="E6996" s="288"/>
    </row>
    <row r="6997" spans="4:5">
      <c r="D6997" s="101" t="n">
        <v>70583</v>
      </c>
      <c r="E6997" s="288"/>
    </row>
    <row r="6998" spans="4:5">
      <c r="D6998" s="101" t="n">
        <v>70589</v>
      </c>
      <c r="E6998" s="288"/>
    </row>
    <row r="6999" spans="4:5">
      <c r="D6999" s="101" t="n">
        <v>70607</v>
      </c>
      <c r="E6999" s="288"/>
    </row>
    <row r="7000" spans="4:5">
      <c r="D7000" s="101" t="n">
        <v>70619</v>
      </c>
      <c r="E7000" s="288"/>
    </row>
    <row r="7001" spans="4:5">
      <c r="D7001" s="101" t="n">
        <v>70621</v>
      </c>
      <c r="E7001" s="288"/>
    </row>
    <row r="7002" spans="4:5">
      <c r="D7002" s="101" t="n">
        <v>70627</v>
      </c>
      <c r="E7002" s="288"/>
    </row>
    <row r="7003" spans="4:5">
      <c r="D7003" s="101" t="n">
        <v>70639</v>
      </c>
      <c r="E7003" s="288"/>
    </row>
    <row r="7004" spans="4:5">
      <c r="D7004" s="101" t="n">
        <v>70657</v>
      </c>
      <c r="E7004" s="288"/>
    </row>
    <row r="7005" spans="4:5">
      <c r="D7005" s="101" t="n">
        <v>70663</v>
      </c>
      <c r="E7005" s="288"/>
    </row>
    <row r="7006" spans="4:5">
      <c r="D7006" s="101" t="n">
        <v>70667</v>
      </c>
      <c r="E7006" s="288"/>
    </row>
    <row r="7007" spans="4:5">
      <c r="D7007" s="101" t="n">
        <v>70687</v>
      </c>
      <c r="E7007" s="288"/>
    </row>
    <row r="7008" spans="4:5">
      <c r="D7008" s="101" t="n">
        <v>70709</v>
      </c>
      <c r="E7008" s="288"/>
    </row>
    <row r="7009" spans="4:5">
      <c r="D7009" s="101" t="n">
        <v>70717</v>
      </c>
      <c r="E7009" s="288"/>
    </row>
    <row r="7010" spans="4:5">
      <c r="D7010" s="101" t="n">
        <v>70729</v>
      </c>
      <c r="E7010" s="288"/>
    </row>
    <row r="7011" spans="4:5">
      <c r="D7011" s="101" t="n">
        <v>70753</v>
      </c>
      <c r="E7011" s="288"/>
    </row>
    <row r="7012" spans="4:5">
      <c r="D7012" s="101" t="n">
        <v>70769</v>
      </c>
      <c r="E7012" s="288"/>
    </row>
    <row r="7013" spans="4:5">
      <c r="D7013" s="101" t="n">
        <v>70783</v>
      </c>
      <c r="E7013" s="288"/>
    </row>
    <row r="7014" spans="4:5">
      <c r="D7014" s="101" t="n">
        <v>70793</v>
      </c>
      <c r="E7014" s="288"/>
    </row>
    <row r="7015" spans="4:5">
      <c r="D7015" s="101" t="n">
        <v>70823</v>
      </c>
      <c r="E7015" s="288"/>
    </row>
    <row r="7016" spans="4:5">
      <c r="D7016" s="101" t="n">
        <v>70841</v>
      </c>
      <c r="E7016" s="288"/>
    </row>
    <row r="7017" spans="4:5">
      <c r="D7017" s="101" t="n">
        <v>70843</v>
      </c>
      <c r="E7017" s="288"/>
    </row>
    <row r="7018" spans="4:5">
      <c r="D7018" s="101" t="n">
        <v>70849</v>
      </c>
      <c r="E7018" s="288"/>
    </row>
    <row r="7019" spans="4:5">
      <c r="D7019" s="101" t="n">
        <v>70853</v>
      </c>
      <c r="E7019" s="288"/>
    </row>
    <row r="7020" spans="4:5">
      <c r="D7020" s="101" t="n">
        <v>70867</v>
      </c>
      <c r="E7020" s="288"/>
    </row>
    <row r="7021" spans="4:5">
      <c r="D7021" s="101" t="n">
        <v>70877</v>
      </c>
      <c r="E7021" s="288"/>
    </row>
    <row r="7022" spans="4:5">
      <c r="D7022" s="101" t="n">
        <v>70879</v>
      </c>
      <c r="E7022" s="288"/>
    </row>
    <row r="7023" spans="4:5">
      <c r="D7023" s="101" t="n">
        <v>70891</v>
      </c>
      <c r="E7023" s="288"/>
    </row>
    <row r="7024" spans="4:5">
      <c r="D7024" s="101" t="n">
        <v>70901</v>
      </c>
      <c r="E7024" s="288"/>
    </row>
    <row r="7025" spans="4:5">
      <c r="D7025" s="101" t="n">
        <v>70913</v>
      </c>
      <c r="E7025" s="288"/>
    </row>
    <row r="7026" spans="4:5">
      <c r="D7026" s="101" t="n">
        <v>70919</v>
      </c>
      <c r="E7026" s="288"/>
    </row>
    <row r="7027" spans="4:5">
      <c r="D7027" s="101" t="n">
        <v>70921</v>
      </c>
      <c r="E7027" s="288"/>
    </row>
    <row r="7028" spans="4:5">
      <c r="D7028" s="101" t="n">
        <v>70937</v>
      </c>
      <c r="E7028" s="288"/>
    </row>
    <row r="7029" spans="4:5">
      <c r="D7029" s="101" t="n">
        <v>70949</v>
      </c>
      <c r="E7029" s="288"/>
    </row>
    <row r="7030" spans="4:5">
      <c r="D7030" s="101" t="n">
        <v>70951</v>
      </c>
      <c r="E7030" s="288"/>
    </row>
    <row r="7031" spans="4:5">
      <c r="D7031" s="101" t="n">
        <v>70957</v>
      </c>
      <c r="E7031" s="288"/>
    </row>
    <row r="7032" spans="4:5">
      <c r="D7032" s="101" t="n">
        <v>70969</v>
      </c>
      <c r="E7032" s="288"/>
    </row>
    <row r="7033" spans="4:5">
      <c r="D7033" s="101" t="n">
        <v>70979</v>
      </c>
      <c r="E7033" s="288"/>
    </row>
    <row r="7034" spans="4:5">
      <c r="D7034" s="101" t="n">
        <v>70981</v>
      </c>
      <c r="E7034" s="288"/>
    </row>
    <row r="7035" spans="4:5">
      <c r="D7035" s="101" t="n">
        <v>70991</v>
      </c>
      <c r="E7035" s="288"/>
    </row>
    <row r="7036" spans="4:5">
      <c r="D7036" s="101" t="n">
        <v>70997</v>
      </c>
      <c r="E7036" s="288"/>
    </row>
    <row r="7037" spans="4:5">
      <c r="D7037" s="101" t="n">
        <v>70999</v>
      </c>
      <c r="E7037" s="288"/>
    </row>
    <row r="7038" spans="4:5">
      <c r="D7038" s="101" t="n">
        <v>71011</v>
      </c>
      <c r="E7038" s="288"/>
    </row>
    <row r="7039" spans="4:5">
      <c r="D7039" s="101" t="n">
        <v>71023</v>
      </c>
      <c r="E7039" s="288"/>
    </row>
    <row r="7040" spans="4:5">
      <c r="D7040" s="101" t="n">
        <v>71039</v>
      </c>
      <c r="E7040" s="288"/>
    </row>
    <row r="7041" spans="4:5">
      <c r="D7041" s="101" t="n">
        <v>71059</v>
      </c>
      <c r="E7041" s="288"/>
    </row>
    <row r="7042" spans="4:5">
      <c r="D7042" s="101" t="n">
        <v>71069</v>
      </c>
      <c r="E7042" s="288"/>
    </row>
    <row r="7043" spans="4:5">
      <c r="D7043" s="101" t="n">
        <v>71081</v>
      </c>
      <c r="E7043" s="288"/>
    </row>
    <row r="7044" spans="4:5">
      <c r="D7044" s="101" t="n">
        <v>71089</v>
      </c>
      <c r="E7044" s="288"/>
    </row>
    <row r="7045" spans="4:5">
      <c r="D7045" s="101" t="n">
        <v>71119</v>
      </c>
      <c r="E7045" s="288"/>
    </row>
    <row r="7046" spans="4:5">
      <c r="D7046" s="101" t="n">
        <v>71129</v>
      </c>
      <c r="E7046" s="288"/>
    </row>
    <row r="7047" spans="4:5">
      <c r="D7047" s="101" t="n">
        <v>71143</v>
      </c>
      <c r="E7047" s="288"/>
    </row>
    <row r="7048" spans="4:5">
      <c r="D7048" s="101" t="n">
        <v>71147</v>
      </c>
      <c r="E7048" s="288"/>
    </row>
    <row r="7049" spans="4:5">
      <c r="D7049" s="101" t="n">
        <v>71153</v>
      </c>
      <c r="E7049" s="288"/>
    </row>
    <row r="7050" spans="4:5">
      <c r="D7050" s="101" t="n">
        <v>71161</v>
      </c>
      <c r="E7050" s="288"/>
    </row>
    <row r="7051" spans="4:5">
      <c r="D7051" s="101" t="n">
        <v>71167</v>
      </c>
      <c r="E7051" s="288"/>
    </row>
    <row r="7052" spans="4:5">
      <c r="D7052" s="101" t="n">
        <v>71171</v>
      </c>
      <c r="E7052" s="288"/>
    </row>
    <row r="7053" spans="4:5">
      <c r="D7053" s="101" t="n">
        <v>71191</v>
      </c>
      <c r="E7053" s="288"/>
    </row>
    <row r="7054" spans="4:5">
      <c r="D7054" s="101" t="n">
        <v>71209</v>
      </c>
      <c r="E7054" s="288"/>
    </row>
    <row r="7055" spans="4:5">
      <c r="D7055" s="101" t="n">
        <v>71233</v>
      </c>
      <c r="E7055" s="288"/>
    </row>
    <row r="7056" spans="4:5">
      <c r="D7056" s="101" t="n">
        <v>71237</v>
      </c>
      <c r="E7056" s="288"/>
    </row>
    <row r="7057" spans="4:5">
      <c r="D7057" s="101" t="n">
        <v>71249</v>
      </c>
      <c r="E7057" s="288"/>
    </row>
    <row r="7058" spans="4:5">
      <c r="D7058" s="101" t="n">
        <v>71257</v>
      </c>
      <c r="E7058" s="288"/>
    </row>
    <row r="7059" spans="4:5">
      <c r="D7059" s="101" t="n">
        <v>71261</v>
      </c>
      <c r="E7059" s="288"/>
    </row>
    <row r="7060" spans="4:5">
      <c r="D7060" s="101" t="n">
        <v>71263</v>
      </c>
      <c r="E7060" s="288"/>
    </row>
    <row r="7061" spans="4:5">
      <c r="D7061" s="101" t="n">
        <v>71287</v>
      </c>
      <c r="E7061" s="288"/>
    </row>
    <row r="7062" spans="4:5">
      <c r="D7062" s="101" t="n">
        <v>71293</v>
      </c>
      <c r="E7062" s="288"/>
    </row>
    <row r="7063" spans="4:5">
      <c r="D7063" s="101" t="n">
        <v>71317</v>
      </c>
      <c r="E7063" s="288"/>
    </row>
    <row r="7064" spans="4:5">
      <c r="D7064" s="101" t="n">
        <v>71327</v>
      </c>
      <c r="E7064" s="288"/>
    </row>
    <row r="7065" spans="4:5">
      <c r="D7065" s="101" t="n">
        <v>71329</v>
      </c>
      <c r="E7065" s="288"/>
    </row>
    <row r="7066" spans="4:5">
      <c r="D7066" s="101" t="n">
        <v>71333</v>
      </c>
      <c r="E7066" s="288"/>
    </row>
    <row r="7067" spans="4:5">
      <c r="D7067" s="101" t="n">
        <v>71339</v>
      </c>
      <c r="E7067" s="288"/>
    </row>
    <row r="7068" spans="4:5">
      <c r="D7068" s="101" t="n">
        <v>71341</v>
      </c>
      <c r="E7068" s="288"/>
    </row>
    <row r="7069" spans="4:5">
      <c r="D7069" s="101" t="n">
        <v>71347</v>
      </c>
      <c r="E7069" s="288"/>
    </row>
    <row r="7070" spans="4:5">
      <c r="D7070" s="101" t="n">
        <v>71353</v>
      </c>
      <c r="E7070" s="288"/>
    </row>
    <row r="7071" spans="4:5">
      <c r="D7071" s="101" t="n">
        <v>71359</v>
      </c>
      <c r="E7071" s="288"/>
    </row>
    <row r="7072" spans="4:5">
      <c r="D7072" s="101" t="n">
        <v>71363</v>
      </c>
      <c r="E7072" s="288"/>
    </row>
    <row r="7073" spans="4:5">
      <c r="D7073" s="101" t="n">
        <v>71387</v>
      </c>
      <c r="E7073" s="288"/>
    </row>
    <row r="7074" spans="4:5">
      <c r="D7074" s="101" t="n">
        <v>71389</v>
      </c>
      <c r="E7074" s="288"/>
    </row>
    <row r="7075" spans="4:5">
      <c r="D7075" s="101" t="n">
        <v>71399</v>
      </c>
      <c r="E7075" s="288"/>
    </row>
    <row r="7076" spans="4:5">
      <c r="D7076" s="101" t="n">
        <v>71411</v>
      </c>
      <c r="E7076" s="288"/>
    </row>
    <row r="7077" spans="4:5">
      <c r="D7077" s="101" t="n">
        <v>71413</v>
      </c>
      <c r="E7077" s="288"/>
    </row>
    <row r="7078" spans="4:5">
      <c r="D7078" s="101" t="n">
        <v>71419</v>
      </c>
      <c r="E7078" s="288"/>
    </row>
    <row r="7079" spans="4:5">
      <c r="D7079" s="101" t="n">
        <v>71429</v>
      </c>
      <c r="E7079" s="288"/>
    </row>
    <row r="7080" spans="4:5">
      <c r="D7080" s="101" t="n">
        <v>71437</v>
      </c>
      <c r="E7080" s="288"/>
    </row>
    <row r="7081" spans="4:5">
      <c r="D7081" s="101" t="n">
        <v>71443</v>
      </c>
      <c r="E7081" s="288"/>
    </row>
    <row r="7082" spans="4:5">
      <c r="D7082" s="101" t="n">
        <v>71453</v>
      </c>
      <c r="E7082" s="288"/>
    </row>
    <row r="7083" spans="4:5">
      <c r="D7083" s="101" t="n">
        <v>71471</v>
      </c>
      <c r="E7083" s="288"/>
    </row>
    <row r="7084" spans="4:5">
      <c r="D7084" s="101" t="n">
        <v>71473</v>
      </c>
      <c r="E7084" s="288"/>
    </row>
    <row r="7085" spans="4:5">
      <c r="D7085" s="101" t="n">
        <v>71479</v>
      </c>
      <c r="E7085" s="288"/>
    </row>
    <row r="7086" spans="4:5">
      <c r="D7086" s="101" t="n">
        <v>71483</v>
      </c>
      <c r="E7086" s="288"/>
    </row>
    <row r="7087" spans="4:5">
      <c r="D7087" s="101" t="n">
        <v>71503</v>
      </c>
      <c r="E7087" s="288"/>
    </row>
    <row r="7088" spans="4:5">
      <c r="D7088" s="101" t="n">
        <v>71527</v>
      </c>
      <c r="E7088" s="288"/>
    </row>
    <row r="7089" spans="4:5">
      <c r="D7089" s="101" t="n">
        <v>71537</v>
      </c>
      <c r="E7089" s="288"/>
    </row>
    <row r="7090" spans="4:5">
      <c r="D7090" s="101" t="n">
        <v>71549</v>
      </c>
      <c r="E7090" s="288"/>
    </row>
    <row r="7091" spans="4:5">
      <c r="D7091" s="101" t="n">
        <v>71551</v>
      </c>
      <c r="E7091" s="288"/>
    </row>
    <row r="7092" spans="4:5">
      <c r="D7092" s="101" t="n">
        <v>71563</v>
      </c>
      <c r="E7092" s="288"/>
    </row>
    <row r="7093" spans="4:5">
      <c r="D7093" s="101" t="n">
        <v>71569</v>
      </c>
      <c r="E7093" s="288"/>
    </row>
    <row r="7094" spans="4:5">
      <c r="D7094" s="101" t="n">
        <v>71593</v>
      </c>
      <c r="E7094" s="288"/>
    </row>
    <row r="7095" spans="4:5">
      <c r="D7095" s="101" t="n">
        <v>71597</v>
      </c>
      <c r="E7095" s="288"/>
    </row>
    <row r="7096" spans="4:5">
      <c r="D7096" s="101" t="n">
        <v>71633</v>
      </c>
      <c r="E7096" s="288"/>
    </row>
    <row r="7097" spans="4:5">
      <c r="D7097" s="101" t="n">
        <v>71647</v>
      </c>
      <c r="E7097" s="288"/>
    </row>
    <row r="7098" spans="4:5">
      <c r="D7098" s="101" t="n">
        <v>71663</v>
      </c>
      <c r="E7098" s="288"/>
    </row>
    <row r="7099" spans="4:5">
      <c r="D7099" s="101" t="n">
        <v>71671</v>
      </c>
      <c r="E7099" s="288"/>
    </row>
    <row r="7100" spans="4:5">
      <c r="D7100" s="101" t="n">
        <v>71693</v>
      </c>
      <c r="E7100" s="288"/>
    </row>
    <row r="7101" spans="4:5">
      <c r="D7101" s="101" t="n">
        <v>71699</v>
      </c>
      <c r="E7101" s="288"/>
    </row>
    <row r="7102" spans="4:5">
      <c r="D7102" s="101" t="n">
        <v>71707</v>
      </c>
      <c r="E7102" s="288"/>
    </row>
    <row r="7103" spans="4:5">
      <c r="D7103" s="101" t="n">
        <v>71711</v>
      </c>
      <c r="E7103" s="288"/>
    </row>
    <row r="7104" spans="4:5">
      <c r="D7104" s="101" t="n">
        <v>71713</v>
      </c>
      <c r="E7104" s="288"/>
    </row>
    <row r="7105" spans="4:5">
      <c r="D7105" s="101" t="n">
        <v>71719</v>
      </c>
      <c r="E7105" s="288"/>
    </row>
    <row r="7106" spans="4:5">
      <c r="D7106" s="101" t="n">
        <v>71741</v>
      </c>
      <c r="E7106" s="288"/>
    </row>
    <row r="7107" spans="4:5">
      <c r="D7107" s="101" t="n">
        <v>71761</v>
      </c>
      <c r="E7107" s="288"/>
    </row>
    <row r="7108" spans="4:5">
      <c r="D7108" s="101" t="n">
        <v>71777</v>
      </c>
      <c r="E7108" s="288"/>
    </row>
    <row r="7109" spans="4:5">
      <c r="D7109" s="101" t="n">
        <v>71789</v>
      </c>
      <c r="E7109" s="288"/>
    </row>
    <row r="7110" spans="4:5">
      <c r="D7110" s="101" t="n">
        <v>71807</v>
      </c>
      <c r="E7110" s="288"/>
    </row>
    <row r="7111" spans="4:5">
      <c r="D7111" s="101" t="n">
        <v>71809</v>
      </c>
      <c r="E7111" s="288"/>
    </row>
    <row r="7112" spans="4:5">
      <c r="D7112" s="101" t="n">
        <v>71821</v>
      </c>
      <c r="E7112" s="288"/>
    </row>
    <row r="7113" spans="4:5">
      <c r="D7113" s="101" t="n">
        <v>71837</v>
      </c>
      <c r="E7113" s="288"/>
    </row>
    <row r="7114" spans="4:5">
      <c r="D7114" s="101" t="n">
        <v>71843</v>
      </c>
      <c r="E7114" s="288"/>
    </row>
    <row r="7115" spans="4:5">
      <c r="D7115" s="101" t="n">
        <v>71849</v>
      </c>
      <c r="E7115" s="288"/>
    </row>
    <row r="7116" spans="4:5">
      <c r="D7116" s="101" t="n">
        <v>71861</v>
      </c>
      <c r="E7116" s="288"/>
    </row>
    <row r="7117" spans="4:5">
      <c r="D7117" s="101" t="n">
        <v>71867</v>
      </c>
      <c r="E7117" s="288"/>
    </row>
    <row r="7118" spans="4:5">
      <c r="D7118" s="101" t="n">
        <v>71879</v>
      </c>
      <c r="E7118" s="288"/>
    </row>
    <row r="7119" spans="4:5">
      <c r="D7119" s="101" t="n">
        <v>71881</v>
      </c>
      <c r="E7119" s="288"/>
    </row>
    <row r="7120" spans="4:5">
      <c r="D7120" s="101" t="n">
        <v>71887</v>
      </c>
      <c r="E7120" s="288"/>
    </row>
    <row r="7121" spans="4:5">
      <c r="D7121" s="101" t="n">
        <v>71899</v>
      </c>
      <c r="E7121" s="288"/>
    </row>
    <row r="7122" spans="4:5">
      <c r="D7122" s="101" t="n">
        <v>71909</v>
      </c>
      <c r="E7122" s="288"/>
    </row>
    <row r="7123" spans="4:5">
      <c r="D7123" s="101" t="n">
        <v>71917</v>
      </c>
      <c r="E7123" s="288"/>
    </row>
    <row r="7124" spans="4:5">
      <c r="D7124" s="101" t="n">
        <v>71933</v>
      </c>
      <c r="E7124" s="288"/>
    </row>
    <row r="7125" spans="4:5">
      <c r="D7125" s="101" t="n">
        <v>71941</v>
      </c>
      <c r="E7125" s="288"/>
    </row>
    <row r="7126" spans="4:5">
      <c r="D7126" s="101" t="n">
        <v>71947</v>
      </c>
      <c r="E7126" s="288"/>
    </row>
    <row r="7127" spans="4:5">
      <c r="D7127" s="101" t="n">
        <v>71963</v>
      </c>
      <c r="E7127" s="288"/>
    </row>
    <row r="7128" spans="4:5">
      <c r="D7128" s="101" t="n">
        <v>71971</v>
      </c>
      <c r="E7128" s="288"/>
    </row>
    <row r="7129" spans="4:5">
      <c r="D7129" s="101" t="n">
        <v>71983</v>
      </c>
      <c r="E7129" s="288"/>
    </row>
    <row r="7130" spans="4:5">
      <c r="D7130" s="101" t="n">
        <v>71987</v>
      </c>
      <c r="E7130" s="288"/>
    </row>
    <row r="7131" spans="4:5">
      <c r="D7131" s="101" t="n">
        <v>71993</v>
      </c>
      <c r="E7131" s="288"/>
    </row>
    <row r="7132" spans="4:5">
      <c r="D7132" s="101" t="n">
        <v>71999</v>
      </c>
      <c r="E7132" s="288"/>
    </row>
    <row r="7133" spans="4:5">
      <c r="D7133" s="101" t="n">
        <v>72019</v>
      </c>
      <c r="E7133" s="288"/>
    </row>
    <row r="7134" spans="4:5">
      <c r="D7134" s="101" t="n">
        <v>72031</v>
      </c>
      <c r="E7134" s="288"/>
    </row>
    <row r="7135" spans="4:5">
      <c r="D7135" s="101" t="n">
        <v>72043</v>
      </c>
      <c r="E7135" s="288"/>
    </row>
    <row r="7136" spans="4:5">
      <c r="D7136" s="101" t="n">
        <v>72047</v>
      </c>
      <c r="E7136" s="288"/>
    </row>
    <row r="7137" spans="4:5">
      <c r="D7137" s="101" t="n">
        <v>72053</v>
      </c>
      <c r="E7137" s="288"/>
    </row>
    <row r="7138" spans="4:5">
      <c r="D7138" s="101" t="n">
        <v>72073</v>
      </c>
      <c r="E7138" s="288"/>
    </row>
    <row r="7139" spans="4:5">
      <c r="D7139" s="101" t="n">
        <v>72077</v>
      </c>
      <c r="E7139" s="288"/>
    </row>
    <row r="7140" spans="4:5">
      <c r="D7140" s="101" t="n">
        <v>72089</v>
      </c>
      <c r="E7140" s="288"/>
    </row>
    <row r="7141" spans="4:5">
      <c r="D7141" s="101" t="n">
        <v>72091</v>
      </c>
      <c r="E7141" s="288"/>
    </row>
    <row r="7142" spans="4:5">
      <c r="D7142" s="101" t="n">
        <v>72101</v>
      </c>
      <c r="E7142" s="288"/>
    </row>
    <row r="7143" spans="4:5">
      <c r="D7143" s="101" t="n">
        <v>72103</v>
      </c>
      <c r="E7143" s="288"/>
    </row>
    <row r="7144" spans="4:5">
      <c r="D7144" s="101" t="n">
        <v>72109</v>
      </c>
      <c r="E7144" s="288"/>
    </row>
    <row r="7145" spans="4:5">
      <c r="D7145" s="101" t="n">
        <v>72139</v>
      </c>
      <c r="E7145" s="288"/>
    </row>
    <row r="7146" spans="4:5">
      <c r="D7146" s="101" t="n">
        <v>72161</v>
      </c>
      <c r="E7146" s="288"/>
    </row>
    <row r="7147" spans="4:5">
      <c r="D7147" s="101" t="n">
        <v>72167</v>
      </c>
      <c r="E7147" s="288"/>
    </row>
    <row r="7148" spans="4:5">
      <c r="D7148" s="101" t="n">
        <v>72169</v>
      </c>
      <c r="E7148" s="288"/>
    </row>
    <row r="7149" spans="4:5">
      <c r="D7149" s="101" t="n">
        <v>72173</v>
      </c>
      <c r="E7149" s="288"/>
    </row>
    <row r="7150" spans="4:5">
      <c r="D7150" s="101" t="n">
        <v>72211</v>
      </c>
      <c r="E7150" s="288"/>
    </row>
    <row r="7151" spans="4:5">
      <c r="D7151" s="101" t="n">
        <v>72221</v>
      </c>
      <c r="E7151" s="288"/>
    </row>
    <row r="7152" spans="4:5">
      <c r="D7152" s="101" t="n">
        <v>72223</v>
      </c>
      <c r="E7152" s="288"/>
    </row>
    <row r="7153" spans="4:5">
      <c r="D7153" s="101" t="n">
        <v>72227</v>
      </c>
      <c r="E7153" s="288"/>
    </row>
    <row r="7154" spans="4:5">
      <c r="D7154" s="101" t="n">
        <v>72229</v>
      </c>
      <c r="E7154" s="288"/>
    </row>
    <row r="7155" spans="4:5">
      <c r="D7155" s="101" t="n">
        <v>72251</v>
      </c>
      <c r="E7155" s="288"/>
    </row>
    <row r="7156" spans="4:5">
      <c r="D7156" s="101" t="n">
        <v>72253</v>
      </c>
      <c r="E7156" s="288"/>
    </row>
    <row r="7157" spans="4:5">
      <c r="D7157" s="101" t="n">
        <v>72269</v>
      </c>
      <c r="E7157" s="288"/>
    </row>
    <row r="7158" spans="4:5">
      <c r="D7158" s="101" t="n">
        <v>72271</v>
      </c>
      <c r="E7158" s="288"/>
    </row>
    <row r="7159" spans="4:5">
      <c r="D7159" s="101" t="n">
        <v>72277</v>
      </c>
      <c r="E7159" s="288"/>
    </row>
    <row r="7160" spans="4:5">
      <c r="D7160" s="101" t="n">
        <v>72287</v>
      </c>
      <c r="E7160" s="288"/>
    </row>
    <row r="7161" spans="4:5">
      <c r="D7161" s="101" t="n">
        <v>72307</v>
      </c>
      <c r="E7161" s="288"/>
    </row>
    <row r="7162" spans="4:5">
      <c r="D7162" s="101" t="n">
        <v>72313</v>
      </c>
      <c r="E7162" s="288"/>
    </row>
    <row r="7163" spans="4:5">
      <c r="D7163" s="101" t="n">
        <v>72337</v>
      </c>
      <c r="E7163" s="288"/>
    </row>
    <row r="7164" spans="4:5">
      <c r="D7164" s="101" t="n">
        <v>72341</v>
      </c>
      <c r="E7164" s="288"/>
    </row>
    <row r="7165" spans="4:5">
      <c r="D7165" s="101" t="n">
        <v>72353</v>
      </c>
      <c r="E7165" s="288"/>
    </row>
    <row r="7166" spans="4:5">
      <c r="D7166" s="101" t="n">
        <v>72367</v>
      </c>
      <c r="E7166" s="288"/>
    </row>
    <row r="7167" spans="4:5">
      <c r="D7167" s="101" t="n">
        <v>72379</v>
      </c>
      <c r="E7167" s="288"/>
    </row>
    <row r="7168" spans="4:5">
      <c r="D7168" s="101" t="n">
        <v>72383</v>
      </c>
      <c r="E7168" s="288"/>
    </row>
    <row r="7169" spans="4:5">
      <c r="D7169" s="101" t="n">
        <v>72421</v>
      </c>
      <c r="E7169" s="288"/>
    </row>
    <row r="7170" spans="4:5">
      <c r="D7170" s="101" t="n">
        <v>72431</v>
      </c>
      <c r="E7170" s="288"/>
    </row>
    <row r="7171" spans="4:5">
      <c r="D7171" s="101" t="n">
        <v>72461</v>
      </c>
      <c r="E7171" s="288"/>
    </row>
    <row r="7172" spans="4:5">
      <c r="D7172" s="101" t="n">
        <v>72467</v>
      </c>
      <c r="E7172" s="288"/>
    </row>
    <row r="7173" spans="4:5">
      <c r="D7173" s="101" t="n">
        <v>72469</v>
      </c>
      <c r="E7173" s="288"/>
    </row>
    <row r="7174" spans="4:5">
      <c r="D7174" s="101" t="n">
        <v>72481</v>
      </c>
      <c r="E7174" s="288"/>
    </row>
    <row r="7175" spans="4:5">
      <c r="D7175" s="101" t="n">
        <v>72493</v>
      </c>
      <c r="E7175" s="288"/>
    </row>
    <row r="7176" spans="4:5">
      <c r="D7176" s="101" t="n">
        <v>72497</v>
      </c>
      <c r="E7176" s="288"/>
    </row>
    <row r="7177" spans="4:5">
      <c r="D7177" s="101" t="n">
        <v>72503</v>
      </c>
      <c r="E7177" s="288"/>
    </row>
    <row r="7178" spans="4:5">
      <c r="D7178" s="101" t="n">
        <v>72533</v>
      </c>
      <c r="E7178" s="288"/>
    </row>
    <row r="7179" spans="4:5">
      <c r="D7179" s="101" t="n">
        <v>72547</v>
      </c>
      <c r="E7179" s="288"/>
    </row>
    <row r="7180" spans="4:5">
      <c r="D7180" s="101" t="n">
        <v>72551</v>
      </c>
      <c r="E7180" s="288"/>
    </row>
    <row r="7181" spans="4:5">
      <c r="D7181" s="101" t="n">
        <v>72559</v>
      </c>
      <c r="E7181" s="288"/>
    </row>
    <row r="7182" spans="4:5">
      <c r="D7182" s="101" t="n">
        <v>72577</v>
      </c>
      <c r="E7182" s="288"/>
    </row>
    <row r="7183" spans="4:5">
      <c r="D7183" s="101" t="n">
        <v>72613</v>
      </c>
      <c r="E7183" s="288"/>
    </row>
    <row r="7184" spans="4:5">
      <c r="D7184" s="101" t="n">
        <v>72617</v>
      </c>
      <c r="E7184" s="288"/>
    </row>
    <row r="7185" spans="4:5">
      <c r="D7185" s="101" t="n">
        <v>72623</v>
      </c>
      <c r="E7185" s="288"/>
    </row>
    <row r="7186" spans="4:5">
      <c r="D7186" s="101" t="n">
        <v>72643</v>
      </c>
      <c r="E7186" s="288"/>
    </row>
    <row r="7187" spans="4:5">
      <c r="D7187" s="101" t="n">
        <v>72647</v>
      </c>
      <c r="E7187" s="288"/>
    </row>
    <row r="7188" spans="4:5">
      <c r="D7188" s="101" t="n">
        <v>72649</v>
      </c>
      <c r="E7188" s="288"/>
    </row>
    <row r="7189" spans="4:5">
      <c r="D7189" s="101" t="n">
        <v>72661</v>
      </c>
      <c r="E7189" s="288"/>
    </row>
    <row r="7190" spans="4:5">
      <c r="D7190" s="101" t="n">
        <v>72671</v>
      </c>
      <c r="E7190" s="288"/>
    </row>
    <row r="7191" spans="4:5">
      <c r="D7191" s="101" t="n">
        <v>72673</v>
      </c>
      <c r="E7191" s="288"/>
    </row>
    <row r="7192" spans="4:5">
      <c r="D7192" s="101" t="n">
        <v>72679</v>
      </c>
      <c r="E7192" s="288"/>
    </row>
    <row r="7193" spans="4:5">
      <c r="D7193" s="101" t="n">
        <v>72689</v>
      </c>
      <c r="E7193" s="288"/>
    </row>
    <row r="7194" spans="4:5">
      <c r="D7194" s="101" t="n">
        <v>72701</v>
      </c>
      <c r="E7194" s="288"/>
    </row>
    <row r="7195" spans="4:5">
      <c r="D7195" s="101" t="n">
        <v>72707</v>
      </c>
      <c r="E7195" s="288"/>
    </row>
    <row r="7196" spans="4:5">
      <c r="D7196" s="101" t="n">
        <v>72719</v>
      </c>
      <c r="E7196" s="288"/>
    </row>
    <row r="7197" spans="4:5">
      <c r="D7197" s="101" t="n">
        <v>72727</v>
      </c>
      <c r="E7197" s="288"/>
    </row>
    <row r="7198" spans="4:5">
      <c r="D7198" s="101" t="n">
        <v>72733</v>
      </c>
      <c r="E7198" s="288"/>
    </row>
    <row r="7199" spans="4:5">
      <c r="D7199" s="101" t="n">
        <v>72739</v>
      </c>
      <c r="E7199" s="288"/>
    </row>
    <row r="7200" spans="4:5">
      <c r="D7200" s="101" t="n">
        <v>72763</v>
      </c>
      <c r="E7200" s="288"/>
    </row>
    <row r="7201" spans="4:5">
      <c r="D7201" s="101" t="n">
        <v>72767</v>
      </c>
      <c r="E7201" s="288"/>
    </row>
    <row r="7202" spans="4:5">
      <c r="D7202" s="101" t="n">
        <v>72797</v>
      </c>
      <c r="E7202" s="288"/>
    </row>
    <row r="7203" spans="4:5">
      <c r="D7203" s="101" t="n">
        <v>72817</v>
      </c>
      <c r="E7203" s="288"/>
    </row>
    <row r="7204" spans="4:5">
      <c r="D7204" s="101" t="n">
        <v>72823</v>
      </c>
      <c r="E7204" s="288"/>
    </row>
    <row r="7205" spans="4:5">
      <c r="D7205" s="101" t="n">
        <v>72859</v>
      </c>
      <c r="E7205" s="288"/>
    </row>
    <row r="7206" spans="4:5">
      <c r="D7206" s="101" t="n">
        <v>72869</v>
      </c>
      <c r="E7206" s="288"/>
    </row>
    <row r="7207" spans="4:5">
      <c r="D7207" s="101" t="n">
        <v>72871</v>
      </c>
      <c r="E7207" s="288"/>
    </row>
    <row r="7208" spans="4:5">
      <c r="D7208" s="101" t="n">
        <v>72883</v>
      </c>
      <c r="E7208" s="288"/>
    </row>
    <row r="7209" spans="4:5">
      <c r="D7209" s="101" t="n">
        <v>72889</v>
      </c>
      <c r="E7209" s="288"/>
    </row>
    <row r="7210" spans="4:5">
      <c r="D7210" s="101" t="n">
        <v>72893</v>
      </c>
      <c r="E7210" s="288"/>
    </row>
    <row r="7211" spans="4:5">
      <c r="D7211" s="101" t="n">
        <v>72901</v>
      </c>
      <c r="E7211" s="288"/>
    </row>
    <row r="7212" spans="4:5">
      <c r="D7212" s="101" t="n">
        <v>72907</v>
      </c>
      <c r="E7212" s="288"/>
    </row>
    <row r="7213" spans="4:5">
      <c r="D7213" s="101" t="n">
        <v>72911</v>
      </c>
      <c r="E7213" s="288"/>
    </row>
    <row r="7214" spans="4:5">
      <c r="D7214" s="101" t="n">
        <v>72923</v>
      </c>
      <c r="E7214" s="288"/>
    </row>
    <row r="7215" spans="4:5">
      <c r="D7215" s="101" t="n">
        <v>72931</v>
      </c>
      <c r="E7215" s="288"/>
    </row>
    <row r="7216" spans="4:5">
      <c r="D7216" s="101" t="n">
        <v>72937</v>
      </c>
      <c r="E7216" s="288"/>
    </row>
    <row r="7217" spans="4:5">
      <c r="D7217" s="101" t="n">
        <v>72949</v>
      </c>
      <c r="E7217" s="288"/>
    </row>
    <row r="7218" spans="4:5">
      <c r="D7218" s="101" t="n">
        <v>72953</v>
      </c>
      <c r="E7218" s="288"/>
    </row>
    <row r="7219" spans="4:5">
      <c r="D7219" s="101" t="n">
        <v>72959</v>
      </c>
      <c r="E7219" s="288"/>
    </row>
    <row r="7220" spans="4:5">
      <c r="D7220" s="101" t="n">
        <v>72973</v>
      </c>
      <c r="E7220" s="288"/>
    </row>
    <row r="7221" spans="4:5">
      <c r="D7221" s="101" t="n">
        <v>72977</v>
      </c>
      <c r="E7221" s="288"/>
    </row>
    <row r="7222" spans="4:5">
      <c r="D7222" s="101" t="n">
        <v>72997</v>
      </c>
      <c r="E7222" s="288"/>
    </row>
    <row r="7223" spans="4:5">
      <c r="D7223" s="101" t="n">
        <v>73009</v>
      </c>
      <c r="E7223" s="288"/>
    </row>
    <row r="7224" spans="4:5">
      <c r="D7224" s="101" t="n">
        <v>73013</v>
      </c>
      <c r="E7224" s="288"/>
    </row>
    <row r="7225" spans="4:5">
      <c r="D7225" s="101" t="n">
        <v>73019</v>
      </c>
      <c r="E7225" s="288"/>
    </row>
    <row r="7226" spans="4:5">
      <c r="D7226" s="101" t="n">
        <v>73037</v>
      </c>
      <c r="E7226" s="288"/>
    </row>
    <row r="7227" spans="4:5">
      <c r="D7227" s="101" t="n">
        <v>73039</v>
      </c>
      <c r="E7227" s="288"/>
    </row>
    <row r="7228" spans="4:5">
      <c r="D7228" s="101" t="n">
        <v>73043</v>
      </c>
      <c r="E7228" s="288"/>
    </row>
    <row r="7229" spans="4:5">
      <c r="D7229" s="101" t="n">
        <v>73061</v>
      </c>
      <c r="E7229" s="288"/>
    </row>
    <row r="7230" spans="4:5">
      <c r="D7230" s="101" t="n">
        <v>73063</v>
      </c>
      <c r="E7230" s="288"/>
    </row>
    <row r="7231" spans="4:5">
      <c r="D7231" s="101" t="n">
        <v>73079</v>
      </c>
      <c r="E7231" s="288"/>
    </row>
    <row r="7232" spans="4:5">
      <c r="D7232" s="101" t="n">
        <v>73091</v>
      </c>
      <c r="E7232" s="288"/>
    </row>
    <row r="7233" spans="4:5">
      <c r="D7233" s="101" t="n">
        <v>73121</v>
      </c>
      <c r="E7233" s="288"/>
    </row>
    <row r="7234" spans="4:5">
      <c r="D7234" s="101" t="n">
        <v>73127</v>
      </c>
      <c r="E7234" s="288"/>
    </row>
    <row r="7235" spans="4:5">
      <c r="D7235" s="101" t="n">
        <v>73133</v>
      </c>
      <c r="E7235" s="288"/>
    </row>
    <row r="7236" spans="4:5">
      <c r="D7236" s="101" t="n">
        <v>73141</v>
      </c>
      <c r="E7236" s="288"/>
    </row>
    <row r="7237" spans="4:5">
      <c r="D7237" s="101" t="n">
        <v>73181</v>
      </c>
      <c r="E7237" s="288"/>
    </row>
    <row r="7238" spans="4:5">
      <c r="D7238" s="101" t="n">
        <v>73189</v>
      </c>
      <c r="E7238" s="288"/>
    </row>
    <row r="7239" spans="4:5">
      <c r="D7239" s="101" t="n">
        <v>73237</v>
      </c>
      <c r="E7239" s="288"/>
    </row>
    <row r="7240" spans="4:5">
      <c r="D7240" s="101" t="n">
        <v>73243</v>
      </c>
      <c r="E7240" s="288"/>
    </row>
    <row r="7241" spans="4:5">
      <c r="D7241" s="101" t="n">
        <v>73259</v>
      </c>
      <c r="E7241" s="288"/>
    </row>
    <row r="7242" spans="4:5">
      <c r="D7242" s="101" t="n">
        <v>73277</v>
      </c>
      <c r="E7242" s="288"/>
    </row>
    <row r="7243" spans="4:5">
      <c r="D7243" s="101" t="n">
        <v>73291</v>
      </c>
      <c r="E7243" s="288"/>
    </row>
    <row r="7244" spans="4:5">
      <c r="D7244" s="101" t="n">
        <v>73303</v>
      </c>
      <c r="E7244" s="288"/>
    </row>
    <row r="7245" spans="4:5">
      <c r="D7245" s="101" t="n">
        <v>73309</v>
      </c>
      <c r="E7245" s="288"/>
    </row>
    <row r="7246" spans="4:5">
      <c r="D7246" s="101" t="n">
        <v>73327</v>
      </c>
      <c r="E7246" s="288"/>
    </row>
    <row r="7247" spans="4:5">
      <c r="D7247" s="101" t="n">
        <v>73331</v>
      </c>
      <c r="E7247" s="288"/>
    </row>
    <row r="7248" spans="4:5">
      <c r="D7248" s="101" t="n">
        <v>73351</v>
      </c>
      <c r="E7248" s="288"/>
    </row>
    <row r="7249" spans="4:5">
      <c r="D7249" s="101" t="n">
        <v>73361</v>
      </c>
      <c r="E7249" s="288"/>
    </row>
    <row r="7250" spans="4:5">
      <c r="D7250" s="101" t="n">
        <v>73363</v>
      </c>
      <c r="E7250" s="288"/>
    </row>
    <row r="7251" spans="4:5">
      <c r="D7251" s="101" t="n">
        <v>73369</v>
      </c>
      <c r="E7251" s="288"/>
    </row>
    <row r="7252" spans="4:5">
      <c r="D7252" s="101" t="n">
        <v>73379</v>
      </c>
      <c r="E7252" s="288"/>
    </row>
    <row r="7253" spans="4:5">
      <c r="D7253" s="101" t="n">
        <v>73387</v>
      </c>
      <c r="E7253" s="288"/>
    </row>
    <row r="7254" spans="4:5">
      <c r="D7254" s="101" t="n">
        <v>73417</v>
      </c>
      <c r="E7254" s="288"/>
    </row>
    <row r="7255" spans="4:5">
      <c r="D7255" s="101" t="n">
        <v>73421</v>
      </c>
      <c r="E7255" s="288"/>
    </row>
    <row r="7256" spans="4:5">
      <c r="D7256" s="101" t="n">
        <v>73433</v>
      </c>
      <c r="E7256" s="288"/>
    </row>
    <row r="7257" spans="4:5">
      <c r="D7257" s="101" t="n">
        <v>73453</v>
      </c>
      <c r="E7257" s="288"/>
    </row>
    <row r="7258" spans="4:5">
      <c r="D7258" s="101" t="n">
        <v>73459</v>
      </c>
      <c r="E7258" s="288"/>
    </row>
    <row r="7259" spans="4:5">
      <c r="D7259" s="101" t="n">
        <v>73471</v>
      </c>
      <c r="E7259" s="288"/>
    </row>
    <row r="7260" spans="4:5">
      <c r="D7260" s="101" t="n">
        <v>73477</v>
      </c>
      <c r="E7260" s="288"/>
    </row>
    <row r="7261" spans="4:5">
      <c r="D7261" s="101" t="n">
        <v>73483</v>
      </c>
      <c r="E7261" s="288"/>
    </row>
    <row r="7262" spans="4:5">
      <c r="D7262" s="101" t="n">
        <v>73517</v>
      </c>
      <c r="E7262" s="288"/>
    </row>
    <row r="7263" spans="4:5">
      <c r="D7263" s="101" t="n">
        <v>73523</v>
      </c>
      <c r="E7263" s="288"/>
    </row>
    <row r="7264" spans="4:5">
      <c r="D7264" s="101" t="n">
        <v>73529</v>
      </c>
      <c r="E7264" s="288"/>
    </row>
    <row r="7265" spans="4:5">
      <c r="D7265" s="101" t="n">
        <v>73547</v>
      </c>
      <c r="E7265" s="288"/>
    </row>
    <row r="7266" spans="4:5">
      <c r="D7266" s="101" t="n">
        <v>73553</v>
      </c>
      <c r="E7266" s="288"/>
    </row>
    <row r="7267" spans="4:5">
      <c r="D7267" s="101" t="n">
        <v>73561</v>
      </c>
      <c r="E7267" s="288"/>
    </row>
    <row r="7268" spans="4:5">
      <c r="D7268" s="101" t="n">
        <v>73571</v>
      </c>
      <c r="E7268" s="288"/>
    </row>
    <row r="7269" spans="4:5">
      <c r="D7269" s="101" t="n">
        <v>73583</v>
      </c>
      <c r="E7269" s="288"/>
    </row>
    <row r="7270" spans="4:5">
      <c r="D7270" s="101" t="n">
        <v>73589</v>
      </c>
      <c r="E7270" s="288"/>
    </row>
    <row r="7271" spans="4:5">
      <c r="D7271" s="101" t="n">
        <v>73597</v>
      </c>
      <c r="E7271" s="288"/>
    </row>
    <row r="7272" spans="4:5">
      <c r="D7272" s="101" t="n">
        <v>73607</v>
      </c>
      <c r="E7272" s="288"/>
    </row>
    <row r="7273" spans="4:5">
      <c r="D7273" s="101" t="n">
        <v>73609</v>
      </c>
      <c r="E7273" s="288"/>
    </row>
    <row r="7274" spans="4:5">
      <c r="D7274" s="101" t="n">
        <v>73613</v>
      </c>
      <c r="E7274" s="288"/>
    </row>
    <row r="7275" spans="4:5">
      <c r="D7275" s="101" t="n">
        <v>73637</v>
      </c>
      <c r="E7275" s="288"/>
    </row>
    <row r="7276" spans="4:5">
      <c r="D7276" s="101" t="n">
        <v>73643</v>
      </c>
      <c r="E7276" s="288"/>
    </row>
    <row r="7277" spans="4:5">
      <c r="D7277" s="101" t="n">
        <v>73651</v>
      </c>
      <c r="E7277" s="288"/>
    </row>
    <row r="7278" spans="4:5">
      <c r="D7278" s="101" t="n">
        <v>73673</v>
      </c>
      <c r="E7278" s="288"/>
    </row>
    <row r="7279" spans="4:5">
      <c r="D7279" s="101" t="n">
        <v>73679</v>
      </c>
      <c r="E7279" s="288"/>
    </row>
    <row r="7280" spans="4:5">
      <c r="D7280" s="101" t="n">
        <v>73681</v>
      </c>
      <c r="E7280" s="288"/>
    </row>
    <row r="7281" spans="4:5">
      <c r="D7281" s="101" t="n">
        <v>73693</v>
      </c>
      <c r="E7281" s="288"/>
    </row>
    <row r="7282" spans="4:5">
      <c r="D7282" s="101" t="n">
        <v>73699</v>
      </c>
      <c r="E7282" s="288"/>
    </row>
    <row r="7283" spans="4:5">
      <c r="D7283" s="101" t="n">
        <v>73709</v>
      </c>
      <c r="E7283" s="288"/>
    </row>
    <row r="7284" spans="4:5">
      <c r="D7284" s="101" t="n">
        <v>73721</v>
      </c>
      <c r="E7284" s="288"/>
    </row>
    <row r="7285" spans="4:5">
      <c r="D7285" s="101" t="n">
        <v>73727</v>
      </c>
      <c r="E7285" s="288"/>
    </row>
    <row r="7286" spans="4:5">
      <c r="D7286" s="101" t="n">
        <v>73751</v>
      </c>
      <c r="E7286" s="288"/>
    </row>
    <row r="7287" spans="4:5">
      <c r="D7287" s="101" t="n">
        <v>73757</v>
      </c>
      <c r="E7287" s="288"/>
    </row>
    <row r="7288" spans="4:5">
      <c r="D7288" s="101" t="n">
        <v>73771</v>
      </c>
      <c r="E7288" s="288"/>
    </row>
    <row r="7289" spans="4:5">
      <c r="D7289" s="101" t="n">
        <v>73783</v>
      </c>
      <c r="E7289" s="288"/>
    </row>
    <row r="7290" spans="4:5">
      <c r="D7290" s="101" t="n">
        <v>73819</v>
      </c>
      <c r="E7290" s="288"/>
    </row>
    <row r="7291" spans="4:5">
      <c r="D7291" s="101" t="n">
        <v>73823</v>
      </c>
      <c r="E7291" s="288"/>
    </row>
    <row r="7292" spans="4:5">
      <c r="D7292" s="101" t="n">
        <v>73847</v>
      </c>
      <c r="E7292" s="288"/>
    </row>
    <row r="7293" spans="4:5">
      <c r="D7293" s="101" t="n">
        <v>73849</v>
      </c>
      <c r="E7293" s="288"/>
    </row>
    <row r="7294" spans="4:5">
      <c r="D7294" s="101" t="n">
        <v>73859</v>
      </c>
      <c r="E7294" s="288"/>
    </row>
    <row r="7295" spans="4:5">
      <c r="D7295" s="101" t="n">
        <v>73867</v>
      </c>
      <c r="E7295" s="288"/>
    </row>
    <row r="7296" spans="4:5">
      <c r="D7296" s="101" t="n">
        <v>73877</v>
      </c>
      <c r="E7296" s="288"/>
    </row>
    <row r="7297" spans="4:5">
      <c r="D7297" s="101" t="n">
        <v>73883</v>
      </c>
      <c r="E7297" s="288"/>
    </row>
    <row r="7298" spans="4:5">
      <c r="D7298" s="101" t="n">
        <v>73897</v>
      </c>
      <c r="E7298" s="288"/>
    </row>
    <row r="7299" spans="4:5">
      <c r="D7299" s="101" t="n">
        <v>73907</v>
      </c>
      <c r="E7299" s="288"/>
    </row>
    <row r="7300" spans="4:5">
      <c r="D7300" s="101" t="n">
        <v>73939</v>
      </c>
      <c r="E7300" s="288"/>
    </row>
    <row r="7301" spans="4:5">
      <c r="D7301" s="101" t="n">
        <v>73943</v>
      </c>
      <c r="E7301" s="288"/>
    </row>
    <row r="7302" spans="4:5">
      <c r="D7302" s="101" t="n">
        <v>73951</v>
      </c>
      <c r="E7302" s="288"/>
    </row>
    <row r="7303" spans="4:5">
      <c r="D7303" s="101" t="n">
        <v>73961</v>
      </c>
      <c r="E7303" s="288"/>
    </row>
    <row r="7304" spans="4:5">
      <c r="D7304" s="101" t="n">
        <v>73973</v>
      </c>
      <c r="E7304" s="288"/>
    </row>
    <row r="7305" spans="4:5">
      <c r="D7305" s="101" t="n">
        <v>73999</v>
      </c>
      <c r="E7305" s="288"/>
    </row>
    <row r="7306" spans="4:5">
      <c r="D7306" s="101" t="n">
        <v>74017</v>
      </c>
      <c r="E7306" s="288"/>
    </row>
    <row r="7307" spans="4:5">
      <c r="D7307" s="101" t="n">
        <v>74021</v>
      </c>
      <c r="E7307" s="288"/>
    </row>
    <row r="7308" spans="4:5">
      <c r="D7308" s="101" t="n">
        <v>74027</v>
      </c>
      <c r="E7308" s="288"/>
    </row>
    <row r="7309" spans="4:5">
      <c r="D7309" s="101" t="n">
        <v>74047</v>
      </c>
      <c r="E7309" s="288"/>
    </row>
    <row r="7310" spans="4:5">
      <c r="D7310" s="101" t="n">
        <v>74051</v>
      </c>
      <c r="E7310" s="288"/>
    </row>
    <row r="7311" spans="4:5">
      <c r="D7311" s="101" t="n">
        <v>74071</v>
      </c>
      <c r="E7311" s="288"/>
    </row>
    <row r="7312" spans="4:5">
      <c r="D7312" s="101" t="n">
        <v>74077</v>
      </c>
      <c r="E7312" s="288"/>
    </row>
    <row r="7313" spans="4:5">
      <c r="D7313" s="101" t="n">
        <v>74093</v>
      </c>
      <c r="E7313" s="288"/>
    </row>
    <row r="7314" spans="4:5">
      <c r="D7314" s="101" t="n">
        <v>74099</v>
      </c>
      <c r="E7314" s="288"/>
    </row>
    <row r="7315" spans="4:5">
      <c r="D7315" s="101" t="n">
        <v>74101</v>
      </c>
      <c r="E7315" s="288"/>
    </row>
    <row r="7316" spans="4:5">
      <c r="D7316" s="101" t="n">
        <v>74131</v>
      </c>
      <c r="E7316" s="288"/>
    </row>
    <row r="7317" spans="4:5">
      <c r="D7317" s="101" t="n">
        <v>74143</v>
      </c>
      <c r="E7317" s="288"/>
    </row>
    <row r="7318" spans="4:5">
      <c r="D7318" s="101" t="n">
        <v>74149</v>
      </c>
      <c r="E7318" s="288"/>
    </row>
    <row r="7319" spans="4:5">
      <c r="D7319" s="101" t="n">
        <v>74159</v>
      </c>
      <c r="E7319" s="288"/>
    </row>
    <row r="7320" spans="4:5">
      <c r="D7320" s="101" t="n">
        <v>74161</v>
      </c>
      <c r="E7320" s="288"/>
    </row>
    <row r="7321" spans="4:5">
      <c r="D7321" s="101" t="n">
        <v>74167</v>
      </c>
      <c r="E7321" s="288"/>
    </row>
    <row r="7322" spans="4:5">
      <c r="D7322" s="101" t="n">
        <v>74177</v>
      </c>
      <c r="E7322" s="288"/>
    </row>
    <row r="7323" spans="4:5">
      <c r="D7323" s="101" t="n">
        <v>74189</v>
      </c>
      <c r="E7323" s="288"/>
    </row>
    <row r="7324" spans="4:5">
      <c r="D7324" s="101" t="n">
        <v>74197</v>
      </c>
      <c r="E7324" s="288"/>
    </row>
    <row r="7325" spans="4:5">
      <c r="D7325" s="101" t="n">
        <v>74201</v>
      </c>
      <c r="E7325" s="288"/>
    </row>
    <row r="7326" spans="4:5">
      <c r="D7326" s="101" t="n">
        <v>74203</v>
      </c>
      <c r="E7326" s="288"/>
    </row>
    <row r="7327" spans="4:5">
      <c r="D7327" s="101" t="n">
        <v>74209</v>
      </c>
      <c r="E7327" s="288"/>
    </row>
    <row r="7328" spans="4:5">
      <c r="D7328" s="101" t="n">
        <v>74219</v>
      </c>
      <c r="E7328" s="288"/>
    </row>
    <row r="7329" spans="4:5">
      <c r="D7329" s="101" t="n">
        <v>74231</v>
      </c>
      <c r="E7329" s="288"/>
    </row>
    <row r="7330" spans="4:5">
      <c r="D7330" s="101" t="n">
        <v>74257</v>
      </c>
      <c r="E7330" s="288"/>
    </row>
    <row r="7331" spans="4:5">
      <c r="D7331" s="101" t="n">
        <v>74279</v>
      </c>
      <c r="E7331" s="288"/>
    </row>
    <row r="7332" spans="4:5">
      <c r="D7332" s="101" t="n">
        <v>74287</v>
      </c>
      <c r="E7332" s="288"/>
    </row>
    <row r="7333" spans="4:5">
      <c r="D7333" s="101" t="n">
        <v>74293</v>
      </c>
      <c r="E7333" s="288"/>
    </row>
    <row r="7334" spans="4:5">
      <c r="D7334" s="101" t="n">
        <v>74297</v>
      </c>
      <c r="E7334" s="288"/>
    </row>
    <row r="7335" spans="4:5">
      <c r="D7335" s="101" t="n">
        <v>74311</v>
      </c>
      <c r="E7335" s="288"/>
    </row>
    <row r="7336" spans="4:5">
      <c r="D7336" s="101" t="n">
        <v>74317</v>
      </c>
      <c r="E7336" s="288"/>
    </row>
    <row r="7337" spans="4:5">
      <c r="D7337" s="101" t="n">
        <v>74323</v>
      </c>
      <c r="E7337" s="288"/>
    </row>
    <row r="7338" spans="4:5">
      <c r="D7338" s="101" t="n">
        <v>74353</v>
      </c>
      <c r="E7338" s="288"/>
    </row>
    <row r="7339" spans="4:5">
      <c r="D7339" s="101" t="n">
        <v>74357</v>
      </c>
      <c r="E7339" s="288"/>
    </row>
    <row r="7340" spans="4:5">
      <c r="D7340" s="101" t="n">
        <v>74363</v>
      </c>
      <c r="E7340" s="288"/>
    </row>
    <row r="7341" spans="4:5">
      <c r="D7341" s="101" t="n">
        <v>74377</v>
      </c>
      <c r="E7341" s="288"/>
    </row>
    <row r="7342" spans="4:5">
      <c r="D7342" s="101" t="n">
        <v>74381</v>
      </c>
      <c r="E7342" s="288"/>
    </row>
    <row r="7343" spans="4:5">
      <c r="D7343" s="101" t="n">
        <v>74383</v>
      </c>
      <c r="E7343" s="288"/>
    </row>
    <row r="7344" spans="4:5">
      <c r="D7344" s="101" t="n">
        <v>74411</v>
      </c>
      <c r="E7344" s="288"/>
    </row>
    <row r="7345" spans="4:5">
      <c r="D7345" s="101" t="n">
        <v>74413</v>
      </c>
      <c r="E7345" s="288"/>
    </row>
    <row r="7346" spans="4:5">
      <c r="D7346" s="101" t="n">
        <v>74419</v>
      </c>
      <c r="E7346" s="288"/>
    </row>
    <row r="7347" spans="4:5">
      <c r="D7347" s="101" t="n">
        <v>74441</v>
      </c>
      <c r="E7347" s="288"/>
    </row>
    <row r="7348" spans="4:5">
      <c r="D7348" s="101" t="n">
        <v>74449</v>
      </c>
      <c r="E7348" s="288"/>
    </row>
    <row r="7349" spans="4:5">
      <c r="D7349" s="101" t="n">
        <v>74453</v>
      </c>
      <c r="E7349" s="288"/>
    </row>
    <row r="7350" spans="4:5">
      <c r="D7350" s="101" t="n">
        <v>74471</v>
      </c>
      <c r="E7350" s="288"/>
    </row>
    <row r="7351" spans="4:5">
      <c r="D7351" s="101" t="n">
        <v>74489</v>
      </c>
      <c r="E7351" s="288"/>
    </row>
    <row r="7352" spans="4:5">
      <c r="D7352" s="101" t="n">
        <v>74507</v>
      </c>
      <c r="E7352" s="288"/>
    </row>
    <row r="7353" spans="4:5">
      <c r="D7353" s="101" t="n">
        <v>74509</v>
      </c>
      <c r="E7353" s="288"/>
    </row>
    <row r="7354" spans="4:5">
      <c r="D7354" s="101" t="n">
        <v>74521</v>
      </c>
      <c r="E7354" s="288"/>
    </row>
    <row r="7355" spans="4:5">
      <c r="D7355" s="101" t="n">
        <v>74527</v>
      </c>
      <c r="E7355" s="288"/>
    </row>
    <row r="7356" spans="4:5">
      <c r="D7356" s="101" t="n">
        <v>74531</v>
      </c>
      <c r="E7356" s="288"/>
    </row>
    <row r="7357" spans="4:5">
      <c r="D7357" s="101" t="n">
        <v>74551</v>
      </c>
      <c r="E7357" s="288"/>
    </row>
    <row r="7358" spans="4:5">
      <c r="D7358" s="101" t="n">
        <v>74561</v>
      </c>
      <c r="E7358" s="288"/>
    </row>
    <row r="7359" spans="4:5">
      <c r="D7359" s="101" t="n">
        <v>74567</v>
      </c>
      <c r="E7359" s="288"/>
    </row>
    <row r="7360" spans="4:5">
      <c r="D7360" s="101" t="n">
        <v>74573</v>
      </c>
      <c r="E7360" s="288"/>
    </row>
    <row r="7361" spans="4:5">
      <c r="D7361" s="101" t="n">
        <v>74587</v>
      </c>
      <c r="E7361" s="288"/>
    </row>
    <row r="7362" spans="4:5">
      <c r="D7362" s="101" t="n">
        <v>74597</v>
      </c>
      <c r="E7362" s="288"/>
    </row>
    <row r="7363" spans="4:5">
      <c r="D7363" s="101" t="n">
        <v>74609</v>
      </c>
      <c r="E7363" s="288"/>
    </row>
    <row r="7364" spans="4:5">
      <c r="D7364" s="101" t="n">
        <v>74611</v>
      </c>
      <c r="E7364" s="288"/>
    </row>
    <row r="7365" spans="4:5">
      <c r="D7365" s="101" t="n">
        <v>74623</v>
      </c>
      <c r="E7365" s="288"/>
    </row>
    <row r="7366" spans="4:5">
      <c r="D7366" s="101" t="n">
        <v>74653</v>
      </c>
      <c r="E7366" s="288"/>
    </row>
    <row r="7367" spans="4:5">
      <c r="D7367" s="101" t="n">
        <v>74687</v>
      </c>
      <c r="E7367" s="288"/>
    </row>
    <row r="7368" spans="4:5">
      <c r="D7368" s="101" t="n">
        <v>74699</v>
      </c>
      <c r="E7368" s="288"/>
    </row>
    <row r="7369" spans="4:5">
      <c r="D7369" s="101" t="n">
        <v>74707</v>
      </c>
      <c r="E7369" s="288"/>
    </row>
    <row r="7370" spans="4:5">
      <c r="D7370" s="101" t="n">
        <v>74713</v>
      </c>
      <c r="E7370" s="288"/>
    </row>
    <row r="7371" spans="4:5">
      <c r="D7371" s="101" t="n">
        <v>74717</v>
      </c>
      <c r="E7371" s="288"/>
    </row>
    <row r="7372" spans="4:5">
      <c r="D7372" s="101" t="n">
        <v>74719</v>
      </c>
      <c r="E7372" s="288"/>
    </row>
    <row r="7373" spans="4:5">
      <c r="D7373" s="101" t="n">
        <v>74729</v>
      </c>
      <c r="E7373" s="288"/>
    </row>
    <row r="7374" spans="4:5">
      <c r="D7374" s="101" t="n">
        <v>74731</v>
      </c>
      <c r="E7374" s="288"/>
    </row>
    <row r="7375" spans="4:5">
      <c r="D7375" s="101" t="n">
        <v>74747</v>
      </c>
      <c r="E7375" s="288"/>
    </row>
    <row r="7376" spans="4:5">
      <c r="D7376" s="101" t="n">
        <v>74759</v>
      </c>
      <c r="E7376" s="288"/>
    </row>
    <row r="7377" spans="4:5">
      <c r="D7377" s="101" t="n">
        <v>74761</v>
      </c>
      <c r="E7377" s="288"/>
    </row>
    <row r="7378" spans="4:5">
      <c r="D7378" s="101" t="n">
        <v>74771</v>
      </c>
      <c r="E7378" s="288"/>
    </row>
    <row r="7379" spans="4:5">
      <c r="D7379" s="101" t="n">
        <v>74779</v>
      </c>
      <c r="E7379" s="288"/>
    </row>
    <row r="7380" spans="4:5">
      <c r="D7380" s="101" t="n">
        <v>74797</v>
      </c>
      <c r="E7380" s="288"/>
    </row>
    <row r="7381" spans="4:5">
      <c r="D7381" s="101" t="n">
        <v>74821</v>
      </c>
      <c r="E7381" s="288"/>
    </row>
    <row r="7382" spans="4:5">
      <c r="D7382" s="101" t="n">
        <v>74827</v>
      </c>
      <c r="E7382" s="288"/>
    </row>
    <row r="7383" spans="4:5">
      <c r="D7383" s="101" t="n">
        <v>74831</v>
      </c>
      <c r="E7383" s="288"/>
    </row>
    <row r="7384" spans="4:5">
      <c r="D7384" s="101" t="n">
        <v>74843</v>
      </c>
      <c r="E7384" s="288"/>
    </row>
    <row r="7385" spans="4:5">
      <c r="D7385" s="101" t="n">
        <v>74857</v>
      </c>
      <c r="E7385" s="288"/>
    </row>
    <row r="7386" spans="4:5">
      <c r="D7386" s="101" t="n">
        <v>74861</v>
      </c>
      <c r="E7386" s="288"/>
    </row>
    <row r="7387" spans="4:5">
      <c r="D7387" s="101" t="n">
        <v>74869</v>
      </c>
      <c r="E7387" s="288"/>
    </row>
    <row r="7388" spans="4:5">
      <c r="D7388" s="101" t="n">
        <v>74873</v>
      </c>
      <c r="E7388" s="288"/>
    </row>
    <row r="7389" spans="4:5">
      <c r="D7389" s="101" t="n">
        <v>74887</v>
      </c>
      <c r="E7389" s="288"/>
    </row>
    <row r="7390" spans="4:5">
      <c r="D7390" s="101" t="n">
        <v>74891</v>
      </c>
      <c r="E7390" s="288"/>
    </row>
    <row r="7391" spans="4:5">
      <c r="D7391" s="101" t="n">
        <v>74897</v>
      </c>
      <c r="E7391" s="288"/>
    </row>
    <row r="7392" spans="4:5">
      <c r="D7392" s="101" t="n">
        <v>74903</v>
      </c>
      <c r="E7392" s="288"/>
    </row>
    <row r="7393" spans="4:5">
      <c r="D7393" s="101" t="n">
        <v>74923</v>
      </c>
      <c r="E7393" s="288"/>
    </row>
    <row r="7394" spans="4:5">
      <c r="D7394" s="101" t="n">
        <v>74929</v>
      </c>
      <c r="E7394" s="288"/>
    </row>
    <row r="7395" spans="4:5">
      <c r="D7395" s="101" t="n">
        <v>74933</v>
      </c>
      <c r="E7395" s="288"/>
    </row>
    <row r="7396" spans="4:5">
      <c r="D7396" s="101" t="n">
        <v>74941</v>
      </c>
      <c r="E7396" s="288"/>
    </row>
    <row r="7397" spans="4:5">
      <c r="D7397" s="101" t="n">
        <v>74959</v>
      </c>
      <c r="E7397" s="288"/>
    </row>
    <row r="7398" spans="4:5">
      <c r="D7398" s="101" t="n">
        <v>75011</v>
      </c>
      <c r="E7398" s="288"/>
    </row>
    <row r="7399" spans="4:5">
      <c r="D7399" s="101" t="n">
        <v>75013</v>
      </c>
      <c r="E7399" s="288"/>
    </row>
    <row r="7400" spans="4:5">
      <c r="D7400" s="101" t="n">
        <v>75017</v>
      </c>
      <c r="E7400" s="288"/>
    </row>
    <row r="7401" spans="4:5">
      <c r="D7401" s="101" t="n">
        <v>75029</v>
      </c>
      <c r="E7401" s="288"/>
    </row>
    <row r="7402" spans="4:5">
      <c r="D7402" s="101" t="n">
        <v>75037</v>
      </c>
      <c r="E7402" s="288"/>
    </row>
    <row r="7403" spans="4:5">
      <c r="D7403" s="101" t="n">
        <v>75041</v>
      </c>
      <c r="E7403" s="288"/>
    </row>
    <row r="7404" spans="4:5">
      <c r="D7404" s="101" t="n">
        <v>75079</v>
      </c>
      <c r="E7404" s="288"/>
    </row>
    <row r="7405" spans="4:5">
      <c r="D7405" s="101" t="n">
        <v>75083</v>
      </c>
      <c r="E7405" s="288"/>
    </row>
    <row r="7406" spans="4:5">
      <c r="D7406" s="101" t="n">
        <v>75109</v>
      </c>
      <c r="E7406" s="288"/>
    </row>
    <row r="7407" spans="4:5">
      <c r="D7407" s="101" t="n">
        <v>75133</v>
      </c>
      <c r="E7407" s="288"/>
    </row>
    <row r="7408" spans="4:5">
      <c r="D7408" s="101" t="n">
        <v>75149</v>
      </c>
      <c r="E7408" s="288"/>
    </row>
    <row r="7409" spans="4:5">
      <c r="D7409" s="101" t="n">
        <v>75161</v>
      </c>
      <c r="E7409" s="288"/>
    </row>
    <row r="7410" spans="4:5">
      <c r="D7410" s="101" t="n">
        <v>75167</v>
      </c>
      <c r="E7410" s="288"/>
    </row>
    <row r="7411" spans="4:5">
      <c r="D7411" s="101" t="n">
        <v>75169</v>
      </c>
      <c r="E7411" s="288"/>
    </row>
    <row r="7412" spans="4:5">
      <c r="D7412" s="101" t="n">
        <v>75181</v>
      </c>
      <c r="E7412" s="288"/>
    </row>
    <row r="7413" spans="4:5">
      <c r="D7413" s="101" t="n">
        <v>75193</v>
      </c>
      <c r="E7413" s="288"/>
    </row>
    <row r="7414" spans="4:5">
      <c r="D7414" s="101" t="n">
        <v>75209</v>
      </c>
      <c r="E7414" s="288"/>
    </row>
    <row r="7415" spans="4:5">
      <c r="D7415" s="101" t="n">
        <v>75211</v>
      </c>
      <c r="E7415" s="288"/>
    </row>
    <row r="7416" spans="4:5">
      <c r="D7416" s="101" t="n">
        <v>75217</v>
      </c>
      <c r="E7416" s="288"/>
    </row>
    <row r="7417" spans="4:5">
      <c r="D7417" s="101" t="n">
        <v>75223</v>
      </c>
      <c r="E7417" s="288"/>
    </row>
    <row r="7418" spans="4:5">
      <c r="D7418" s="101" t="n">
        <v>75227</v>
      </c>
      <c r="E7418" s="288"/>
    </row>
    <row r="7419" spans="4:5">
      <c r="D7419" s="101" t="n">
        <v>75239</v>
      </c>
      <c r="E7419" s="288"/>
    </row>
    <row r="7420" spans="4:5">
      <c r="D7420" s="101" t="n">
        <v>75253</v>
      </c>
      <c r="E7420" s="288"/>
    </row>
    <row r="7421" spans="4:5">
      <c r="D7421" s="101" t="n">
        <v>75269</v>
      </c>
      <c r="E7421" s="288"/>
    </row>
    <row r="7422" spans="4:5">
      <c r="D7422" s="101" t="n">
        <v>75277</v>
      </c>
      <c r="E7422" s="288"/>
    </row>
    <row r="7423" spans="4:5">
      <c r="D7423" s="101" t="n">
        <v>75289</v>
      </c>
      <c r="E7423" s="288"/>
    </row>
    <row r="7424" spans="4:5">
      <c r="D7424" s="101" t="n">
        <v>75307</v>
      </c>
      <c r="E7424" s="288"/>
    </row>
    <row r="7425" spans="4:5">
      <c r="D7425" s="101" t="n">
        <v>75323</v>
      </c>
      <c r="E7425" s="288"/>
    </row>
    <row r="7426" spans="4:5">
      <c r="D7426" s="101" t="n">
        <v>75329</v>
      </c>
      <c r="E7426" s="288"/>
    </row>
    <row r="7427" spans="4:5">
      <c r="D7427" s="101" t="n">
        <v>75337</v>
      </c>
      <c r="E7427" s="288"/>
    </row>
    <row r="7428" spans="4:5">
      <c r="D7428" s="101" t="n">
        <v>75347</v>
      </c>
      <c r="E7428" s="288"/>
    </row>
    <row r="7429" spans="4:5">
      <c r="D7429" s="101" t="n">
        <v>75353</v>
      </c>
      <c r="E7429" s="288"/>
    </row>
    <row r="7430" spans="4:5">
      <c r="D7430" s="101" t="n">
        <v>75367</v>
      </c>
      <c r="E7430" s="288"/>
    </row>
    <row r="7431" spans="4:5">
      <c r="D7431" s="101" t="n">
        <v>75377</v>
      </c>
      <c r="E7431" s="288"/>
    </row>
    <row r="7432" spans="4:5">
      <c r="D7432" s="101" t="n">
        <v>75389</v>
      </c>
      <c r="E7432" s="288"/>
    </row>
    <row r="7433" spans="4:5">
      <c r="D7433" s="101" t="n">
        <v>75391</v>
      </c>
      <c r="E7433" s="288"/>
    </row>
    <row r="7434" spans="4:5">
      <c r="D7434" s="101" t="n">
        <v>75401</v>
      </c>
      <c r="E7434" s="288"/>
    </row>
    <row r="7435" spans="4:5">
      <c r="D7435" s="101" t="n">
        <v>75403</v>
      </c>
      <c r="E7435" s="288"/>
    </row>
    <row r="7436" spans="4:5">
      <c r="D7436" s="101" t="n">
        <v>75407</v>
      </c>
      <c r="E7436" s="288"/>
    </row>
    <row r="7437" spans="4:5">
      <c r="D7437" s="101" t="n">
        <v>75431</v>
      </c>
      <c r="E7437" s="288"/>
    </row>
    <row r="7438" spans="4:5">
      <c r="D7438" s="101" t="n">
        <v>75437</v>
      </c>
      <c r="E7438" s="288"/>
    </row>
    <row r="7439" spans="4:5">
      <c r="D7439" s="101" t="n">
        <v>75479</v>
      </c>
      <c r="E7439" s="288"/>
    </row>
    <row r="7440" spans="4:5">
      <c r="D7440" s="101" t="n">
        <v>75503</v>
      </c>
      <c r="E7440" s="288"/>
    </row>
    <row r="7441" spans="4:5">
      <c r="D7441" s="101" t="n">
        <v>75511</v>
      </c>
      <c r="E7441" s="288"/>
    </row>
    <row r="7442" spans="4:5">
      <c r="D7442" s="101" t="n">
        <v>75521</v>
      </c>
      <c r="E7442" s="288"/>
    </row>
    <row r="7443" spans="4:5">
      <c r="D7443" s="101" t="n">
        <v>75527</v>
      </c>
      <c r="E7443" s="288"/>
    </row>
    <row r="7444" spans="4:5">
      <c r="D7444" s="101" t="n">
        <v>75533</v>
      </c>
      <c r="E7444" s="288"/>
    </row>
    <row r="7445" spans="4:5">
      <c r="D7445" s="101" t="n">
        <v>75539</v>
      </c>
      <c r="E7445" s="288"/>
    </row>
    <row r="7446" spans="4:5">
      <c r="D7446" s="101" t="n">
        <v>75541</v>
      </c>
      <c r="E7446" s="288"/>
    </row>
    <row r="7447" spans="4:5">
      <c r="D7447" s="101" t="n">
        <v>75553</v>
      </c>
      <c r="E7447" s="288"/>
    </row>
    <row r="7448" spans="4:5">
      <c r="D7448" s="101" t="n">
        <v>75557</v>
      </c>
      <c r="E7448" s="288"/>
    </row>
    <row r="7449" spans="4:5">
      <c r="D7449" s="101" t="n">
        <v>75571</v>
      </c>
      <c r="E7449" s="288"/>
    </row>
    <row r="7450" spans="4:5">
      <c r="D7450" s="101" t="n">
        <v>75577</v>
      </c>
      <c r="E7450" s="288"/>
    </row>
    <row r="7451" spans="4:5">
      <c r="D7451" s="101" t="n">
        <v>75583</v>
      </c>
      <c r="E7451" s="288"/>
    </row>
    <row r="7452" spans="4:5">
      <c r="D7452" s="101" t="n">
        <v>75611</v>
      </c>
      <c r="E7452" s="288"/>
    </row>
    <row r="7453" spans="4:5">
      <c r="D7453" s="101" t="n">
        <v>75617</v>
      </c>
      <c r="E7453" s="288"/>
    </row>
    <row r="7454" spans="4:5">
      <c r="D7454" s="101" t="n">
        <v>75619</v>
      </c>
      <c r="E7454" s="288"/>
    </row>
    <row r="7455" spans="4:5">
      <c r="D7455" s="101" t="n">
        <v>75629</v>
      </c>
      <c r="E7455" s="288"/>
    </row>
    <row r="7456" spans="4:5">
      <c r="D7456" s="101" t="n">
        <v>75641</v>
      </c>
      <c r="E7456" s="288"/>
    </row>
    <row r="7457" spans="4:5">
      <c r="D7457" s="101" t="n">
        <v>75653</v>
      </c>
      <c r="E7457" s="288"/>
    </row>
    <row r="7458" spans="4:5">
      <c r="D7458" s="101" t="n">
        <v>75659</v>
      </c>
      <c r="E7458" s="288"/>
    </row>
    <row r="7459" spans="4:5">
      <c r="D7459" s="101" t="n">
        <v>75679</v>
      </c>
      <c r="E7459" s="288"/>
    </row>
    <row r="7460" spans="4:5">
      <c r="D7460" s="101" t="n">
        <v>75683</v>
      </c>
      <c r="E7460" s="288"/>
    </row>
    <row r="7461" spans="4:5">
      <c r="D7461" s="101" t="n">
        <v>75689</v>
      </c>
      <c r="E7461" s="288"/>
    </row>
    <row r="7462" spans="4:5">
      <c r="D7462" s="101" t="n">
        <v>75703</v>
      </c>
      <c r="E7462" s="288"/>
    </row>
    <row r="7463" spans="4:5">
      <c r="D7463" s="101" t="n">
        <v>75707</v>
      </c>
      <c r="E7463" s="288"/>
    </row>
    <row r="7464" spans="4:5">
      <c r="D7464" s="101" t="n">
        <v>75709</v>
      </c>
      <c r="E7464" s="288"/>
    </row>
    <row r="7465" spans="4:5">
      <c r="D7465" s="101" t="n">
        <v>75721</v>
      </c>
      <c r="E7465" s="288"/>
    </row>
    <row r="7466" spans="4:5">
      <c r="D7466" s="101" t="n">
        <v>75731</v>
      </c>
      <c r="E7466" s="288"/>
    </row>
    <row r="7467" spans="4:5">
      <c r="D7467" s="101" t="n">
        <v>75743</v>
      </c>
      <c r="E7467" s="288"/>
    </row>
    <row r="7468" spans="4:5">
      <c r="D7468" s="101" t="n">
        <v>75767</v>
      </c>
      <c r="E7468" s="288"/>
    </row>
    <row r="7469" spans="4:5">
      <c r="D7469" s="101" t="n">
        <v>75773</v>
      </c>
      <c r="E7469" s="288"/>
    </row>
    <row r="7470" spans="4:5">
      <c r="D7470" s="101" t="n">
        <v>75781</v>
      </c>
      <c r="E7470" s="288"/>
    </row>
    <row r="7471" spans="4:5">
      <c r="D7471" s="101" t="n">
        <v>75787</v>
      </c>
      <c r="E7471" s="288"/>
    </row>
    <row r="7472" spans="4:5">
      <c r="D7472" s="101" t="n">
        <v>75793</v>
      </c>
      <c r="E7472" s="288"/>
    </row>
    <row r="7473" spans="4:5">
      <c r="D7473" s="101" t="n">
        <v>75797</v>
      </c>
      <c r="E7473" s="288"/>
    </row>
    <row r="7474" spans="4:5">
      <c r="D7474" s="101" t="n">
        <v>75821</v>
      </c>
      <c r="E7474" s="288"/>
    </row>
    <row r="7475" spans="4:5">
      <c r="D7475" s="101" t="n">
        <v>75833</v>
      </c>
      <c r="E7475" s="288"/>
    </row>
    <row r="7476" spans="4:5">
      <c r="D7476" s="101" t="n">
        <v>75853</v>
      </c>
      <c r="E7476" s="288"/>
    </row>
    <row r="7477" spans="4:5">
      <c r="D7477" s="101" t="n">
        <v>75869</v>
      </c>
      <c r="E7477" s="288"/>
    </row>
    <row r="7478" spans="4:5">
      <c r="D7478" s="101" t="n">
        <v>75883</v>
      </c>
      <c r="E7478" s="288"/>
    </row>
    <row r="7479" spans="4:5">
      <c r="D7479" s="101" t="n">
        <v>75913</v>
      </c>
      <c r="E7479" s="288"/>
    </row>
    <row r="7480" spans="4:5">
      <c r="D7480" s="101" t="n">
        <v>75931</v>
      </c>
      <c r="E7480" s="288"/>
    </row>
    <row r="7481" spans="4:5">
      <c r="D7481" s="101" t="n">
        <v>75937</v>
      </c>
      <c r="E7481" s="288"/>
    </row>
    <row r="7482" spans="4:5">
      <c r="D7482" s="101" t="n">
        <v>75941</v>
      </c>
      <c r="E7482" s="288"/>
    </row>
    <row r="7483" spans="4:5">
      <c r="D7483" s="101" t="n">
        <v>75967</v>
      </c>
      <c r="E7483" s="288"/>
    </row>
    <row r="7484" spans="4:5">
      <c r="D7484" s="101" t="n">
        <v>75979</v>
      </c>
      <c r="E7484" s="288"/>
    </row>
    <row r="7485" spans="4:5">
      <c r="D7485" s="101" t="n">
        <v>75983</v>
      </c>
      <c r="E7485" s="288"/>
    </row>
    <row r="7486" spans="4:5">
      <c r="D7486" s="101" t="n">
        <v>75989</v>
      </c>
      <c r="E7486" s="288"/>
    </row>
    <row r="7487" spans="4:5">
      <c r="D7487" s="101" t="n">
        <v>75991</v>
      </c>
      <c r="E7487" s="288"/>
    </row>
    <row r="7488" spans="4:5">
      <c r="D7488" s="101" t="n">
        <v>75997</v>
      </c>
      <c r="E7488" s="288"/>
    </row>
    <row r="7489" spans="4:5">
      <c r="D7489" s="101" t="n">
        <v>76001</v>
      </c>
      <c r="E7489" s="288"/>
    </row>
    <row r="7490" spans="4:5">
      <c r="D7490" s="101" t="n">
        <v>76003</v>
      </c>
      <c r="E7490" s="288"/>
    </row>
    <row r="7491" spans="4:5">
      <c r="D7491" s="101" t="n">
        <v>76031</v>
      </c>
      <c r="E7491" s="288"/>
    </row>
    <row r="7492" spans="4:5">
      <c r="D7492" s="101" t="n">
        <v>76039</v>
      </c>
      <c r="E7492" s="288"/>
    </row>
    <row r="7493" spans="4:5">
      <c r="D7493" s="101" t="n">
        <v>76079</v>
      </c>
      <c r="E7493" s="288"/>
    </row>
    <row r="7494" spans="4:5">
      <c r="D7494" s="101" t="n">
        <v>76081</v>
      </c>
      <c r="E7494" s="288"/>
    </row>
    <row r="7495" spans="4:5">
      <c r="D7495" s="101" t="n">
        <v>76091</v>
      </c>
      <c r="E7495" s="288"/>
    </row>
    <row r="7496" spans="4:5">
      <c r="D7496" s="101" t="n">
        <v>76099</v>
      </c>
      <c r="E7496" s="288"/>
    </row>
    <row r="7497" spans="4:5">
      <c r="D7497" s="101" t="n">
        <v>76103</v>
      </c>
      <c r="E7497" s="288"/>
    </row>
    <row r="7498" spans="4:5">
      <c r="D7498" s="101" t="n">
        <v>76123</v>
      </c>
      <c r="E7498" s="288"/>
    </row>
    <row r="7499" spans="4:5">
      <c r="D7499" s="101" t="n">
        <v>76129</v>
      </c>
      <c r="E7499" s="288"/>
    </row>
    <row r="7500" spans="4:5">
      <c r="D7500" s="101" t="n">
        <v>76147</v>
      </c>
      <c r="E7500" s="288"/>
    </row>
    <row r="7501" spans="4:5">
      <c r="D7501" s="101" t="n">
        <v>76157</v>
      </c>
      <c r="E7501" s="288"/>
    </row>
    <row r="7502" spans="4:5">
      <c r="D7502" s="101" t="n">
        <v>76159</v>
      </c>
      <c r="E7502" s="288"/>
    </row>
    <row r="7503" spans="4:5">
      <c r="D7503" s="101" t="n">
        <v>76163</v>
      </c>
      <c r="E7503" s="288"/>
    </row>
    <row r="7504" spans="4:5">
      <c r="D7504" s="101" t="n">
        <v>76207</v>
      </c>
      <c r="E7504" s="288"/>
    </row>
    <row r="7505" spans="4:5">
      <c r="D7505" s="101" t="n">
        <v>76213</v>
      </c>
      <c r="E7505" s="288"/>
    </row>
    <row r="7506" spans="4:5">
      <c r="D7506" s="101" t="n">
        <v>76231</v>
      </c>
      <c r="E7506" s="288"/>
    </row>
    <row r="7507" spans="4:5">
      <c r="D7507" s="101" t="n">
        <v>76243</v>
      </c>
      <c r="E7507" s="288"/>
    </row>
    <row r="7508" spans="4:5">
      <c r="D7508" s="101" t="n">
        <v>76249</v>
      </c>
      <c r="E7508" s="288"/>
    </row>
    <row r="7509" spans="4:5">
      <c r="D7509" s="101" t="n">
        <v>76253</v>
      </c>
      <c r="E7509" s="288"/>
    </row>
    <row r="7510" spans="4:5">
      <c r="D7510" s="101" t="n">
        <v>76259</v>
      </c>
      <c r="E7510" s="288"/>
    </row>
    <row r="7511" spans="4:5">
      <c r="D7511" s="101" t="n">
        <v>76261</v>
      </c>
      <c r="E7511" s="288"/>
    </row>
    <row r="7512" spans="4:5">
      <c r="D7512" s="101" t="n">
        <v>76283</v>
      </c>
      <c r="E7512" s="288"/>
    </row>
    <row r="7513" spans="4:5">
      <c r="D7513" s="101" t="n">
        <v>76289</v>
      </c>
      <c r="E7513" s="288"/>
    </row>
    <row r="7514" spans="4:5">
      <c r="D7514" s="101" t="n">
        <v>76303</v>
      </c>
      <c r="E7514" s="288"/>
    </row>
    <row r="7515" spans="4:5">
      <c r="D7515" s="101" t="n">
        <v>76333</v>
      </c>
      <c r="E7515" s="288"/>
    </row>
    <row r="7516" spans="4:5">
      <c r="D7516" s="101" t="n">
        <v>76343</v>
      </c>
      <c r="E7516" s="288"/>
    </row>
    <row r="7517" spans="4:5">
      <c r="D7517" s="101" t="n">
        <v>76367</v>
      </c>
      <c r="E7517" s="288"/>
    </row>
    <row r="7518" spans="4:5">
      <c r="D7518" s="101" t="n">
        <v>76369</v>
      </c>
      <c r="E7518" s="288"/>
    </row>
    <row r="7519" spans="4:5">
      <c r="D7519" s="101" t="n">
        <v>76379</v>
      </c>
      <c r="E7519" s="288"/>
    </row>
    <row r="7520" spans="4:5">
      <c r="D7520" s="101" t="n">
        <v>76387</v>
      </c>
      <c r="E7520" s="288"/>
    </row>
    <row r="7521" spans="4:5">
      <c r="D7521" s="101" t="n">
        <v>76403</v>
      </c>
      <c r="E7521" s="288"/>
    </row>
    <row r="7522" spans="4:5">
      <c r="D7522" s="101" t="n">
        <v>76421</v>
      </c>
      <c r="E7522" s="288"/>
    </row>
    <row r="7523" spans="4:5">
      <c r="D7523" s="101" t="n">
        <v>76423</v>
      </c>
      <c r="E7523" s="288"/>
    </row>
    <row r="7524" spans="4:5">
      <c r="D7524" s="101" t="n">
        <v>76441</v>
      </c>
      <c r="E7524" s="288"/>
    </row>
    <row r="7525" spans="4:5">
      <c r="D7525" s="101" t="n">
        <v>76463</v>
      </c>
      <c r="E7525" s="288"/>
    </row>
    <row r="7526" spans="4:5">
      <c r="D7526" s="101" t="n">
        <v>76471</v>
      </c>
      <c r="E7526" s="288"/>
    </row>
    <row r="7527" spans="4:5">
      <c r="D7527" s="101" t="n">
        <v>76481</v>
      </c>
      <c r="E7527" s="288"/>
    </row>
    <row r="7528" spans="4:5">
      <c r="D7528" s="101" t="n">
        <v>76487</v>
      </c>
      <c r="E7528" s="288"/>
    </row>
    <row r="7529" spans="4:5">
      <c r="D7529" s="101" t="n">
        <v>76493</v>
      </c>
      <c r="E7529" s="288"/>
    </row>
    <row r="7530" spans="4:5">
      <c r="D7530" s="101" t="n">
        <v>76507</v>
      </c>
      <c r="E7530" s="288"/>
    </row>
    <row r="7531" spans="4:5">
      <c r="D7531" s="101" t="n">
        <v>76511</v>
      </c>
      <c r="E7531" s="288"/>
    </row>
    <row r="7532" spans="4:5">
      <c r="D7532" s="101" t="n">
        <v>76519</v>
      </c>
      <c r="E7532" s="288"/>
    </row>
    <row r="7533" spans="4:5">
      <c r="D7533" s="101" t="n">
        <v>76537</v>
      </c>
      <c r="E7533" s="288"/>
    </row>
    <row r="7534" spans="4:5">
      <c r="D7534" s="101" t="n">
        <v>76541</v>
      </c>
      <c r="E7534" s="288"/>
    </row>
    <row r="7535" spans="4:5">
      <c r="D7535" s="101" t="n">
        <v>76543</v>
      </c>
      <c r="E7535" s="288"/>
    </row>
    <row r="7536" spans="4:5">
      <c r="D7536" s="101" t="n">
        <v>76561</v>
      </c>
      <c r="E7536" s="288"/>
    </row>
    <row r="7537" spans="4:5">
      <c r="D7537" s="101" t="n">
        <v>76579</v>
      </c>
      <c r="E7537" s="288"/>
    </row>
    <row r="7538" spans="4:5">
      <c r="D7538" s="101" t="n">
        <v>76597</v>
      </c>
      <c r="E7538" s="288"/>
    </row>
    <row r="7539" spans="4:5">
      <c r="D7539" s="101" t="n">
        <v>76603</v>
      </c>
      <c r="E7539" s="288"/>
    </row>
    <row r="7540" spans="4:5">
      <c r="D7540" s="101" t="n">
        <v>76607</v>
      </c>
      <c r="E7540" s="288"/>
    </row>
    <row r="7541" spans="4:5">
      <c r="D7541" s="101" t="n">
        <v>76631</v>
      </c>
      <c r="E7541" s="288"/>
    </row>
    <row r="7542" spans="4:5">
      <c r="D7542" s="101" t="n">
        <v>76649</v>
      </c>
      <c r="E7542" s="288"/>
    </row>
    <row r="7543" spans="4:5">
      <c r="D7543" s="101" t="n">
        <v>76651</v>
      </c>
      <c r="E7543" s="288"/>
    </row>
    <row r="7544" spans="4:5">
      <c r="D7544" s="101" t="n">
        <v>76667</v>
      </c>
      <c r="E7544" s="288"/>
    </row>
    <row r="7545" spans="4:5">
      <c r="D7545" s="101" t="n">
        <v>76673</v>
      </c>
      <c r="E7545" s="288"/>
    </row>
    <row r="7546" spans="4:5">
      <c r="D7546" s="101" t="n">
        <v>76679</v>
      </c>
      <c r="E7546" s="288"/>
    </row>
    <row r="7547" spans="4:5">
      <c r="D7547" s="101" t="n">
        <v>76697</v>
      </c>
      <c r="E7547" s="288"/>
    </row>
    <row r="7548" spans="4:5">
      <c r="D7548" s="101" t="n">
        <v>76717</v>
      </c>
      <c r="E7548" s="288"/>
    </row>
    <row r="7549" spans="4:5">
      <c r="D7549" s="101" t="n">
        <v>76733</v>
      </c>
      <c r="E7549" s="288"/>
    </row>
    <row r="7550" spans="4:5">
      <c r="D7550" s="101" t="n">
        <v>76753</v>
      </c>
      <c r="E7550" s="288"/>
    </row>
    <row r="7551" spans="4:5">
      <c r="D7551" s="101" t="n">
        <v>76757</v>
      </c>
      <c r="E7551" s="288"/>
    </row>
    <row r="7552" spans="4:5">
      <c r="D7552" s="101" t="n">
        <v>76771</v>
      </c>
      <c r="E7552" s="288"/>
    </row>
    <row r="7553" spans="4:5">
      <c r="D7553" s="101" t="n">
        <v>76777</v>
      </c>
      <c r="E7553" s="288"/>
    </row>
    <row r="7554" spans="4:5">
      <c r="D7554" s="101" t="n">
        <v>76781</v>
      </c>
      <c r="E7554" s="288"/>
    </row>
    <row r="7555" spans="4:5">
      <c r="D7555" s="101" t="n">
        <v>76801</v>
      </c>
      <c r="E7555" s="288"/>
    </row>
    <row r="7556" spans="4:5">
      <c r="D7556" s="101" t="n">
        <v>76819</v>
      </c>
      <c r="E7556" s="288"/>
    </row>
    <row r="7557" spans="4:5">
      <c r="D7557" s="101" t="n">
        <v>76829</v>
      </c>
      <c r="E7557" s="288"/>
    </row>
    <row r="7558" spans="4:5">
      <c r="D7558" s="101" t="n">
        <v>76831</v>
      </c>
      <c r="E7558" s="288"/>
    </row>
    <row r="7559" spans="4:5">
      <c r="D7559" s="101" t="n">
        <v>76837</v>
      </c>
      <c r="E7559" s="288"/>
    </row>
    <row r="7560" spans="4:5">
      <c r="D7560" s="101" t="n">
        <v>76847</v>
      </c>
      <c r="E7560" s="288"/>
    </row>
    <row r="7561" spans="4:5">
      <c r="D7561" s="101" t="n">
        <v>76871</v>
      </c>
      <c r="E7561" s="288"/>
    </row>
    <row r="7562" spans="4:5">
      <c r="D7562" s="101" t="n">
        <v>76873</v>
      </c>
      <c r="E7562" s="288"/>
    </row>
    <row r="7563" spans="4:5">
      <c r="D7563" s="101" t="n">
        <v>76883</v>
      </c>
      <c r="E7563" s="288"/>
    </row>
    <row r="7564" spans="4:5">
      <c r="D7564" s="101" t="n">
        <v>76907</v>
      </c>
      <c r="E7564" s="288"/>
    </row>
    <row r="7565" spans="4:5">
      <c r="D7565" s="101" t="n">
        <v>76913</v>
      </c>
      <c r="E7565" s="288"/>
    </row>
    <row r="7566" spans="4:5">
      <c r="D7566" s="101" t="n">
        <v>76919</v>
      </c>
      <c r="E7566" s="288"/>
    </row>
    <row r="7567" spans="4:5">
      <c r="D7567" s="101" t="n">
        <v>76943</v>
      </c>
      <c r="E7567" s="288"/>
    </row>
    <row r="7568" spans="4:5">
      <c r="D7568" s="101" t="n">
        <v>76949</v>
      </c>
      <c r="E7568" s="288"/>
    </row>
    <row r="7569" spans="4:5">
      <c r="D7569" s="101" t="n">
        <v>76961</v>
      </c>
      <c r="E7569" s="288"/>
    </row>
    <row r="7570" spans="4:5">
      <c r="D7570" s="101" t="n">
        <v>76963</v>
      </c>
      <c r="E7570" s="288"/>
    </row>
    <row r="7571" spans="4:5">
      <c r="D7571" s="101" t="n">
        <v>76991</v>
      </c>
      <c r="E7571" s="288"/>
    </row>
    <row r="7572" spans="4:5">
      <c r="D7572" s="101" t="n">
        <v>77003</v>
      </c>
      <c r="E7572" s="288"/>
    </row>
    <row r="7573" spans="4:5">
      <c r="D7573" s="101" t="n">
        <v>77017</v>
      </c>
      <c r="E7573" s="288"/>
    </row>
    <row r="7574" spans="4:5">
      <c r="D7574" s="101" t="n">
        <v>77023</v>
      </c>
      <c r="E7574" s="288"/>
    </row>
    <row r="7575" spans="4:5">
      <c r="D7575" s="101" t="n">
        <v>77029</v>
      </c>
      <c r="E7575" s="288"/>
    </row>
    <row r="7576" spans="4:5">
      <c r="D7576" s="101" t="n">
        <v>77041</v>
      </c>
      <c r="E7576" s="288"/>
    </row>
    <row r="7577" spans="4:5">
      <c r="D7577" s="101" t="n">
        <v>77047</v>
      </c>
      <c r="E7577" s="288"/>
    </row>
    <row r="7578" spans="4:5">
      <c r="D7578" s="101" t="n">
        <v>77069</v>
      </c>
      <c r="E7578" s="288"/>
    </row>
    <row r="7579" spans="4:5">
      <c r="D7579" s="101" t="n">
        <v>77081</v>
      </c>
      <c r="E7579" s="288"/>
    </row>
    <row r="7580" spans="4:5">
      <c r="D7580" s="101" t="n">
        <v>77093</v>
      </c>
      <c r="E7580" s="288"/>
    </row>
    <row r="7581" spans="4:5">
      <c r="D7581" s="101" t="n">
        <v>77101</v>
      </c>
      <c r="E7581" s="288"/>
    </row>
    <row r="7582" spans="4:5">
      <c r="D7582" s="101" t="n">
        <v>77137</v>
      </c>
      <c r="E7582" s="288"/>
    </row>
    <row r="7583" spans="4:5">
      <c r="D7583" s="101" t="n">
        <v>77141</v>
      </c>
      <c r="E7583" s="288"/>
    </row>
    <row r="7584" spans="4:5">
      <c r="D7584" s="101" t="n">
        <v>77153</v>
      </c>
      <c r="E7584" s="288"/>
    </row>
    <row r="7585" spans="4:5">
      <c r="D7585" s="101" t="n">
        <v>77167</v>
      </c>
      <c r="E7585" s="288"/>
    </row>
    <row r="7586" spans="4:5">
      <c r="D7586" s="101" t="n">
        <v>77171</v>
      </c>
      <c r="E7586" s="288"/>
    </row>
    <row r="7587" spans="4:5">
      <c r="D7587" s="101" t="n">
        <v>77191</v>
      </c>
      <c r="E7587" s="288"/>
    </row>
    <row r="7588" spans="4:5">
      <c r="D7588" s="101" t="n">
        <v>77201</v>
      </c>
      <c r="E7588" s="288"/>
    </row>
    <row r="7589" spans="4:5">
      <c r="D7589" s="101" t="n">
        <v>77213</v>
      </c>
      <c r="E7589" s="288"/>
    </row>
    <row r="7590" spans="4:5">
      <c r="D7590" s="101" t="n">
        <v>77237</v>
      </c>
      <c r="E7590" s="288"/>
    </row>
    <row r="7591" spans="4:5">
      <c r="D7591" s="101" t="n">
        <v>77239</v>
      </c>
      <c r="E7591" s="288"/>
    </row>
    <row r="7592" spans="4:5">
      <c r="D7592" s="101" t="n">
        <v>77243</v>
      </c>
      <c r="E7592" s="288"/>
    </row>
    <row r="7593" spans="4:5">
      <c r="D7593" s="101" t="n">
        <v>77249</v>
      </c>
      <c r="E7593" s="288"/>
    </row>
    <row r="7594" spans="4:5">
      <c r="D7594" s="101" t="n">
        <v>77261</v>
      </c>
      <c r="E7594" s="288"/>
    </row>
    <row r="7595" spans="4:5">
      <c r="D7595" s="101" t="n">
        <v>77263</v>
      </c>
      <c r="E7595" s="288"/>
    </row>
    <row r="7596" spans="4:5">
      <c r="D7596" s="101" t="n">
        <v>77267</v>
      </c>
      <c r="E7596" s="288"/>
    </row>
    <row r="7597" spans="4:5">
      <c r="D7597" s="101" t="n">
        <v>77269</v>
      </c>
      <c r="E7597" s="288"/>
    </row>
    <row r="7598" spans="4:5">
      <c r="D7598" s="101" t="n">
        <v>77279</v>
      </c>
      <c r="E7598" s="288"/>
    </row>
    <row r="7599" spans="4:5">
      <c r="D7599" s="101" t="n">
        <v>77291</v>
      </c>
      <c r="E7599" s="288"/>
    </row>
    <row r="7600" spans="4:5">
      <c r="D7600" s="101" t="n">
        <v>77317</v>
      </c>
      <c r="E7600" s="288"/>
    </row>
    <row r="7601" spans="4:5">
      <c r="D7601" s="101" t="n">
        <v>77323</v>
      </c>
      <c r="E7601" s="288"/>
    </row>
    <row r="7602" spans="4:5">
      <c r="D7602" s="101" t="n">
        <v>77339</v>
      </c>
      <c r="E7602" s="288"/>
    </row>
    <row r="7603" spans="4:5">
      <c r="D7603" s="101" t="n">
        <v>77347</v>
      </c>
      <c r="E7603" s="288"/>
    </row>
    <row r="7604" spans="4:5">
      <c r="D7604" s="101" t="n">
        <v>77351</v>
      </c>
      <c r="E7604" s="288"/>
    </row>
    <row r="7605" spans="4:5">
      <c r="D7605" s="101" t="n">
        <v>77359</v>
      </c>
      <c r="E7605" s="288"/>
    </row>
    <row r="7606" spans="4:5">
      <c r="D7606" s="101" t="n">
        <v>77369</v>
      </c>
      <c r="E7606" s="288"/>
    </row>
    <row r="7607" spans="4:5">
      <c r="D7607" s="101" t="n">
        <v>77377</v>
      </c>
      <c r="E7607" s="288"/>
    </row>
    <row r="7608" spans="4:5">
      <c r="D7608" s="101" t="n">
        <v>77383</v>
      </c>
      <c r="E7608" s="288"/>
    </row>
    <row r="7609" spans="4:5">
      <c r="D7609" s="101" t="n">
        <v>77417</v>
      </c>
      <c r="E7609" s="288"/>
    </row>
    <row r="7610" spans="4:5">
      <c r="D7610" s="101" t="n">
        <v>77419</v>
      </c>
      <c r="E7610" s="288"/>
    </row>
    <row r="7611" spans="4:5">
      <c r="D7611" s="101" t="n">
        <v>77431</v>
      </c>
      <c r="E7611" s="288"/>
    </row>
    <row r="7612" spans="4:5">
      <c r="D7612" s="101" t="n">
        <v>77447</v>
      </c>
      <c r="E7612" s="288"/>
    </row>
    <row r="7613" spans="4:5">
      <c r="D7613" s="101" t="n">
        <v>77471</v>
      </c>
      <c r="E7613" s="288"/>
    </row>
    <row r="7614" spans="4:5">
      <c r="D7614" s="101" t="n">
        <v>77477</v>
      </c>
      <c r="E7614" s="288"/>
    </row>
    <row r="7615" spans="4:5">
      <c r="D7615" s="101" t="n">
        <v>77479</v>
      </c>
      <c r="E7615" s="288"/>
    </row>
    <row r="7616" spans="4:5">
      <c r="D7616" s="101" t="n">
        <v>77489</v>
      </c>
      <c r="E7616" s="288"/>
    </row>
    <row r="7617" spans="4:5">
      <c r="D7617" s="101" t="n">
        <v>77491</v>
      </c>
      <c r="E7617" s="288"/>
    </row>
    <row r="7618" spans="4:5">
      <c r="D7618" s="101" t="n">
        <v>77509</v>
      </c>
      <c r="E7618" s="288"/>
    </row>
    <row r="7619" spans="4:5">
      <c r="D7619" s="101" t="n">
        <v>77513</v>
      </c>
      <c r="E7619" s="288"/>
    </row>
    <row r="7620" spans="4:5">
      <c r="D7620" s="101" t="n">
        <v>77521</v>
      </c>
      <c r="E7620" s="288"/>
    </row>
    <row r="7621" spans="4:5">
      <c r="D7621" s="101" t="n">
        <v>77527</v>
      </c>
      <c r="E7621" s="288"/>
    </row>
    <row r="7622" spans="4:5">
      <c r="D7622" s="101" t="n">
        <v>77543</v>
      </c>
      <c r="E7622" s="288"/>
    </row>
    <row r="7623" spans="4:5">
      <c r="D7623" s="101" t="n">
        <v>77549</v>
      </c>
      <c r="E7623" s="288"/>
    </row>
    <row r="7624" spans="4:5">
      <c r="D7624" s="101" t="n">
        <v>77551</v>
      </c>
      <c r="E7624" s="288"/>
    </row>
    <row r="7625" spans="4:5">
      <c r="D7625" s="101" t="n">
        <v>77557</v>
      </c>
      <c r="E7625" s="288"/>
    </row>
    <row r="7626" spans="4:5">
      <c r="D7626" s="101" t="n">
        <v>77563</v>
      </c>
      <c r="E7626" s="288"/>
    </row>
    <row r="7627" spans="4:5">
      <c r="D7627" s="101" t="n">
        <v>77569</v>
      </c>
      <c r="E7627" s="288"/>
    </row>
    <row r="7628" spans="4:5">
      <c r="D7628" s="101" t="n">
        <v>77573</v>
      </c>
      <c r="E7628" s="288"/>
    </row>
    <row r="7629" spans="4:5">
      <c r="D7629" s="101" t="n">
        <v>77587</v>
      </c>
      <c r="E7629" s="288"/>
    </row>
    <row r="7630" spans="4:5">
      <c r="D7630" s="101" t="n">
        <v>77591</v>
      </c>
      <c r="E7630" s="288"/>
    </row>
    <row r="7631" spans="4:5">
      <c r="D7631" s="101" t="n">
        <v>77611</v>
      </c>
      <c r="E7631" s="288"/>
    </row>
    <row r="7632" spans="4:5">
      <c r="D7632" s="101" t="n">
        <v>77617</v>
      </c>
      <c r="E7632" s="288"/>
    </row>
    <row r="7633" spans="4:5">
      <c r="D7633" s="101" t="n">
        <v>77621</v>
      </c>
      <c r="E7633" s="288"/>
    </row>
    <row r="7634" spans="4:5">
      <c r="D7634" s="101" t="n">
        <v>77641</v>
      </c>
      <c r="E7634" s="288"/>
    </row>
    <row r="7635" spans="4:5">
      <c r="D7635" s="101" t="n">
        <v>77647</v>
      </c>
      <c r="E7635" s="288"/>
    </row>
    <row r="7636" spans="4:5">
      <c r="D7636" s="101" t="n">
        <v>77659</v>
      </c>
      <c r="E7636" s="288"/>
    </row>
    <row r="7637" spans="4:5">
      <c r="D7637" s="101" t="n">
        <v>77681</v>
      </c>
      <c r="E7637" s="288"/>
    </row>
    <row r="7638" spans="4:5">
      <c r="D7638" s="101" t="n">
        <v>77687</v>
      </c>
      <c r="E7638" s="288"/>
    </row>
    <row r="7639" spans="4:5">
      <c r="D7639" s="101" t="n">
        <v>77689</v>
      </c>
      <c r="E7639" s="288"/>
    </row>
    <row r="7640" spans="4:5">
      <c r="D7640" s="101" t="n">
        <v>77699</v>
      </c>
      <c r="E7640" s="288"/>
    </row>
    <row r="7641" spans="4:5">
      <c r="D7641" s="101" t="n">
        <v>77711</v>
      </c>
      <c r="E7641" s="288"/>
    </row>
    <row r="7642" spans="4:5">
      <c r="D7642" s="101" t="n">
        <v>77713</v>
      </c>
      <c r="E7642" s="288"/>
    </row>
    <row r="7643" spans="4:5">
      <c r="D7643" s="101" t="n">
        <v>77719</v>
      </c>
      <c r="E7643" s="288"/>
    </row>
    <row r="7644" spans="4:5">
      <c r="D7644" s="101" t="n">
        <v>77723</v>
      </c>
      <c r="E7644" s="288"/>
    </row>
    <row r="7645" spans="4:5">
      <c r="D7645" s="101" t="n">
        <v>77731</v>
      </c>
      <c r="E7645" s="288"/>
    </row>
    <row r="7646" spans="4:5">
      <c r="D7646" s="101" t="n">
        <v>77743</v>
      </c>
      <c r="E7646" s="288"/>
    </row>
    <row r="7647" spans="4:5">
      <c r="D7647" s="101" t="n">
        <v>77747</v>
      </c>
      <c r="E7647" s="288"/>
    </row>
    <row r="7648" spans="4:5">
      <c r="D7648" s="101" t="n">
        <v>77761</v>
      </c>
      <c r="E7648" s="288"/>
    </row>
    <row r="7649" spans="4:5">
      <c r="D7649" s="101" t="n">
        <v>77773</v>
      </c>
      <c r="E7649" s="288"/>
    </row>
    <row r="7650" spans="4:5">
      <c r="D7650" s="101" t="n">
        <v>77783</v>
      </c>
      <c r="E7650" s="288"/>
    </row>
    <row r="7651" spans="4:5">
      <c r="D7651" s="101" t="n">
        <v>77797</v>
      </c>
      <c r="E7651" s="288"/>
    </row>
    <row r="7652" spans="4:5">
      <c r="D7652" s="101" t="n">
        <v>77801</v>
      </c>
      <c r="E7652" s="288"/>
    </row>
    <row r="7653" spans="4:5">
      <c r="D7653" s="101" t="n">
        <v>77813</v>
      </c>
      <c r="E7653" s="288"/>
    </row>
    <row r="7654" spans="4:5">
      <c r="D7654" s="101" t="n">
        <v>77839</v>
      </c>
      <c r="E7654" s="288"/>
    </row>
    <row r="7655" spans="4:5">
      <c r="D7655" s="101" t="n">
        <v>77849</v>
      </c>
      <c r="E7655" s="288"/>
    </row>
    <row r="7656" spans="4:5">
      <c r="D7656" s="101" t="n">
        <v>77863</v>
      </c>
      <c r="E7656" s="288"/>
    </row>
    <row r="7657" spans="4:5">
      <c r="D7657" s="101" t="n">
        <v>77867</v>
      </c>
      <c r="E7657" s="288"/>
    </row>
    <row r="7658" spans="4:5">
      <c r="D7658" s="101" t="n">
        <v>77893</v>
      </c>
      <c r="E7658" s="288"/>
    </row>
    <row r="7659" spans="4:5">
      <c r="D7659" s="101" t="n">
        <v>77899</v>
      </c>
      <c r="E7659" s="288"/>
    </row>
    <row r="7660" spans="4:5">
      <c r="D7660" s="101" t="n">
        <v>77929</v>
      </c>
      <c r="E7660" s="288"/>
    </row>
    <row r="7661" spans="4:5">
      <c r="D7661" s="101" t="n">
        <v>77933</v>
      </c>
      <c r="E7661" s="288"/>
    </row>
    <row r="7662" spans="4:5">
      <c r="D7662" s="101" t="n">
        <v>77951</v>
      </c>
      <c r="E7662" s="288"/>
    </row>
    <row r="7663" spans="4:5">
      <c r="D7663" s="101" t="n">
        <v>77969</v>
      </c>
      <c r="E7663" s="288"/>
    </row>
    <row r="7664" spans="4:5">
      <c r="D7664" s="101" t="n">
        <v>77977</v>
      </c>
      <c r="E7664" s="288"/>
    </row>
    <row r="7665" spans="4:5">
      <c r="D7665" s="101" t="n">
        <v>77983</v>
      </c>
      <c r="E7665" s="288"/>
    </row>
    <row r="7666" spans="4:5">
      <c r="D7666" s="101" t="n">
        <v>77999</v>
      </c>
      <c r="E7666" s="288"/>
    </row>
    <row r="7667" spans="4:5">
      <c r="D7667" s="101" t="n">
        <v>78007</v>
      </c>
      <c r="E7667" s="288"/>
    </row>
    <row r="7668" spans="4:5">
      <c r="D7668" s="101" t="n">
        <v>78017</v>
      </c>
      <c r="E7668" s="288"/>
    </row>
    <row r="7669" spans="4:5">
      <c r="D7669" s="101" t="n">
        <v>78031</v>
      </c>
      <c r="E7669" s="288"/>
    </row>
    <row r="7670" spans="4:5">
      <c r="D7670" s="101" t="n">
        <v>78041</v>
      </c>
      <c r="E7670" s="288"/>
    </row>
    <row r="7671" spans="4:5">
      <c r="D7671" s="101" t="n">
        <v>78049</v>
      </c>
      <c r="E7671" s="288"/>
    </row>
    <row r="7672" spans="4:5">
      <c r="D7672" s="101" t="n">
        <v>78059</v>
      </c>
      <c r="E7672" s="288"/>
    </row>
    <row r="7673" spans="4:5">
      <c r="D7673" s="101" t="n">
        <v>78079</v>
      </c>
      <c r="E7673" s="288"/>
    </row>
    <row r="7674" spans="4:5">
      <c r="D7674" s="101" t="n">
        <v>78101</v>
      </c>
      <c r="E7674" s="288"/>
    </row>
    <row r="7675" spans="4:5">
      <c r="D7675" s="101" t="n">
        <v>78121</v>
      </c>
      <c r="E7675" s="288"/>
    </row>
    <row r="7676" spans="4:5">
      <c r="D7676" s="101" t="n">
        <v>78137</v>
      </c>
      <c r="E7676" s="288"/>
    </row>
    <row r="7677" spans="4:5">
      <c r="D7677" s="101" t="n">
        <v>78139</v>
      </c>
      <c r="E7677" s="288"/>
    </row>
    <row r="7678" spans="4:5">
      <c r="D7678" s="101" t="n">
        <v>78157</v>
      </c>
      <c r="E7678" s="288"/>
    </row>
    <row r="7679" spans="4:5">
      <c r="D7679" s="101" t="n">
        <v>78163</v>
      </c>
      <c r="E7679" s="288"/>
    </row>
    <row r="7680" spans="4:5">
      <c r="D7680" s="101" t="n">
        <v>78167</v>
      </c>
      <c r="E7680" s="288"/>
    </row>
    <row r="7681" spans="4:5">
      <c r="D7681" s="101" t="n">
        <v>78173</v>
      </c>
      <c r="E7681" s="288"/>
    </row>
    <row r="7682" spans="4:5">
      <c r="D7682" s="101" t="n">
        <v>78179</v>
      </c>
      <c r="E7682" s="288"/>
    </row>
    <row r="7683" spans="4:5">
      <c r="D7683" s="101" t="n">
        <v>78191</v>
      </c>
      <c r="E7683" s="288"/>
    </row>
    <row r="7684" spans="4:5">
      <c r="D7684" s="101" t="n">
        <v>78193</v>
      </c>
      <c r="E7684" s="288"/>
    </row>
    <row r="7685" spans="4:5">
      <c r="D7685" s="101" t="n">
        <v>78203</v>
      </c>
      <c r="E7685" s="288"/>
    </row>
    <row r="7686" spans="4:5">
      <c r="D7686" s="101" t="n">
        <v>78229</v>
      </c>
      <c r="E7686" s="288"/>
    </row>
    <row r="7687" spans="4:5">
      <c r="D7687" s="101" t="n">
        <v>78233</v>
      </c>
      <c r="E7687" s="288"/>
    </row>
    <row r="7688" spans="4:5">
      <c r="D7688" s="101" t="n">
        <v>78241</v>
      </c>
      <c r="E7688" s="288"/>
    </row>
    <row r="7689" spans="4:5">
      <c r="D7689" s="101" t="n">
        <v>78259</v>
      </c>
      <c r="E7689" s="288"/>
    </row>
    <row r="7690" spans="4:5">
      <c r="D7690" s="101" t="n">
        <v>78277</v>
      </c>
      <c r="E7690" s="288"/>
    </row>
    <row r="7691" spans="4:5">
      <c r="D7691" s="101" t="n">
        <v>78283</v>
      </c>
      <c r="E7691" s="288"/>
    </row>
    <row r="7692" spans="4:5">
      <c r="D7692" s="101" t="n">
        <v>78301</v>
      </c>
      <c r="E7692" s="288"/>
    </row>
    <row r="7693" spans="4:5">
      <c r="D7693" s="101" t="n">
        <v>78307</v>
      </c>
      <c r="E7693" s="288"/>
    </row>
    <row r="7694" spans="4:5">
      <c r="D7694" s="101" t="n">
        <v>78311</v>
      </c>
      <c r="E7694" s="288"/>
    </row>
    <row r="7695" spans="4:5">
      <c r="D7695" s="101" t="n">
        <v>78317</v>
      </c>
      <c r="E7695" s="288"/>
    </row>
    <row r="7696" spans="4:5">
      <c r="D7696" s="101" t="n">
        <v>78341</v>
      </c>
      <c r="E7696" s="288"/>
    </row>
    <row r="7697" spans="4:5">
      <c r="D7697" s="101" t="n">
        <v>78347</v>
      </c>
      <c r="E7697" s="288"/>
    </row>
    <row r="7698" spans="4:5">
      <c r="D7698" s="101" t="n">
        <v>78367</v>
      </c>
      <c r="E7698" s="288"/>
    </row>
    <row r="7699" spans="4:5">
      <c r="D7699" s="101" t="n">
        <v>78401</v>
      </c>
      <c r="E7699" s="288"/>
    </row>
    <row r="7700" spans="4:5">
      <c r="D7700" s="101" t="n">
        <v>78427</v>
      </c>
      <c r="E7700" s="288"/>
    </row>
    <row r="7701" spans="4:5">
      <c r="D7701" s="101" t="n">
        <v>78437</v>
      </c>
      <c r="E7701" s="288"/>
    </row>
    <row r="7702" spans="4:5">
      <c r="D7702" s="101" t="n">
        <v>78439</v>
      </c>
      <c r="E7702" s="288"/>
    </row>
    <row r="7703" spans="4:5">
      <c r="D7703" s="101" t="n">
        <v>78467</v>
      </c>
      <c r="E7703" s="288"/>
    </row>
    <row r="7704" spans="4:5">
      <c r="D7704" s="101" t="n">
        <v>78479</v>
      </c>
      <c r="E7704" s="288"/>
    </row>
    <row r="7705" spans="4:5">
      <c r="D7705" s="101" t="n">
        <v>78487</v>
      </c>
      <c r="E7705" s="288"/>
    </row>
    <row r="7706" spans="4:5">
      <c r="D7706" s="101" t="n">
        <v>78497</v>
      </c>
      <c r="E7706" s="288"/>
    </row>
    <row r="7707" spans="4:5">
      <c r="D7707" s="101" t="n">
        <v>78509</v>
      </c>
      <c r="E7707" s="288"/>
    </row>
    <row r="7708" spans="4:5">
      <c r="D7708" s="101" t="n">
        <v>78511</v>
      </c>
      <c r="E7708" s="288"/>
    </row>
    <row r="7709" spans="4:5">
      <c r="D7709" s="101" t="n">
        <v>78517</v>
      </c>
      <c r="E7709" s="288"/>
    </row>
    <row r="7710" spans="4:5">
      <c r="D7710" s="101" t="n">
        <v>78539</v>
      </c>
      <c r="E7710" s="288"/>
    </row>
    <row r="7711" spans="4:5">
      <c r="D7711" s="101" t="n">
        <v>78541</v>
      </c>
      <c r="E7711" s="288"/>
    </row>
    <row r="7712" spans="4:5">
      <c r="D7712" s="101" t="n">
        <v>78553</v>
      </c>
      <c r="E7712" s="288"/>
    </row>
    <row r="7713" spans="4:5">
      <c r="D7713" s="101" t="n">
        <v>78569</v>
      </c>
      <c r="E7713" s="288"/>
    </row>
    <row r="7714" spans="4:5">
      <c r="D7714" s="101" t="n">
        <v>78571</v>
      </c>
      <c r="E7714" s="288"/>
    </row>
    <row r="7715" spans="4:5">
      <c r="D7715" s="101" t="n">
        <v>78577</v>
      </c>
      <c r="E7715" s="288"/>
    </row>
    <row r="7716" spans="4:5">
      <c r="D7716" s="101" t="n">
        <v>78583</v>
      </c>
      <c r="E7716" s="288"/>
    </row>
    <row r="7717" spans="4:5">
      <c r="D7717" s="101" t="n">
        <v>78593</v>
      </c>
      <c r="E7717" s="288"/>
    </row>
    <row r="7718" spans="4:5">
      <c r="D7718" s="101" t="n">
        <v>78607</v>
      </c>
      <c r="E7718" s="288"/>
    </row>
    <row r="7719" spans="4:5">
      <c r="D7719" s="101" t="n">
        <v>78623</v>
      </c>
      <c r="E7719" s="288"/>
    </row>
    <row r="7720" spans="4:5">
      <c r="D7720" s="101" t="n">
        <v>78643</v>
      </c>
      <c r="E7720" s="288"/>
    </row>
    <row r="7721" spans="4:5">
      <c r="D7721" s="101" t="n">
        <v>78649</v>
      </c>
      <c r="E7721" s="288"/>
    </row>
    <row r="7722" spans="4:5">
      <c r="D7722" s="101" t="n">
        <v>78653</v>
      </c>
      <c r="E7722" s="288"/>
    </row>
    <row r="7723" spans="4:5">
      <c r="D7723" s="101" t="n">
        <v>78691</v>
      </c>
      <c r="E7723" s="288"/>
    </row>
    <row r="7724" spans="4:5">
      <c r="D7724" s="101" t="n">
        <v>78697</v>
      </c>
      <c r="E7724" s="288"/>
    </row>
    <row r="7725" spans="4:5">
      <c r="D7725" s="101" t="n">
        <v>78707</v>
      </c>
      <c r="E7725" s="288"/>
    </row>
    <row r="7726" spans="4:5">
      <c r="D7726" s="101" t="n">
        <v>78713</v>
      </c>
      <c r="E7726" s="288"/>
    </row>
    <row r="7727" spans="4:5">
      <c r="D7727" s="101" t="n">
        <v>78721</v>
      </c>
      <c r="E7727" s="288"/>
    </row>
    <row r="7728" spans="4:5">
      <c r="D7728" s="101" t="n">
        <v>78737</v>
      </c>
      <c r="E7728" s="288"/>
    </row>
    <row r="7729" spans="4:5">
      <c r="D7729" s="101" t="n">
        <v>78779</v>
      </c>
      <c r="E7729" s="288"/>
    </row>
    <row r="7730" spans="4:5">
      <c r="D7730" s="101" t="n">
        <v>78781</v>
      </c>
      <c r="E7730" s="288"/>
    </row>
    <row r="7731" spans="4:5">
      <c r="D7731" s="101" t="n">
        <v>78787</v>
      </c>
      <c r="E7731" s="288"/>
    </row>
    <row r="7732" spans="4:5">
      <c r="D7732" s="101" t="n">
        <v>78791</v>
      </c>
      <c r="E7732" s="288"/>
    </row>
    <row r="7733" spans="4:5">
      <c r="D7733" s="101" t="n">
        <v>78797</v>
      </c>
      <c r="E7733" s="288"/>
    </row>
    <row r="7734" spans="4:5">
      <c r="D7734" s="101" t="n">
        <v>78803</v>
      </c>
      <c r="E7734" s="288"/>
    </row>
    <row r="7735" spans="4:5">
      <c r="D7735" s="101" t="n">
        <v>78809</v>
      </c>
      <c r="E7735" s="288"/>
    </row>
    <row r="7736" spans="4:5">
      <c r="D7736" s="101" t="n">
        <v>78823</v>
      </c>
      <c r="E7736" s="288"/>
    </row>
    <row r="7737" spans="4:5">
      <c r="D7737" s="101" t="n">
        <v>78839</v>
      </c>
      <c r="E7737" s="288"/>
    </row>
    <row r="7738" spans="4:5">
      <c r="D7738" s="101" t="n">
        <v>78853</v>
      </c>
      <c r="E7738" s="288"/>
    </row>
    <row r="7739" spans="4:5">
      <c r="D7739" s="101" t="n">
        <v>78857</v>
      </c>
      <c r="E7739" s="288"/>
    </row>
    <row r="7740" spans="4:5">
      <c r="D7740" s="101" t="n">
        <v>78877</v>
      </c>
      <c r="E7740" s="288"/>
    </row>
    <row r="7741" spans="4:5">
      <c r="D7741" s="101" t="n">
        <v>78887</v>
      </c>
      <c r="E7741" s="288"/>
    </row>
    <row r="7742" spans="4:5">
      <c r="D7742" s="101" t="n">
        <v>78889</v>
      </c>
      <c r="E7742" s="288"/>
    </row>
    <row r="7743" spans="4:5">
      <c r="D7743" s="101" t="n">
        <v>78893</v>
      </c>
      <c r="E7743" s="288"/>
    </row>
    <row r="7744" spans="4:5">
      <c r="D7744" s="101" t="n">
        <v>78901</v>
      </c>
      <c r="E7744" s="288"/>
    </row>
    <row r="7745" spans="4:5">
      <c r="D7745" s="101" t="n">
        <v>78919</v>
      </c>
      <c r="E7745" s="288"/>
    </row>
    <row r="7746" spans="4:5">
      <c r="D7746" s="101" t="n">
        <v>78929</v>
      </c>
      <c r="E7746" s="288"/>
    </row>
    <row r="7747" spans="4:5">
      <c r="D7747" s="101" t="n">
        <v>78941</v>
      </c>
      <c r="E7747" s="288"/>
    </row>
    <row r="7748" spans="4:5">
      <c r="D7748" s="101" t="n">
        <v>78977</v>
      </c>
      <c r="E7748" s="288"/>
    </row>
    <row r="7749" spans="4:5">
      <c r="D7749" s="101" t="n">
        <v>78979</v>
      </c>
      <c r="E7749" s="288"/>
    </row>
    <row r="7750" spans="4:5">
      <c r="D7750" s="101" t="n">
        <v>78989</v>
      </c>
      <c r="E7750" s="288"/>
    </row>
    <row r="7751" spans="4:5">
      <c r="D7751" s="101" t="n">
        <v>79031</v>
      </c>
      <c r="E7751" s="288"/>
    </row>
    <row r="7752" spans="4:5">
      <c r="D7752" s="101" t="n">
        <v>79039</v>
      </c>
      <c r="E7752" s="288"/>
    </row>
    <row r="7753" spans="4:5">
      <c r="D7753" s="101" t="n">
        <v>79043</v>
      </c>
      <c r="E7753" s="288"/>
    </row>
    <row r="7754" spans="4:5">
      <c r="D7754" s="101" t="n">
        <v>79063</v>
      </c>
      <c r="E7754" s="288"/>
    </row>
    <row r="7755" spans="4:5">
      <c r="D7755" s="101" t="n">
        <v>79087</v>
      </c>
      <c r="E7755" s="288"/>
    </row>
    <row r="7756" spans="4:5">
      <c r="D7756" s="101" t="n">
        <v>79103</v>
      </c>
      <c r="E7756" s="288"/>
    </row>
    <row r="7757" spans="4:5">
      <c r="D7757" s="101" t="n">
        <v>79111</v>
      </c>
      <c r="E7757" s="288"/>
    </row>
    <row r="7758" spans="4:5">
      <c r="D7758" s="101" t="n">
        <v>79133</v>
      </c>
      <c r="E7758" s="288"/>
    </row>
    <row r="7759" spans="4:5">
      <c r="D7759" s="101" t="n">
        <v>79139</v>
      </c>
      <c r="E7759" s="288"/>
    </row>
    <row r="7760" spans="4:5">
      <c r="D7760" s="101" t="n">
        <v>79147</v>
      </c>
      <c r="E7760" s="288"/>
    </row>
    <row r="7761" spans="4:5">
      <c r="D7761" s="101" t="n">
        <v>79151</v>
      </c>
      <c r="E7761" s="288"/>
    </row>
    <row r="7762" spans="4:5">
      <c r="D7762" s="101" t="n">
        <v>79153</v>
      </c>
      <c r="E7762" s="288"/>
    </row>
    <row r="7763" spans="4:5">
      <c r="D7763" s="101" t="n">
        <v>79159</v>
      </c>
      <c r="E7763" s="288"/>
    </row>
    <row r="7764" spans="4:5">
      <c r="D7764" s="101" t="n">
        <v>79181</v>
      </c>
      <c r="E7764" s="288"/>
    </row>
    <row r="7765" spans="4:5">
      <c r="D7765" s="101" t="n">
        <v>79187</v>
      </c>
      <c r="E7765" s="288"/>
    </row>
    <row r="7766" spans="4:5">
      <c r="D7766" s="101" t="n">
        <v>79193</v>
      </c>
      <c r="E7766" s="288"/>
    </row>
    <row r="7767" spans="4:5">
      <c r="D7767" s="101" t="n">
        <v>79201</v>
      </c>
      <c r="E7767" s="288"/>
    </row>
    <row r="7768" spans="4:5">
      <c r="D7768" s="101" t="n">
        <v>79229</v>
      </c>
      <c r="E7768" s="288"/>
    </row>
    <row r="7769" spans="4:5">
      <c r="D7769" s="101" t="n">
        <v>79231</v>
      </c>
      <c r="E7769" s="288"/>
    </row>
    <row r="7770" spans="4:5">
      <c r="D7770" s="101" t="n">
        <v>79241</v>
      </c>
      <c r="E7770" s="288"/>
    </row>
    <row r="7771" spans="4:5">
      <c r="D7771" s="101" t="n">
        <v>79259</v>
      </c>
      <c r="E7771" s="288"/>
    </row>
    <row r="7772" spans="4:5">
      <c r="D7772" s="101" t="n">
        <v>79273</v>
      </c>
      <c r="E7772" s="288"/>
    </row>
    <row r="7773" spans="4:5">
      <c r="D7773" s="101" t="n">
        <v>79279</v>
      </c>
      <c r="E7773" s="288"/>
    </row>
    <row r="7774" spans="4:5">
      <c r="D7774" s="101" t="n">
        <v>79283</v>
      </c>
      <c r="E7774" s="288"/>
    </row>
    <row r="7775" spans="4:5">
      <c r="D7775" s="101" t="n">
        <v>79301</v>
      </c>
      <c r="E7775" s="288"/>
    </row>
    <row r="7776" spans="4:5">
      <c r="D7776" s="101" t="n">
        <v>79309</v>
      </c>
      <c r="E7776" s="288"/>
    </row>
    <row r="7777" spans="4:5">
      <c r="D7777" s="101" t="n">
        <v>79319</v>
      </c>
      <c r="E7777" s="288"/>
    </row>
    <row r="7778" spans="4:5">
      <c r="D7778" s="101" t="n">
        <v>79333</v>
      </c>
      <c r="E7778" s="288"/>
    </row>
    <row r="7779" spans="4:5">
      <c r="D7779" s="101" t="n">
        <v>79337</v>
      </c>
      <c r="E7779" s="288"/>
    </row>
    <row r="7780" spans="4:5">
      <c r="D7780" s="101" t="n">
        <v>79349</v>
      </c>
      <c r="E7780" s="288"/>
    </row>
    <row r="7781" spans="4:5">
      <c r="D7781" s="101" t="n">
        <v>79357</v>
      </c>
      <c r="E7781" s="288"/>
    </row>
    <row r="7782" spans="4:5">
      <c r="D7782" s="101" t="n">
        <v>79367</v>
      </c>
      <c r="E7782" s="288"/>
    </row>
    <row r="7783" spans="4:5">
      <c r="D7783" s="101" t="n">
        <v>79379</v>
      </c>
      <c r="E7783" s="288"/>
    </row>
    <row r="7784" spans="4:5">
      <c r="D7784" s="101" t="n">
        <v>79393</v>
      </c>
      <c r="E7784" s="288"/>
    </row>
    <row r="7785" spans="4:5">
      <c r="D7785" s="101" t="n">
        <v>79397</v>
      </c>
      <c r="E7785" s="288"/>
    </row>
    <row r="7786" spans="4:5">
      <c r="D7786" s="101" t="n">
        <v>79399</v>
      </c>
      <c r="E7786" s="288"/>
    </row>
    <row r="7787" spans="4:5">
      <c r="D7787" s="101" t="n">
        <v>79411</v>
      </c>
      <c r="E7787" s="288"/>
    </row>
    <row r="7788" spans="4:5">
      <c r="D7788" s="101" t="n">
        <v>79423</v>
      </c>
      <c r="E7788" s="288"/>
    </row>
    <row r="7789" spans="4:5">
      <c r="D7789" s="101" t="n">
        <v>79427</v>
      </c>
      <c r="E7789" s="288"/>
    </row>
    <row r="7790" spans="4:5">
      <c r="D7790" s="101" t="n">
        <v>79433</v>
      </c>
      <c r="E7790" s="288"/>
    </row>
    <row r="7791" spans="4:5">
      <c r="D7791" s="101" t="n">
        <v>79451</v>
      </c>
      <c r="E7791" s="288"/>
    </row>
    <row r="7792" spans="4:5">
      <c r="D7792" s="101" t="n">
        <v>79481</v>
      </c>
      <c r="E7792" s="288"/>
    </row>
    <row r="7793" spans="4:5">
      <c r="D7793" s="101" t="n">
        <v>79493</v>
      </c>
      <c r="E7793" s="288"/>
    </row>
    <row r="7794" spans="4:5">
      <c r="D7794" s="101" t="n">
        <v>79531</v>
      </c>
      <c r="E7794" s="288"/>
    </row>
    <row r="7795" spans="4:5">
      <c r="D7795" s="101" t="n">
        <v>79537</v>
      </c>
      <c r="E7795" s="288"/>
    </row>
    <row r="7796" spans="4:5">
      <c r="D7796" s="101" t="n">
        <v>79549</v>
      </c>
      <c r="E7796" s="288"/>
    </row>
    <row r="7797" spans="4:5">
      <c r="D7797" s="101" t="n">
        <v>79559</v>
      </c>
      <c r="E7797" s="288"/>
    </row>
    <row r="7798" spans="4:5">
      <c r="D7798" s="101" t="n">
        <v>79561</v>
      </c>
      <c r="E7798" s="288"/>
    </row>
    <row r="7799" spans="4:5">
      <c r="D7799" s="101" t="n">
        <v>79579</v>
      </c>
      <c r="E7799" s="288"/>
    </row>
    <row r="7800" spans="4:5">
      <c r="D7800" s="101" t="n">
        <v>79589</v>
      </c>
      <c r="E7800" s="288"/>
    </row>
    <row r="7801" spans="4:5">
      <c r="D7801" s="101" t="n">
        <v>79601</v>
      </c>
      <c r="E7801" s="288"/>
    </row>
    <row r="7802" spans="4:5">
      <c r="D7802" s="101" t="n">
        <v>79609</v>
      </c>
      <c r="E7802" s="288"/>
    </row>
    <row r="7803" spans="4:5">
      <c r="D7803" s="101" t="n">
        <v>79613</v>
      </c>
      <c r="E7803" s="288"/>
    </row>
    <row r="7804" spans="4:5">
      <c r="D7804" s="101" t="n">
        <v>79621</v>
      </c>
      <c r="E7804" s="288"/>
    </row>
    <row r="7805" spans="4:5">
      <c r="D7805" s="101" t="n">
        <v>79627</v>
      </c>
      <c r="E7805" s="288"/>
    </row>
    <row r="7806" spans="4:5">
      <c r="D7806" s="101" t="n">
        <v>79631</v>
      </c>
      <c r="E7806" s="288"/>
    </row>
    <row r="7807" spans="4:5">
      <c r="D7807" s="101" t="n">
        <v>79633</v>
      </c>
      <c r="E7807" s="288"/>
    </row>
    <row r="7808" spans="4:5">
      <c r="D7808" s="101" t="n">
        <v>79657</v>
      </c>
      <c r="E7808" s="288"/>
    </row>
    <row r="7809" spans="4:5">
      <c r="D7809" s="101" t="n">
        <v>79669</v>
      </c>
      <c r="E7809" s="288"/>
    </row>
    <row r="7810" spans="4:5">
      <c r="D7810" s="101" t="n">
        <v>79687</v>
      </c>
      <c r="E7810" s="288"/>
    </row>
    <row r="7811" spans="4:5">
      <c r="D7811" s="101" t="n">
        <v>79691</v>
      </c>
      <c r="E7811" s="288"/>
    </row>
    <row r="7812" spans="4:5">
      <c r="D7812" s="101" t="n">
        <v>79693</v>
      </c>
      <c r="E7812" s="288"/>
    </row>
    <row r="7813" spans="4:5">
      <c r="D7813" s="101" t="n">
        <v>79697</v>
      </c>
      <c r="E7813" s="288"/>
    </row>
    <row r="7814" spans="4:5">
      <c r="D7814" s="101" t="n">
        <v>79699</v>
      </c>
      <c r="E7814" s="288"/>
    </row>
    <row r="7815" spans="4:5">
      <c r="D7815" s="101" t="n">
        <v>79757</v>
      </c>
      <c r="E7815" s="288"/>
    </row>
    <row r="7816" spans="4:5">
      <c r="D7816" s="101" t="n">
        <v>79769</v>
      </c>
      <c r="E7816" s="288"/>
    </row>
    <row r="7817" spans="4:5">
      <c r="D7817" s="101" t="n">
        <v>79777</v>
      </c>
      <c r="E7817" s="288"/>
    </row>
    <row r="7818" spans="4:5">
      <c r="D7818" s="101" t="n">
        <v>79801</v>
      </c>
      <c r="E7818" s="288"/>
    </row>
    <row r="7819" spans="4:5">
      <c r="D7819" s="101" t="n">
        <v>79811</v>
      </c>
      <c r="E7819" s="288"/>
    </row>
    <row r="7820" spans="4:5">
      <c r="D7820" s="101" t="n">
        <v>79813</v>
      </c>
      <c r="E7820" s="288"/>
    </row>
    <row r="7821" spans="4:5">
      <c r="D7821" s="101" t="n">
        <v>79817</v>
      </c>
      <c r="E7821" s="288"/>
    </row>
    <row r="7822" spans="4:5">
      <c r="D7822" s="101" t="n">
        <v>79823</v>
      </c>
      <c r="E7822" s="288"/>
    </row>
    <row r="7823" spans="4:5">
      <c r="D7823" s="101" t="n">
        <v>79829</v>
      </c>
      <c r="E7823" s="288"/>
    </row>
    <row r="7824" spans="4:5">
      <c r="D7824" s="101" t="n">
        <v>79841</v>
      </c>
      <c r="E7824" s="288"/>
    </row>
    <row r="7825" spans="4:5">
      <c r="D7825" s="101" t="n">
        <v>79843</v>
      </c>
      <c r="E7825" s="288"/>
    </row>
    <row r="7826" spans="4:5">
      <c r="D7826" s="101" t="n">
        <v>79847</v>
      </c>
      <c r="E7826" s="288"/>
    </row>
    <row r="7827" spans="4:5">
      <c r="D7827" s="101" t="n">
        <v>79861</v>
      </c>
      <c r="E7827" s="288"/>
    </row>
    <row r="7828" spans="4:5">
      <c r="D7828" s="101" t="n">
        <v>79867</v>
      </c>
      <c r="E7828" s="288"/>
    </row>
    <row r="7829" spans="4:5">
      <c r="D7829" s="101" t="n">
        <v>79873</v>
      </c>
      <c r="E7829" s="288"/>
    </row>
    <row r="7830" spans="4:5">
      <c r="D7830" s="101" t="n">
        <v>79889</v>
      </c>
      <c r="E7830" s="288"/>
    </row>
    <row r="7831" spans="4:5">
      <c r="D7831" s="101" t="n">
        <v>79901</v>
      </c>
      <c r="E7831" s="288"/>
    </row>
    <row r="7832" spans="4:5">
      <c r="D7832" s="101" t="n">
        <v>79903</v>
      </c>
      <c r="E7832" s="288"/>
    </row>
    <row r="7833" spans="4:5">
      <c r="D7833" s="101" t="n">
        <v>79907</v>
      </c>
      <c r="E7833" s="288"/>
    </row>
    <row r="7834" spans="4:5">
      <c r="D7834" s="101" t="n">
        <v>79939</v>
      </c>
      <c r="E7834" s="288"/>
    </row>
    <row r="7835" spans="4:5">
      <c r="D7835" s="101" t="n">
        <v>79943</v>
      </c>
      <c r="E7835" s="288"/>
    </row>
    <row r="7836" spans="4:5">
      <c r="D7836" s="101" t="n">
        <v>79967</v>
      </c>
      <c r="E7836" s="288"/>
    </row>
    <row r="7837" spans="4:5">
      <c r="D7837" s="101" t="n">
        <v>79973</v>
      </c>
      <c r="E7837" s="288"/>
    </row>
    <row r="7838" spans="4:5">
      <c r="D7838" s="101" t="n">
        <v>79979</v>
      </c>
      <c r="E7838" s="288"/>
    </row>
    <row r="7839" spans="4:5">
      <c r="D7839" s="101" t="n">
        <v>79987</v>
      </c>
      <c r="E7839" s="288"/>
    </row>
    <row r="7840" spans="4:5">
      <c r="D7840" s="101" t="n">
        <v>79997</v>
      </c>
      <c r="E7840" s="288"/>
    </row>
    <row r="7841" spans="4:5">
      <c r="D7841" s="101" t="n">
        <v>79999</v>
      </c>
      <c r="E7841" s="288"/>
    </row>
    <row r="7842" spans="4:5">
      <c r="D7842" s="101" t="n">
        <v>80021</v>
      </c>
      <c r="E7842" s="288"/>
    </row>
    <row r="7843" spans="4:5">
      <c r="D7843" s="101" t="n">
        <v>80039</v>
      </c>
      <c r="E7843" s="288"/>
    </row>
    <row r="7844" spans="4:5">
      <c r="D7844" s="101" t="n">
        <v>80051</v>
      </c>
      <c r="E7844" s="288"/>
    </row>
    <row r="7845" spans="4:5">
      <c r="D7845" s="101" t="n">
        <v>80071</v>
      </c>
      <c r="E7845" s="288"/>
    </row>
    <row r="7846" spans="4:5">
      <c r="D7846" s="101" t="n">
        <v>80077</v>
      </c>
      <c r="E7846" s="288"/>
    </row>
    <row r="7847" spans="4:5">
      <c r="D7847" s="101" t="n">
        <v>80107</v>
      </c>
      <c r="E7847" s="288"/>
    </row>
    <row r="7848" spans="4:5">
      <c r="D7848" s="101" t="n">
        <v>80111</v>
      </c>
      <c r="E7848" s="288"/>
    </row>
    <row r="7849" spans="4:5">
      <c r="D7849" s="101" t="n">
        <v>80141</v>
      </c>
      <c r="E7849" s="288"/>
    </row>
    <row r="7850" spans="4:5">
      <c r="D7850" s="101" t="n">
        <v>80147</v>
      </c>
      <c r="E7850" s="288"/>
    </row>
    <row r="7851" spans="4:5">
      <c r="D7851" s="101" t="n">
        <v>80149</v>
      </c>
      <c r="E7851" s="288"/>
    </row>
    <row r="7852" spans="4:5">
      <c r="D7852" s="101" t="n">
        <v>80153</v>
      </c>
      <c r="E7852" s="288"/>
    </row>
    <row r="7853" spans="4:5">
      <c r="D7853" s="101" t="n">
        <v>80167</v>
      </c>
      <c r="E7853" s="288"/>
    </row>
    <row r="7854" spans="4:5">
      <c r="D7854" s="101" t="n">
        <v>80173</v>
      </c>
      <c r="E7854" s="288"/>
    </row>
    <row r="7855" spans="4:5">
      <c r="D7855" s="101" t="n">
        <v>80177</v>
      </c>
      <c r="E7855" s="288"/>
    </row>
    <row r="7856" spans="4:5">
      <c r="D7856" s="101" t="n">
        <v>80191</v>
      </c>
      <c r="E7856" s="288"/>
    </row>
    <row r="7857" spans="4:5">
      <c r="D7857" s="101" t="n">
        <v>80207</v>
      </c>
      <c r="E7857" s="288"/>
    </row>
    <row r="7858" spans="4:5">
      <c r="D7858" s="101" t="n">
        <v>80209</v>
      </c>
      <c r="E7858" s="288"/>
    </row>
    <row r="7859" spans="4:5">
      <c r="D7859" s="101" t="n">
        <v>80221</v>
      </c>
      <c r="E7859" s="288"/>
    </row>
    <row r="7860" spans="4:5">
      <c r="D7860" s="101" t="n">
        <v>80231</v>
      </c>
      <c r="E7860" s="288"/>
    </row>
    <row r="7861" spans="4:5">
      <c r="D7861" s="101" t="n">
        <v>80233</v>
      </c>
      <c r="E7861" s="288"/>
    </row>
    <row r="7862" spans="4:5">
      <c r="D7862" s="101" t="n">
        <v>80239</v>
      </c>
      <c r="E7862" s="288"/>
    </row>
    <row r="7863" spans="4:5">
      <c r="D7863" s="101" t="n">
        <v>80251</v>
      </c>
      <c r="E7863" s="288"/>
    </row>
    <row r="7864" spans="4:5">
      <c r="D7864" s="101" t="n">
        <v>80263</v>
      </c>
      <c r="E7864" s="288"/>
    </row>
    <row r="7865" spans="4:5">
      <c r="D7865" s="101" t="n">
        <v>80273</v>
      </c>
      <c r="E7865" s="288"/>
    </row>
    <row r="7866" spans="4:5">
      <c r="D7866" s="101" t="n">
        <v>80279</v>
      </c>
      <c r="E7866" s="288"/>
    </row>
    <row r="7867" spans="4:5">
      <c r="D7867" s="101" t="n">
        <v>80287</v>
      </c>
      <c r="E7867" s="288"/>
    </row>
    <row r="7868" spans="4:5">
      <c r="D7868" s="101" t="n">
        <v>80309</v>
      </c>
      <c r="E7868" s="288"/>
    </row>
    <row r="7869" spans="4:5">
      <c r="D7869" s="101" t="n">
        <v>80317</v>
      </c>
      <c r="E7869" s="288"/>
    </row>
    <row r="7870" spans="4:5">
      <c r="D7870" s="101" t="n">
        <v>80329</v>
      </c>
      <c r="E7870" s="288"/>
    </row>
    <row r="7871" spans="4:5">
      <c r="D7871" s="101" t="n">
        <v>80341</v>
      </c>
      <c r="E7871" s="288"/>
    </row>
    <row r="7872" spans="4:5">
      <c r="D7872" s="101" t="n">
        <v>80347</v>
      </c>
      <c r="E7872" s="288"/>
    </row>
    <row r="7873" spans="4:5">
      <c r="D7873" s="101" t="n">
        <v>80363</v>
      </c>
      <c r="E7873" s="288"/>
    </row>
    <row r="7874" spans="4:5">
      <c r="D7874" s="101" t="n">
        <v>80369</v>
      </c>
      <c r="E7874" s="288"/>
    </row>
    <row r="7875" spans="4:5">
      <c r="D7875" s="101" t="n">
        <v>80387</v>
      </c>
      <c r="E7875" s="288"/>
    </row>
    <row r="7876" spans="4:5">
      <c r="D7876" s="101" t="n">
        <v>80407</v>
      </c>
      <c r="E7876" s="288"/>
    </row>
    <row r="7877" spans="4:5">
      <c r="D7877" s="101" t="n">
        <v>80429</v>
      </c>
      <c r="E7877" s="288"/>
    </row>
    <row r="7878" spans="4:5">
      <c r="D7878" s="101" t="n">
        <v>80447</v>
      </c>
      <c r="E7878" s="288"/>
    </row>
    <row r="7879" spans="4:5">
      <c r="D7879" s="101" t="n">
        <v>80449</v>
      </c>
      <c r="E7879" s="288"/>
    </row>
    <row r="7880" spans="4:5">
      <c r="D7880" s="101" t="n">
        <v>80471</v>
      </c>
      <c r="E7880" s="288"/>
    </row>
    <row r="7881" spans="4:5">
      <c r="D7881" s="101" t="n">
        <v>80473</v>
      </c>
      <c r="E7881" s="288"/>
    </row>
    <row r="7882" spans="4:5">
      <c r="D7882" s="101" t="n">
        <v>80489</v>
      </c>
      <c r="E7882" s="288"/>
    </row>
    <row r="7883" spans="4:5">
      <c r="D7883" s="101" t="n">
        <v>80491</v>
      </c>
      <c r="E7883" s="288"/>
    </row>
    <row r="7884" spans="4:5">
      <c r="D7884" s="101" t="n">
        <v>80513</v>
      </c>
      <c r="E7884" s="288"/>
    </row>
    <row r="7885" spans="4:5">
      <c r="D7885" s="101" t="n">
        <v>80527</v>
      </c>
      <c r="E7885" s="288"/>
    </row>
    <row r="7886" spans="4:5">
      <c r="D7886" s="101" t="n">
        <v>80537</v>
      </c>
      <c r="E7886" s="288"/>
    </row>
    <row r="7887" spans="4:5">
      <c r="D7887" s="101" t="n">
        <v>80557</v>
      </c>
      <c r="E7887" s="288"/>
    </row>
    <row r="7888" spans="4:5">
      <c r="D7888" s="101" t="n">
        <v>80567</v>
      </c>
      <c r="E7888" s="288"/>
    </row>
    <row r="7889" spans="4:5">
      <c r="D7889" s="101" t="n">
        <v>80599</v>
      </c>
      <c r="E7889" s="288"/>
    </row>
    <row r="7890" spans="4:5">
      <c r="D7890" s="101" t="n">
        <v>80603</v>
      </c>
      <c r="E7890" s="288"/>
    </row>
    <row r="7891" spans="4:5">
      <c r="D7891" s="101" t="n">
        <v>80611</v>
      </c>
      <c r="E7891" s="288"/>
    </row>
    <row r="7892" spans="4:5">
      <c r="D7892" s="101" t="n">
        <v>80621</v>
      </c>
      <c r="E7892" s="288"/>
    </row>
    <row r="7893" spans="4:5">
      <c r="D7893" s="101" t="n">
        <v>80627</v>
      </c>
      <c r="E7893" s="288"/>
    </row>
    <row r="7894" spans="4:5">
      <c r="D7894" s="101" t="n">
        <v>80629</v>
      </c>
      <c r="E7894" s="288"/>
    </row>
    <row r="7895" spans="4:5">
      <c r="D7895" s="101" t="n">
        <v>80651</v>
      </c>
      <c r="E7895" s="288"/>
    </row>
    <row r="7896" spans="4:5">
      <c r="D7896" s="101" t="n">
        <v>80657</v>
      </c>
      <c r="E7896" s="288"/>
    </row>
    <row r="7897" spans="4:5">
      <c r="D7897" s="101" t="n">
        <v>80669</v>
      </c>
      <c r="E7897" s="288"/>
    </row>
    <row r="7898" spans="4:5">
      <c r="D7898" s="101" t="n">
        <v>80671</v>
      </c>
      <c r="E7898" s="288"/>
    </row>
    <row r="7899" spans="4:5">
      <c r="D7899" s="101" t="n">
        <v>80677</v>
      </c>
      <c r="E7899" s="288"/>
    </row>
    <row r="7900" spans="4:5">
      <c r="D7900" s="101" t="n">
        <v>80681</v>
      </c>
      <c r="E7900" s="288"/>
    </row>
    <row r="7901" spans="4:5">
      <c r="D7901" s="101" t="n">
        <v>80683</v>
      </c>
      <c r="E7901" s="288"/>
    </row>
    <row r="7902" spans="4:5">
      <c r="D7902" s="101" t="n">
        <v>80687</v>
      </c>
      <c r="E7902" s="288"/>
    </row>
    <row r="7903" spans="4:5">
      <c r="D7903" s="101" t="n">
        <v>80701</v>
      </c>
      <c r="E7903" s="288"/>
    </row>
    <row r="7904" spans="4:5">
      <c r="D7904" s="101" t="n">
        <v>80713</v>
      </c>
      <c r="E7904" s="288"/>
    </row>
    <row r="7905" spans="4:5">
      <c r="D7905" s="101" t="n">
        <v>80737</v>
      </c>
      <c r="E7905" s="288"/>
    </row>
    <row r="7906" spans="4:5">
      <c r="D7906" s="101" t="n">
        <v>80747</v>
      </c>
      <c r="E7906" s="288"/>
    </row>
    <row r="7907" spans="4:5">
      <c r="D7907" s="101" t="n">
        <v>80749</v>
      </c>
      <c r="E7907" s="288"/>
    </row>
    <row r="7908" spans="4:5">
      <c r="D7908" s="101" t="n">
        <v>80761</v>
      </c>
      <c r="E7908" s="288"/>
    </row>
    <row r="7909" spans="4:5">
      <c r="D7909" s="101" t="n">
        <v>80777</v>
      </c>
      <c r="E7909" s="288"/>
    </row>
    <row r="7910" spans="4:5">
      <c r="D7910" s="101" t="n">
        <v>80779</v>
      </c>
      <c r="E7910" s="288"/>
    </row>
    <row r="7911" spans="4:5">
      <c r="D7911" s="101" t="n">
        <v>80783</v>
      </c>
      <c r="E7911" s="288"/>
    </row>
    <row r="7912" spans="4:5">
      <c r="D7912" s="101" t="n">
        <v>80789</v>
      </c>
      <c r="E7912" s="288"/>
    </row>
    <row r="7913" spans="4:5">
      <c r="D7913" s="101" t="n">
        <v>80803</v>
      </c>
      <c r="E7913" s="288"/>
    </row>
    <row r="7914" spans="4:5">
      <c r="D7914" s="101" t="n">
        <v>80809</v>
      </c>
      <c r="E7914" s="288"/>
    </row>
    <row r="7915" spans="4:5">
      <c r="D7915" s="101" t="n">
        <v>80819</v>
      </c>
      <c r="E7915" s="288"/>
    </row>
    <row r="7916" spans="4:5">
      <c r="D7916" s="101" t="n">
        <v>80831</v>
      </c>
      <c r="E7916" s="288"/>
    </row>
    <row r="7917" spans="4:5">
      <c r="D7917" s="101" t="n">
        <v>80833</v>
      </c>
      <c r="E7917" s="288"/>
    </row>
    <row r="7918" spans="4:5">
      <c r="D7918" s="101" t="n">
        <v>80849</v>
      </c>
      <c r="E7918" s="288"/>
    </row>
    <row r="7919" spans="4:5">
      <c r="D7919" s="101" t="n">
        <v>80863</v>
      </c>
      <c r="E7919" s="288"/>
    </row>
    <row r="7920" spans="4:5">
      <c r="D7920" s="101" t="n">
        <v>80897</v>
      </c>
      <c r="E7920" s="288"/>
    </row>
    <row r="7921" spans="4:5">
      <c r="D7921" s="101" t="n">
        <v>80909</v>
      </c>
      <c r="E7921" s="288"/>
    </row>
    <row r="7922" spans="4:5">
      <c r="D7922" s="101" t="n">
        <v>80911</v>
      </c>
      <c r="E7922" s="288"/>
    </row>
    <row r="7923" spans="4:5">
      <c r="D7923" s="101" t="n">
        <v>80917</v>
      </c>
      <c r="E7923" s="288"/>
    </row>
    <row r="7924" spans="4:5">
      <c r="D7924" s="101" t="n">
        <v>80923</v>
      </c>
      <c r="E7924" s="288"/>
    </row>
    <row r="7925" spans="4:5">
      <c r="D7925" s="101" t="n">
        <v>80929</v>
      </c>
      <c r="E7925" s="288"/>
    </row>
    <row r="7926" spans="4:5">
      <c r="D7926" s="101" t="n">
        <v>80933</v>
      </c>
      <c r="E7926" s="288"/>
    </row>
    <row r="7927" spans="4:5">
      <c r="D7927" s="101" t="n">
        <v>80953</v>
      </c>
      <c r="E7927" s="288"/>
    </row>
    <row r="7928" spans="4:5">
      <c r="D7928" s="101" t="n">
        <v>80963</v>
      </c>
      <c r="E7928" s="288"/>
    </row>
    <row r="7929" spans="4:5">
      <c r="D7929" s="101" t="n">
        <v>80989</v>
      </c>
      <c r="E7929" s="288"/>
    </row>
    <row r="7930" spans="4:5">
      <c r="D7930" s="101" t="n">
        <v>81001</v>
      </c>
      <c r="E7930" s="288"/>
    </row>
    <row r="7931" spans="4:5">
      <c r="D7931" s="101" t="n">
        <v>81013</v>
      </c>
      <c r="E7931" s="288"/>
    </row>
    <row r="7932" spans="4:5">
      <c r="D7932" s="101" t="n">
        <v>81017</v>
      </c>
      <c r="E7932" s="288"/>
    </row>
    <row r="7933" spans="4:5">
      <c r="D7933" s="101" t="n">
        <v>81019</v>
      </c>
      <c r="E7933" s="288"/>
    </row>
    <row r="7934" spans="4:5">
      <c r="D7934" s="101" t="n">
        <v>81023</v>
      </c>
      <c r="E7934" s="288"/>
    </row>
    <row r="7935" spans="4:5">
      <c r="D7935" s="101" t="n">
        <v>81031</v>
      </c>
      <c r="E7935" s="288"/>
    </row>
    <row r="7936" spans="4:5">
      <c r="D7936" s="101" t="n">
        <v>81041</v>
      </c>
      <c r="E7936" s="288"/>
    </row>
    <row r="7937" spans="4:5">
      <c r="D7937" s="101" t="n">
        <v>81043</v>
      </c>
      <c r="E7937" s="288"/>
    </row>
    <row r="7938" spans="4:5">
      <c r="D7938" s="101" t="n">
        <v>81047</v>
      </c>
      <c r="E7938" s="288"/>
    </row>
    <row r="7939" spans="4:5">
      <c r="D7939" s="101" t="n">
        <v>81049</v>
      </c>
      <c r="E7939" s="288"/>
    </row>
    <row r="7940" spans="4:5">
      <c r="D7940" s="101" t="n">
        <v>81071</v>
      </c>
      <c r="E7940" s="288"/>
    </row>
    <row r="7941" spans="4:5">
      <c r="D7941" s="101" t="n">
        <v>81077</v>
      </c>
      <c r="E7941" s="288"/>
    </row>
    <row r="7942" spans="4:5">
      <c r="D7942" s="101" t="n">
        <v>81083</v>
      </c>
      <c r="E7942" s="288"/>
    </row>
    <row r="7943" spans="4:5">
      <c r="D7943" s="101" t="n">
        <v>81097</v>
      </c>
      <c r="E7943" s="288"/>
    </row>
    <row r="7944" spans="4:5">
      <c r="D7944" s="101" t="n">
        <v>81101</v>
      </c>
      <c r="E7944" s="288"/>
    </row>
    <row r="7945" spans="4:5">
      <c r="D7945" s="101" t="n">
        <v>81119</v>
      </c>
      <c r="E7945" s="288"/>
    </row>
    <row r="7946" spans="4:5">
      <c r="D7946" s="101" t="n">
        <v>81131</v>
      </c>
      <c r="E7946" s="288"/>
    </row>
    <row r="7947" spans="4:5">
      <c r="D7947" s="101" t="n">
        <v>81157</v>
      </c>
      <c r="E7947" s="288"/>
    </row>
    <row r="7948" spans="4:5">
      <c r="D7948" s="101" t="n">
        <v>81163</v>
      </c>
      <c r="E7948" s="288"/>
    </row>
    <row r="7949" spans="4:5">
      <c r="D7949" s="101" t="n">
        <v>81173</v>
      </c>
      <c r="E7949" s="288"/>
    </row>
    <row r="7950" spans="4:5">
      <c r="D7950" s="101" t="n">
        <v>81181</v>
      </c>
      <c r="E7950" s="288"/>
    </row>
    <row r="7951" spans="4:5">
      <c r="D7951" s="101" t="n">
        <v>81197</v>
      </c>
      <c r="E7951" s="288"/>
    </row>
    <row r="7952" spans="4:5">
      <c r="D7952" s="101" t="n">
        <v>81199</v>
      </c>
      <c r="E7952" s="288"/>
    </row>
    <row r="7953" spans="4:5">
      <c r="D7953" s="101" t="n">
        <v>81203</v>
      </c>
      <c r="E7953" s="288"/>
    </row>
    <row r="7954" spans="4:5">
      <c r="D7954" s="101" t="n">
        <v>81223</v>
      </c>
      <c r="E7954" s="288"/>
    </row>
    <row r="7955" spans="4:5">
      <c r="D7955" s="101" t="n">
        <v>81233</v>
      </c>
      <c r="E7955" s="288"/>
    </row>
    <row r="7956" spans="4:5">
      <c r="D7956" s="101" t="n">
        <v>81239</v>
      </c>
      <c r="E7956" s="288"/>
    </row>
    <row r="7957" spans="4:5">
      <c r="D7957" s="101" t="n">
        <v>81281</v>
      </c>
      <c r="E7957" s="288"/>
    </row>
    <row r="7958" spans="4:5">
      <c r="D7958" s="101" t="n">
        <v>81283</v>
      </c>
      <c r="E7958" s="288"/>
    </row>
    <row r="7959" spans="4:5">
      <c r="D7959" s="101" t="n">
        <v>81293</v>
      </c>
      <c r="E7959" s="288"/>
    </row>
    <row r="7960" spans="4:5">
      <c r="D7960" s="101" t="n">
        <v>81299</v>
      </c>
      <c r="E7960" s="288"/>
    </row>
    <row r="7961" spans="4:5">
      <c r="D7961" s="101" t="n">
        <v>81307</v>
      </c>
      <c r="E7961" s="288"/>
    </row>
    <row r="7962" spans="4:5">
      <c r="D7962" s="101" t="n">
        <v>81331</v>
      </c>
      <c r="E7962" s="288"/>
    </row>
    <row r="7963" spans="4:5">
      <c r="D7963" s="101" t="n">
        <v>81343</v>
      </c>
      <c r="E7963" s="288"/>
    </row>
    <row r="7964" spans="4:5">
      <c r="D7964" s="101" t="n">
        <v>81349</v>
      </c>
      <c r="E7964" s="288"/>
    </row>
    <row r="7965" spans="4:5">
      <c r="D7965" s="101" t="n">
        <v>81353</v>
      </c>
      <c r="E7965" s="288"/>
    </row>
    <row r="7966" spans="4:5">
      <c r="D7966" s="101" t="n">
        <v>81359</v>
      </c>
      <c r="E7966" s="288"/>
    </row>
    <row r="7967" spans="4:5">
      <c r="D7967" s="101" t="n">
        <v>81371</v>
      </c>
      <c r="E7967" s="288"/>
    </row>
    <row r="7968" spans="4:5">
      <c r="D7968" s="101" t="n">
        <v>81373</v>
      </c>
      <c r="E7968" s="288"/>
    </row>
    <row r="7969" spans="4:5">
      <c r="D7969" s="101" t="n">
        <v>81401</v>
      </c>
      <c r="E7969" s="288"/>
    </row>
    <row r="7970" spans="4:5">
      <c r="D7970" s="101" t="n">
        <v>81409</v>
      </c>
      <c r="E7970" s="288"/>
    </row>
    <row r="7971" spans="4:5">
      <c r="D7971" s="101" t="n">
        <v>81421</v>
      </c>
      <c r="E7971" s="288"/>
    </row>
    <row r="7972" spans="4:5">
      <c r="D7972" s="101" t="n">
        <v>81439</v>
      </c>
      <c r="E7972" s="288"/>
    </row>
    <row r="7973" spans="4:5">
      <c r="D7973" s="101" t="n">
        <v>81457</v>
      </c>
      <c r="E7973" s="288"/>
    </row>
    <row r="7974" spans="4:5">
      <c r="D7974" s="101" t="n">
        <v>81463</v>
      </c>
      <c r="E7974" s="288"/>
    </row>
    <row r="7975" spans="4:5">
      <c r="D7975" s="101" t="n">
        <v>81509</v>
      </c>
      <c r="E7975" s="288"/>
    </row>
    <row r="7976" spans="4:5">
      <c r="D7976" s="101" t="n">
        <v>81517</v>
      </c>
      <c r="E7976" s="288"/>
    </row>
    <row r="7977" spans="4:5">
      <c r="D7977" s="101" t="n">
        <v>81527</v>
      </c>
      <c r="E7977" s="288"/>
    </row>
    <row r="7978" spans="4:5">
      <c r="D7978" s="101" t="n">
        <v>81533</v>
      </c>
      <c r="E7978" s="288"/>
    </row>
    <row r="7979" spans="4:5">
      <c r="D7979" s="101" t="n">
        <v>81547</v>
      </c>
      <c r="E7979" s="288"/>
    </row>
    <row r="7980" spans="4:5">
      <c r="D7980" s="101" t="n">
        <v>81551</v>
      </c>
      <c r="E7980" s="288"/>
    </row>
    <row r="7981" spans="4:5">
      <c r="D7981" s="101" t="n">
        <v>81553</v>
      </c>
      <c r="E7981" s="288"/>
    </row>
    <row r="7982" spans="4:5">
      <c r="D7982" s="101" t="n">
        <v>81559</v>
      </c>
      <c r="E7982" s="288"/>
    </row>
    <row r="7983" spans="4:5">
      <c r="D7983" s="101" t="n">
        <v>81563</v>
      </c>
      <c r="E7983" s="288"/>
    </row>
    <row r="7984" spans="4:5">
      <c r="D7984" s="101" t="n">
        <v>81569</v>
      </c>
      <c r="E7984" s="288"/>
    </row>
    <row r="7985" spans="4:5">
      <c r="D7985" s="101" t="n">
        <v>81611</v>
      </c>
      <c r="E7985" s="288"/>
    </row>
    <row r="7986" spans="4:5">
      <c r="D7986" s="101" t="n">
        <v>81619</v>
      </c>
      <c r="E7986" s="288"/>
    </row>
    <row r="7987" spans="4:5">
      <c r="D7987" s="101" t="n">
        <v>81629</v>
      </c>
      <c r="E7987" s="288"/>
    </row>
    <row r="7988" spans="4:5">
      <c r="D7988" s="101" t="n">
        <v>81637</v>
      </c>
      <c r="E7988" s="288"/>
    </row>
    <row r="7989" spans="4:5">
      <c r="D7989" s="101" t="n">
        <v>81647</v>
      </c>
      <c r="E7989" s="288"/>
    </row>
    <row r="7990" spans="4:5">
      <c r="D7990" s="101" t="n">
        <v>81649</v>
      </c>
      <c r="E7990" s="288"/>
    </row>
    <row r="7991" spans="4:5">
      <c r="D7991" s="101" t="n">
        <v>81667</v>
      </c>
      <c r="E7991" s="288"/>
    </row>
    <row r="7992" spans="4:5">
      <c r="D7992" s="101" t="n">
        <v>81671</v>
      </c>
      <c r="E7992" s="288"/>
    </row>
    <row r="7993" spans="4:5">
      <c r="D7993" s="101" t="n">
        <v>81677</v>
      </c>
      <c r="E7993" s="288"/>
    </row>
    <row r="7994" spans="4:5">
      <c r="D7994" s="101" t="n">
        <v>81689</v>
      </c>
      <c r="E7994" s="288"/>
    </row>
    <row r="7995" spans="4:5">
      <c r="D7995" s="101" t="n">
        <v>81701</v>
      </c>
      <c r="E7995" s="288"/>
    </row>
    <row r="7996" spans="4:5">
      <c r="D7996" s="101" t="n">
        <v>81703</v>
      </c>
      <c r="E7996" s="288"/>
    </row>
    <row r="7997" spans="4:5">
      <c r="D7997" s="101" t="n">
        <v>81707</v>
      </c>
      <c r="E7997" s="288"/>
    </row>
    <row r="7998" spans="4:5">
      <c r="D7998" s="101" t="n">
        <v>81727</v>
      </c>
      <c r="E7998" s="288"/>
    </row>
    <row r="7999" spans="4:5">
      <c r="D7999" s="101" t="n">
        <v>81737</v>
      </c>
      <c r="E7999" s="288"/>
    </row>
    <row r="8000" spans="4:5">
      <c r="D8000" s="101" t="n">
        <v>81749</v>
      </c>
      <c r="E8000" s="288"/>
    </row>
    <row r="8001" spans="4:5">
      <c r="D8001" s="101" t="n">
        <v>81761</v>
      </c>
      <c r="E8001" s="288"/>
    </row>
    <row r="8002" spans="4:5">
      <c r="D8002" s="101" t="n">
        <v>81769</v>
      </c>
      <c r="E8002" s="288"/>
    </row>
    <row r="8003" spans="4:5">
      <c r="D8003" s="101" t="n">
        <v>81773</v>
      </c>
      <c r="E8003" s="288"/>
    </row>
    <row r="8004" spans="4:5">
      <c r="D8004" s="101" t="n">
        <v>81799</v>
      </c>
      <c r="E8004" s="288"/>
    </row>
    <row r="8005" spans="4:5">
      <c r="D8005" s="101" t="n">
        <v>81817</v>
      </c>
      <c r="E8005" s="288"/>
    </row>
    <row r="8006" spans="4:5">
      <c r="D8006" s="101" t="n">
        <v>81839</v>
      </c>
      <c r="E8006" s="288"/>
    </row>
    <row r="8007" spans="4:5">
      <c r="D8007" s="101" t="n">
        <v>81847</v>
      </c>
      <c r="E8007" s="288"/>
    </row>
    <row r="8008" spans="4:5">
      <c r="D8008" s="101" t="n">
        <v>81853</v>
      </c>
      <c r="E8008" s="288"/>
    </row>
    <row r="8009" spans="4:5">
      <c r="D8009" s="101" t="n">
        <v>81869</v>
      </c>
      <c r="E8009" s="288"/>
    </row>
    <row r="8010" spans="4:5">
      <c r="D8010" s="101" t="n">
        <v>81883</v>
      </c>
      <c r="E8010" s="288"/>
    </row>
    <row r="8011" spans="4:5">
      <c r="D8011" s="101" t="n">
        <v>81899</v>
      </c>
      <c r="E8011" s="288"/>
    </row>
    <row r="8012" spans="4:5">
      <c r="D8012" s="101" t="n">
        <v>81901</v>
      </c>
      <c r="E8012" s="288"/>
    </row>
    <row r="8013" spans="4:5">
      <c r="D8013" s="101" t="n">
        <v>81919</v>
      </c>
      <c r="E8013" s="288"/>
    </row>
    <row r="8014" spans="4:5">
      <c r="D8014" s="101" t="n">
        <v>81929</v>
      </c>
      <c r="E8014" s="288"/>
    </row>
    <row r="8015" spans="4:5">
      <c r="D8015" s="101" t="n">
        <v>81931</v>
      </c>
      <c r="E8015" s="288"/>
    </row>
    <row r="8016" spans="4:5">
      <c r="D8016" s="101" t="n">
        <v>81937</v>
      </c>
      <c r="E8016" s="288"/>
    </row>
    <row r="8017" spans="4:5">
      <c r="D8017" s="101" t="n">
        <v>81943</v>
      </c>
      <c r="E8017" s="288"/>
    </row>
    <row r="8018" spans="4:5">
      <c r="D8018" s="101" t="n">
        <v>81953</v>
      </c>
      <c r="E8018" s="288"/>
    </row>
    <row r="8019" spans="4:5">
      <c r="D8019" s="101" t="n">
        <v>81967</v>
      </c>
      <c r="E8019" s="288"/>
    </row>
    <row r="8020" spans="4:5">
      <c r="D8020" s="101" t="n">
        <v>81971</v>
      </c>
      <c r="E8020" s="288"/>
    </row>
    <row r="8021" spans="4:5">
      <c r="D8021" s="101" t="n">
        <v>81973</v>
      </c>
      <c r="E8021" s="288"/>
    </row>
    <row r="8022" spans="4:5">
      <c r="D8022" s="101" t="n">
        <v>82003</v>
      </c>
      <c r="E8022" s="288"/>
    </row>
    <row r="8023" spans="4:5">
      <c r="D8023" s="101" t="n">
        <v>82007</v>
      </c>
      <c r="E8023" s="288"/>
    </row>
    <row r="8024" spans="4:5">
      <c r="D8024" s="101" t="n">
        <v>82009</v>
      </c>
      <c r="E8024" s="288"/>
    </row>
    <row r="8025" spans="4:5">
      <c r="D8025" s="101" t="n">
        <v>82013</v>
      </c>
      <c r="E8025" s="288"/>
    </row>
    <row r="8026" spans="4:5">
      <c r="D8026" s="101" t="n">
        <v>82021</v>
      </c>
      <c r="E8026" s="288"/>
    </row>
    <row r="8027" spans="4:5">
      <c r="D8027" s="101" t="n">
        <v>82031</v>
      </c>
      <c r="E8027" s="288"/>
    </row>
    <row r="8028" spans="4:5">
      <c r="D8028" s="101" t="n">
        <v>82037</v>
      </c>
      <c r="E8028" s="288"/>
    </row>
    <row r="8029" spans="4:5">
      <c r="D8029" s="101" t="n">
        <v>82039</v>
      </c>
      <c r="E8029" s="288"/>
    </row>
    <row r="8030" spans="4:5">
      <c r="D8030" s="101" t="n">
        <v>82051</v>
      </c>
      <c r="E8030" s="288"/>
    </row>
    <row r="8031" spans="4:5">
      <c r="D8031" s="101" t="n">
        <v>82067</v>
      </c>
      <c r="E8031" s="288"/>
    </row>
    <row r="8032" spans="4:5">
      <c r="D8032" s="101" t="n">
        <v>82073</v>
      </c>
      <c r="E8032" s="288"/>
    </row>
    <row r="8033" spans="4:5">
      <c r="D8033" s="101" t="n">
        <v>82129</v>
      </c>
      <c r="E8033" s="288"/>
    </row>
    <row r="8034" spans="4:5">
      <c r="D8034" s="101" t="n">
        <v>82139</v>
      </c>
      <c r="E8034" s="288"/>
    </row>
    <row r="8035" spans="4:5">
      <c r="D8035" s="101" t="n">
        <v>82141</v>
      </c>
      <c r="E8035" s="288"/>
    </row>
    <row r="8036" spans="4:5">
      <c r="D8036" s="101" t="n">
        <v>82153</v>
      </c>
      <c r="E8036" s="288"/>
    </row>
    <row r="8037" spans="4:5">
      <c r="D8037" s="101" t="n">
        <v>82163</v>
      </c>
      <c r="E8037" s="288"/>
    </row>
    <row r="8038" spans="4:5">
      <c r="D8038" s="101" t="n">
        <v>82171</v>
      </c>
      <c r="E8038" s="288"/>
    </row>
    <row r="8039" spans="4:5">
      <c r="D8039" s="101" t="n">
        <v>82183</v>
      </c>
      <c r="E8039" s="288"/>
    </row>
    <row r="8040" spans="4:5">
      <c r="D8040" s="101" t="n">
        <v>82189</v>
      </c>
      <c r="E8040" s="288"/>
    </row>
    <row r="8041" spans="4:5">
      <c r="D8041" s="101" t="n">
        <v>82193</v>
      </c>
      <c r="E8041" s="288"/>
    </row>
    <row r="8042" spans="4:5">
      <c r="D8042" s="101" t="n">
        <v>82207</v>
      </c>
      <c r="E8042" s="288"/>
    </row>
    <row r="8043" spans="4:5">
      <c r="D8043" s="101" t="n">
        <v>82217</v>
      </c>
      <c r="E8043" s="288"/>
    </row>
    <row r="8044" spans="4:5">
      <c r="D8044" s="101" t="n">
        <v>82219</v>
      </c>
      <c r="E8044" s="288"/>
    </row>
    <row r="8045" spans="4:5">
      <c r="D8045" s="101" t="n">
        <v>82223</v>
      </c>
      <c r="E8045" s="288"/>
    </row>
    <row r="8046" spans="4:5">
      <c r="D8046" s="101" t="n">
        <v>82231</v>
      </c>
      <c r="E8046" s="288"/>
    </row>
    <row r="8047" spans="4:5">
      <c r="D8047" s="101" t="n">
        <v>82237</v>
      </c>
      <c r="E8047" s="288"/>
    </row>
    <row r="8048" spans="4:5">
      <c r="D8048" s="101" t="n">
        <v>82241</v>
      </c>
      <c r="E8048" s="288"/>
    </row>
    <row r="8049" spans="4:5">
      <c r="D8049" s="101" t="n">
        <v>82261</v>
      </c>
      <c r="E8049" s="288"/>
    </row>
    <row r="8050" spans="4:5">
      <c r="D8050" s="101" t="n">
        <v>82267</v>
      </c>
      <c r="E8050" s="288"/>
    </row>
    <row r="8051" spans="4:5">
      <c r="D8051" s="101" t="n">
        <v>82279</v>
      </c>
      <c r="E8051" s="288"/>
    </row>
    <row r="8052" spans="4:5">
      <c r="D8052" s="101" t="n">
        <v>82301</v>
      </c>
      <c r="E8052" s="288"/>
    </row>
    <row r="8053" spans="4:5">
      <c r="D8053" s="101" t="n">
        <v>82307</v>
      </c>
      <c r="E8053" s="288"/>
    </row>
    <row r="8054" spans="4:5">
      <c r="D8054" s="101" t="n">
        <v>82339</v>
      </c>
      <c r="E8054" s="288"/>
    </row>
    <row r="8055" spans="4:5">
      <c r="D8055" s="101" t="n">
        <v>82349</v>
      </c>
      <c r="E8055" s="288"/>
    </row>
    <row r="8056" spans="4:5">
      <c r="D8056" s="101" t="n">
        <v>82351</v>
      </c>
      <c r="E8056" s="288"/>
    </row>
    <row r="8057" spans="4:5">
      <c r="D8057" s="101" t="n">
        <v>82361</v>
      </c>
      <c r="E8057" s="288"/>
    </row>
    <row r="8058" spans="4:5">
      <c r="D8058" s="101" t="n">
        <v>82373</v>
      </c>
      <c r="E8058" s="288"/>
    </row>
    <row r="8059" spans="4:5">
      <c r="D8059" s="101" t="n">
        <v>82387</v>
      </c>
      <c r="E8059" s="288"/>
    </row>
    <row r="8060" spans="4:5">
      <c r="D8060" s="101" t="n">
        <v>82393</v>
      </c>
      <c r="E8060" s="288"/>
    </row>
    <row r="8061" spans="4:5">
      <c r="D8061" s="101" t="n">
        <v>82421</v>
      </c>
      <c r="E8061" s="288"/>
    </row>
    <row r="8062" spans="4:5">
      <c r="D8062" s="101" t="n">
        <v>82457</v>
      </c>
      <c r="E8062" s="288"/>
    </row>
    <row r="8063" spans="4:5">
      <c r="D8063" s="101" t="n">
        <v>82463</v>
      </c>
      <c r="E8063" s="288"/>
    </row>
    <row r="8064" spans="4:5">
      <c r="D8064" s="101" t="n">
        <v>82469</v>
      </c>
      <c r="E8064" s="288"/>
    </row>
    <row r="8065" spans="4:5">
      <c r="D8065" s="101" t="n">
        <v>82471</v>
      </c>
      <c r="E8065" s="288"/>
    </row>
    <row r="8066" spans="4:5">
      <c r="D8066" s="101" t="n">
        <v>82483</v>
      </c>
      <c r="E8066" s="288"/>
    </row>
    <row r="8067" spans="4:5">
      <c r="D8067" s="101" t="n">
        <v>82487</v>
      </c>
      <c r="E8067" s="288"/>
    </row>
    <row r="8068" spans="4:5">
      <c r="D8068" s="101" t="n">
        <v>82493</v>
      </c>
      <c r="E8068" s="288"/>
    </row>
    <row r="8069" spans="4:5">
      <c r="D8069" s="101" t="n">
        <v>82499</v>
      </c>
      <c r="E8069" s="288"/>
    </row>
    <row r="8070" spans="4:5">
      <c r="D8070" s="101" t="n">
        <v>82507</v>
      </c>
      <c r="E8070" s="288"/>
    </row>
    <row r="8071" spans="4:5">
      <c r="D8071" s="101" t="n">
        <v>82529</v>
      </c>
      <c r="E8071" s="288"/>
    </row>
    <row r="8072" spans="4:5">
      <c r="D8072" s="101" t="n">
        <v>82531</v>
      </c>
      <c r="E8072" s="288"/>
    </row>
    <row r="8073" spans="4:5">
      <c r="D8073" s="101" t="n">
        <v>82549</v>
      </c>
      <c r="E8073" s="288"/>
    </row>
    <row r="8074" spans="4:5">
      <c r="D8074" s="101" t="n">
        <v>82559</v>
      </c>
      <c r="E8074" s="288"/>
    </row>
    <row r="8075" spans="4:5">
      <c r="D8075" s="101" t="n">
        <v>82561</v>
      </c>
      <c r="E8075" s="288"/>
    </row>
    <row r="8076" spans="4:5">
      <c r="D8076" s="101" t="n">
        <v>82567</v>
      </c>
      <c r="E8076" s="288"/>
    </row>
    <row r="8077" spans="4:5">
      <c r="D8077" s="101" t="n">
        <v>82571</v>
      </c>
      <c r="E8077" s="288"/>
    </row>
    <row r="8078" spans="4:5">
      <c r="D8078" s="101" t="n">
        <v>82591</v>
      </c>
      <c r="E8078" s="288"/>
    </row>
    <row r="8079" spans="4:5">
      <c r="D8079" s="101" t="n">
        <v>82601</v>
      </c>
      <c r="E8079" s="288"/>
    </row>
    <row r="8080" spans="4:5">
      <c r="D8080" s="101" t="n">
        <v>82609</v>
      </c>
      <c r="E8080" s="288"/>
    </row>
    <row r="8081" spans="4:5">
      <c r="D8081" s="101" t="n">
        <v>82613</v>
      </c>
      <c r="E8081" s="288"/>
    </row>
    <row r="8082" spans="4:5">
      <c r="D8082" s="101" t="n">
        <v>82619</v>
      </c>
      <c r="E8082" s="288"/>
    </row>
    <row r="8083" spans="4:5">
      <c r="D8083" s="101" t="n">
        <v>82633</v>
      </c>
      <c r="E8083" s="288"/>
    </row>
    <row r="8084" spans="4:5">
      <c r="D8084" s="101" t="n">
        <v>82651</v>
      </c>
      <c r="E8084" s="288"/>
    </row>
    <row r="8085" spans="4:5">
      <c r="D8085" s="101" t="n">
        <v>82657</v>
      </c>
      <c r="E8085" s="288"/>
    </row>
    <row r="8086" spans="4:5">
      <c r="D8086" s="101" t="n">
        <v>82699</v>
      </c>
      <c r="E8086" s="288"/>
    </row>
    <row r="8087" spans="4:5">
      <c r="D8087" s="101" t="n">
        <v>82721</v>
      </c>
      <c r="E8087" s="288"/>
    </row>
    <row r="8088" spans="4:5">
      <c r="D8088" s="101" t="n">
        <v>82723</v>
      </c>
      <c r="E8088" s="288"/>
    </row>
    <row r="8089" spans="4:5">
      <c r="D8089" s="101" t="n">
        <v>82727</v>
      </c>
      <c r="E8089" s="288"/>
    </row>
    <row r="8090" spans="4:5">
      <c r="D8090" s="101" t="n">
        <v>82729</v>
      </c>
      <c r="E8090" s="288"/>
    </row>
    <row r="8091" spans="4:5">
      <c r="D8091" s="101" t="n">
        <v>82757</v>
      </c>
      <c r="E8091" s="288"/>
    </row>
    <row r="8092" spans="4:5">
      <c r="D8092" s="101" t="n">
        <v>82759</v>
      </c>
      <c r="E8092" s="288"/>
    </row>
    <row r="8093" spans="4:5">
      <c r="D8093" s="101" t="n">
        <v>82763</v>
      </c>
      <c r="E8093" s="288"/>
    </row>
    <row r="8094" spans="4:5">
      <c r="D8094" s="101" t="n">
        <v>82781</v>
      </c>
      <c r="E8094" s="288"/>
    </row>
    <row r="8095" spans="4:5">
      <c r="D8095" s="101" t="n">
        <v>82787</v>
      </c>
      <c r="E8095" s="288"/>
    </row>
    <row r="8096" spans="4:5">
      <c r="D8096" s="101" t="n">
        <v>82793</v>
      </c>
      <c r="E8096" s="288"/>
    </row>
    <row r="8097" spans="4:5">
      <c r="D8097" s="101" t="n">
        <v>82799</v>
      </c>
      <c r="E8097" s="288"/>
    </row>
    <row r="8098" spans="4:5">
      <c r="D8098" s="101" t="n">
        <v>82811</v>
      </c>
      <c r="E8098" s="288"/>
    </row>
    <row r="8099" spans="4:5">
      <c r="D8099" s="101" t="n">
        <v>82813</v>
      </c>
      <c r="E8099" s="288"/>
    </row>
    <row r="8100" spans="4:5">
      <c r="D8100" s="101" t="n">
        <v>82837</v>
      </c>
      <c r="E8100" s="288"/>
    </row>
    <row r="8101" spans="4:5">
      <c r="D8101" s="101" t="n">
        <v>82847</v>
      </c>
      <c r="E8101" s="288"/>
    </row>
    <row r="8102" spans="4:5">
      <c r="D8102" s="101" t="n">
        <v>82883</v>
      </c>
      <c r="E8102" s="288"/>
    </row>
    <row r="8103" spans="4:5">
      <c r="D8103" s="101" t="n">
        <v>82889</v>
      </c>
      <c r="E8103" s="288"/>
    </row>
    <row r="8104" spans="4:5">
      <c r="D8104" s="101" t="n">
        <v>82891</v>
      </c>
      <c r="E8104" s="288"/>
    </row>
    <row r="8105" spans="4:5">
      <c r="D8105" s="101" t="n">
        <v>82903</v>
      </c>
      <c r="E8105" s="288"/>
    </row>
    <row r="8106" spans="4:5">
      <c r="D8106" s="101" t="n">
        <v>82913</v>
      </c>
      <c r="E8106" s="288"/>
    </row>
    <row r="8107" spans="4:5">
      <c r="D8107" s="101" t="n">
        <v>82939</v>
      </c>
      <c r="E8107" s="288"/>
    </row>
    <row r="8108" spans="4:5">
      <c r="D8108" s="101" t="n">
        <v>82963</v>
      </c>
      <c r="E8108" s="288"/>
    </row>
    <row r="8109" spans="4:5">
      <c r="D8109" s="101" t="n">
        <v>82981</v>
      </c>
      <c r="E8109" s="288"/>
    </row>
    <row r="8110" spans="4:5">
      <c r="D8110" s="101" t="n">
        <v>82997</v>
      </c>
      <c r="E8110" s="288"/>
    </row>
    <row r="8111" spans="4:5">
      <c r="D8111" s="101" t="n">
        <v>83003</v>
      </c>
      <c r="E8111" s="288"/>
    </row>
    <row r="8112" spans="4:5">
      <c r="D8112" s="101" t="n">
        <v>83009</v>
      </c>
      <c r="E8112" s="288"/>
    </row>
    <row r="8113" spans="4:5">
      <c r="D8113" s="101" t="n">
        <v>83023</v>
      </c>
      <c r="E8113" s="288"/>
    </row>
    <row r="8114" spans="4:5">
      <c r="D8114" s="101" t="n">
        <v>83047</v>
      </c>
      <c r="E8114" s="288"/>
    </row>
    <row r="8115" spans="4:5">
      <c r="D8115" s="101" t="n">
        <v>83059</v>
      </c>
      <c r="E8115" s="288"/>
    </row>
    <row r="8116" spans="4:5">
      <c r="D8116" s="101" t="n">
        <v>83063</v>
      </c>
      <c r="E8116" s="288"/>
    </row>
    <row r="8117" spans="4:5">
      <c r="D8117" s="101" t="n">
        <v>83071</v>
      </c>
      <c r="E8117" s="288"/>
    </row>
    <row r="8118" spans="4:5">
      <c r="D8118" s="101" t="n">
        <v>83077</v>
      </c>
      <c r="E8118" s="288"/>
    </row>
    <row r="8119" spans="4:5">
      <c r="D8119" s="101" t="n">
        <v>83089</v>
      </c>
      <c r="E8119" s="288"/>
    </row>
    <row r="8120" spans="4:5">
      <c r="D8120" s="101" t="n">
        <v>83093</v>
      </c>
      <c r="E8120" s="288"/>
    </row>
    <row r="8121" spans="4:5">
      <c r="D8121" s="101" t="n">
        <v>83101</v>
      </c>
      <c r="E8121" s="288"/>
    </row>
    <row r="8122" spans="4:5">
      <c r="D8122" s="101" t="n">
        <v>83117</v>
      </c>
      <c r="E8122" s="288"/>
    </row>
    <row r="8123" spans="4:5">
      <c r="D8123" s="101" t="n">
        <v>83137</v>
      </c>
      <c r="E8123" s="288"/>
    </row>
    <row r="8124" spans="4:5">
      <c r="D8124" s="101" t="n">
        <v>83177</v>
      </c>
      <c r="E8124" s="288"/>
    </row>
    <row r="8125" spans="4:5">
      <c r="D8125" s="101" t="n">
        <v>83203</v>
      </c>
      <c r="E8125" s="288"/>
    </row>
    <row r="8126" spans="4:5">
      <c r="D8126" s="101" t="n">
        <v>83207</v>
      </c>
      <c r="E8126" s="288"/>
    </row>
    <row r="8127" spans="4:5">
      <c r="D8127" s="101" t="n">
        <v>83219</v>
      </c>
      <c r="E8127" s="288"/>
    </row>
    <row r="8128" spans="4:5">
      <c r="D8128" s="101" t="n">
        <v>83221</v>
      </c>
      <c r="E8128" s="288"/>
    </row>
    <row r="8129" spans="4:5">
      <c r="D8129" s="101" t="n">
        <v>83227</v>
      </c>
      <c r="E8129" s="288"/>
    </row>
    <row r="8130" spans="4:5">
      <c r="D8130" s="101" t="n">
        <v>83231</v>
      </c>
      <c r="E8130" s="288"/>
    </row>
    <row r="8131" spans="4:5">
      <c r="D8131" s="101" t="n">
        <v>83233</v>
      </c>
      <c r="E8131" s="288"/>
    </row>
    <row r="8132" spans="4:5">
      <c r="D8132" s="101" t="n">
        <v>83243</v>
      </c>
      <c r="E8132" s="288"/>
    </row>
    <row r="8133" spans="4:5">
      <c r="D8133" s="101" t="n">
        <v>83257</v>
      </c>
      <c r="E8133" s="288"/>
    </row>
    <row r="8134" spans="4:5">
      <c r="D8134" s="101" t="n">
        <v>83267</v>
      </c>
      <c r="E8134" s="288"/>
    </row>
    <row r="8135" spans="4:5">
      <c r="D8135" s="101" t="n">
        <v>83269</v>
      </c>
      <c r="E8135" s="288"/>
    </row>
    <row r="8136" spans="4:5">
      <c r="D8136" s="101" t="n">
        <v>83273</v>
      </c>
      <c r="E8136" s="288"/>
    </row>
    <row r="8137" spans="4:5">
      <c r="D8137" s="101" t="n">
        <v>83299</v>
      </c>
      <c r="E8137" s="288"/>
    </row>
    <row r="8138" spans="4:5">
      <c r="D8138" s="101" t="n">
        <v>83311</v>
      </c>
      <c r="E8138" s="288"/>
    </row>
    <row r="8139" spans="4:5">
      <c r="D8139" s="101" t="n">
        <v>83339</v>
      </c>
      <c r="E8139" s="288"/>
    </row>
    <row r="8140" spans="4:5">
      <c r="D8140" s="101" t="n">
        <v>83341</v>
      </c>
      <c r="E8140" s="288"/>
    </row>
    <row r="8141" spans="4:5">
      <c r="D8141" s="101" t="n">
        <v>83357</v>
      </c>
      <c r="E8141" s="288"/>
    </row>
    <row r="8142" spans="4:5">
      <c r="D8142" s="101" t="n">
        <v>83383</v>
      </c>
      <c r="E8142" s="288"/>
    </row>
    <row r="8143" spans="4:5">
      <c r="D8143" s="101" t="n">
        <v>83389</v>
      </c>
      <c r="E8143" s="288"/>
    </row>
    <row r="8144" spans="4:5">
      <c r="D8144" s="101" t="n">
        <v>83399</v>
      </c>
      <c r="E8144" s="288"/>
    </row>
    <row r="8145" spans="4:5">
      <c r="D8145" s="101" t="n">
        <v>83401</v>
      </c>
      <c r="E8145" s="288"/>
    </row>
    <row r="8146" spans="4:5">
      <c r="D8146" s="101" t="n">
        <v>83407</v>
      </c>
      <c r="E8146" s="288"/>
    </row>
    <row r="8147" spans="4:5">
      <c r="D8147" s="101" t="n">
        <v>83417</v>
      </c>
      <c r="E8147" s="288"/>
    </row>
    <row r="8148" spans="4:5">
      <c r="D8148" s="101" t="n">
        <v>83423</v>
      </c>
      <c r="E8148" s="288"/>
    </row>
    <row r="8149" spans="4:5">
      <c r="D8149" s="101" t="n">
        <v>83431</v>
      </c>
      <c r="E8149" s="288"/>
    </row>
    <row r="8150" spans="4:5">
      <c r="D8150" s="101" t="n">
        <v>83437</v>
      </c>
      <c r="E8150" s="288"/>
    </row>
    <row r="8151" spans="4:5">
      <c r="D8151" s="101" t="n">
        <v>83443</v>
      </c>
      <c r="E8151" s="288"/>
    </row>
    <row r="8152" spans="4:5">
      <c r="D8152" s="101" t="n">
        <v>83449</v>
      </c>
      <c r="E8152" s="288"/>
    </row>
    <row r="8153" spans="4:5">
      <c r="D8153" s="101" t="n">
        <v>83459</v>
      </c>
      <c r="E8153" s="288"/>
    </row>
    <row r="8154" spans="4:5">
      <c r="D8154" s="101" t="n">
        <v>83471</v>
      </c>
      <c r="E8154" s="288"/>
    </row>
    <row r="8155" spans="4:5">
      <c r="D8155" s="101" t="n">
        <v>83477</v>
      </c>
      <c r="E8155" s="288"/>
    </row>
    <row r="8156" spans="4:5">
      <c r="D8156" s="101" t="n">
        <v>83497</v>
      </c>
      <c r="E8156" s="288"/>
    </row>
    <row r="8157" spans="4:5">
      <c r="D8157" s="101" t="n">
        <v>83537</v>
      </c>
      <c r="E8157" s="288"/>
    </row>
    <row r="8158" spans="4:5">
      <c r="D8158" s="101" t="n">
        <v>83557</v>
      </c>
      <c r="E8158" s="288"/>
    </row>
    <row r="8159" spans="4:5">
      <c r="D8159" s="101" t="n">
        <v>83561</v>
      </c>
      <c r="E8159" s="288"/>
    </row>
    <row r="8160" spans="4:5">
      <c r="D8160" s="101" t="n">
        <v>83563</v>
      </c>
      <c r="E8160" s="288"/>
    </row>
    <row r="8161" spans="4:5">
      <c r="D8161" s="101" t="n">
        <v>83579</v>
      </c>
      <c r="E8161" s="288"/>
    </row>
    <row r="8162" spans="4:5">
      <c r="D8162" s="101" t="n">
        <v>83591</v>
      </c>
      <c r="E8162" s="288"/>
    </row>
    <row r="8163" spans="4:5">
      <c r="D8163" s="101" t="n">
        <v>83597</v>
      </c>
      <c r="E8163" s="288"/>
    </row>
    <row r="8164" spans="4:5">
      <c r="D8164" s="101" t="n">
        <v>83609</v>
      </c>
      <c r="E8164" s="288"/>
    </row>
    <row r="8165" spans="4:5">
      <c r="D8165" s="101" t="n">
        <v>83617</v>
      </c>
      <c r="E8165" s="288"/>
    </row>
    <row r="8166" spans="4:5">
      <c r="D8166" s="101" t="n">
        <v>83621</v>
      </c>
      <c r="E8166" s="288"/>
    </row>
    <row r="8167" spans="4:5">
      <c r="D8167" s="101" t="n">
        <v>83639</v>
      </c>
      <c r="E8167" s="288"/>
    </row>
    <row r="8168" spans="4:5">
      <c r="D8168" s="101" t="n">
        <v>83641</v>
      </c>
      <c r="E8168" s="288"/>
    </row>
    <row r="8169" spans="4:5">
      <c r="D8169" s="101" t="n">
        <v>83653</v>
      </c>
      <c r="E8169" s="288"/>
    </row>
    <row r="8170" spans="4:5">
      <c r="D8170" s="101" t="n">
        <v>83663</v>
      </c>
      <c r="E8170" s="288"/>
    </row>
    <row r="8171" spans="4:5">
      <c r="D8171" s="101" t="n">
        <v>83689</v>
      </c>
      <c r="E8171" s="288"/>
    </row>
    <row r="8172" spans="4:5">
      <c r="D8172" s="101" t="n">
        <v>83701</v>
      </c>
      <c r="E8172" s="288"/>
    </row>
    <row r="8173" spans="4:5">
      <c r="D8173" s="101" t="n">
        <v>83717</v>
      </c>
      <c r="E8173" s="288"/>
    </row>
    <row r="8174" spans="4:5">
      <c r="D8174" s="101" t="n">
        <v>83719</v>
      </c>
      <c r="E8174" s="288"/>
    </row>
    <row r="8175" spans="4:5">
      <c r="D8175" s="101" t="n">
        <v>83737</v>
      </c>
      <c r="E8175" s="288"/>
    </row>
    <row r="8176" spans="4:5">
      <c r="D8176" s="101" t="n">
        <v>83761</v>
      </c>
      <c r="E8176" s="288"/>
    </row>
    <row r="8177" spans="4:5">
      <c r="D8177" s="101" t="n">
        <v>83773</v>
      </c>
      <c r="E8177" s="288"/>
    </row>
    <row r="8178" spans="4:5">
      <c r="D8178" s="101" t="n">
        <v>83777</v>
      </c>
      <c r="E8178" s="288"/>
    </row>
    <row r="8179" spans="4:5">
      <c r="D8179" s="101" t="n">
        <v>83791</v>
      </c>
      <c r="E8179" s="288"/>
    </row>
    <row r="8180" spans="4:5">
      <c r="D8180" s="101" t="n">
        <v>83813</v>
      </c>
      <c r="E8180" s="288"/>
    </row>
    <row r="8181" spans="4:5">
      <c r="D8181" s="101" t="n">
        <v>83833</v>
      </c>
      <c r="E8181" s="288"/>
    </row>
    <row r="8182" spans="4:5">
      <c r="D8182" s="101" t="n">
        <v>83843</v>
      </c>
      <c r="E8182" s="288"/>
    </row>
    <row r="8183" spans="4:5">
      <c r="D8183" s="101" t="n">
        <v>83857</v>
      </c>
      <c r="E8183" s="288"/>
    </row>
    <row r="8184" spans="4:5">
      <c r="D8184" s="101" t="n">
        <v>83869</v>
      </c>
      <c r="E8184" s="288"/>
    </row>
    <row r="8185" spans="4:5">
      <c r="D8185" s="101" t="n">
        <v>83873</v>
      </c>
      <c r="E8185" s="288"/>
    </row>
    <row r="8186" spans="4:5">
      <c r="D8186" s="101" t="n">
        <v>83891</v>
      </c>
      <c r="E8186" s="288"/>
    </row>
    <row r="8187" spans="4:5">
      <c r="D8187" s="101" t="n">
        <v>83903</v>
      </c>
      <c r="E8187" s="288"/>
    </row>
    <row r="8188" spans="4:5">
      <c r="D8188" s="101" t="n">
        <v>83911</v>
      </c>
      <c r="E8188" s="288"/>
    </row>
    <row r="8189" spans="4:5">
      <c r="D8189" s="101" t="n">
        <v>83921</v>
      </c>
      <c r="E8189" s="288"/>
    </row>
    <row r="8190" spans="4:5">
      <c r="D8190" s="101" t="n">
        <v>83933</v>
      </c>
      <c r="E8190" s="288"/>
    </row>
    <row r="8191" spans="4:5">
      <c r="D8191" s="101" t="n">
        <v>83939</v>
      </c>
      <c r="E8191" s="288"/>
    </row>
    <row r="8192" spans="4:5">
      <c r="D8192" s="101" t="n">
        <v>83969</v>
      </c>
      <c r="E8192" s="288"/>
    </row>
    <row r="8193" spans="4:5">
      <c r="D8193" s="101" t="n">
        <v>83983</v>
      </c>
      <c r="E8193" s="288"/>
    </row>
    <row r="8194" spans="4:5">
      <c r="D8194" s="101" t="n">
        <v>83987</v>
      </c>
      <c r="E8194" s="288"/>
    </row>
    <row r="8195" spans="4:5">
      <c r="D8195" s="101" t="n">
        <v>84011</v>
      </c>
      <c r="E8195" s="288"/>
    </row>
    <row r="8196" spans="4:5">
      <c r="D8196" s="101" t="n">
        <v>84017</v>
      </c>
      <c r="E8196" s="288"/>
    </row>
    <row r="8197" spans="4:5">
      <c r="D8197" s="101" t="n">
        <v>84047</v>
      </c>
      <c r="E8197" s="288"/>
    </row>
    <row r="8198" spans="4:5">
      <c r="D8198" s="101" t="n">
        <v>84053</v>
      </c>
      <c r="E8198" s="288"/>
    </row>
    <row r="8199" spans="4:5">
      <c r="D8199" s="101" t="n">
        <v>84059</v>
      </c>
      <c r="E8199" s="288"/>
    </row>
    <row r="8200" spans="4:5">
      <c r="D8200" s="101" t="n">
        <v>84061</v>
      </c>
      <c r="E8200" s="288"/>
    </row>
    <row r="8201" spans="4:5">
      <c r="D8201" s="101" t="n">
        <v>84067</v>
      </c>
      <c r="E8201" s="288"/>
    </row>
    <row r="8202" spans="4:5">
      <c r="D8202" s="101" t="n">
        <v>84089</v>
      </c>
      <c r="E8202" s="288"/>
    </row>
    <row r="8203" spans="4:5">
      <c r="D8203" s="101" t="n">
        <v>84121</v>
      </c>
      <c r="E8203" s="288"/>
    </row>
    <row r="8204" spans="4:5">
      <c r="D8204" s="101" t="n">
        <v>84127</v>
      </c>
      <c r="E8204" s="288"/>
    </row>
    <row r="8205" spans="4:5">
      <c r="D8205" s="101" t="n">
        <v>84131</v>
      </c>
      <c r="E8205" s="288"/>
    </row>
    <row r="8206" spans="4:5">
      <c r="D8206" s="101" t="n">
        <v>84137</v>
      </c>
      <c r="E8206" s="288"/>
    </row>
    <row r="8207" spans="4:5">
      <c r="D8207" s="101" t="n">
        <v>84143</v>
      </c>
      <c r="E8207" s="288"/>
    </row>
    <row r="8208" spans="4:5">
      <c r="D8208" s="101" t="n">
        <v>84163</v>
      </c>
      <c r="E8208" s="288"/>
    </row>
    <row r="8209" spans="4:5">
      <c r="D8209" s="101" t="n">
        <v>84179</v>
      </c>
      <c r="E8209" s="288"/>
    </row>
    <row r="8210" spans="4:5">
      <c r="D8210" s="101" t="n">
        <v>84181</v>
      </c>
      <c r="E8210" s="288"/>
    </row>
    <row r="8211" spans="4:5">
      <c r="D8211" s="101" t="n">
        <v>84191</v>
      </c>
      <c r="E8211" s="288"/>
    </row>
    <row r="8212" spans="4:5">
      <c r="D8212" s="101" t="n">
        <v>84199</v>
      </c>
      <c r="E8212" s="288"/>
    </row>
    <row r="8213" spans="4:5">
      <c r="D8213" s="101" t="n">
        <v>84211</v>
      </c>
      <c r="E8213" s="288"/>
    </row>
    <row r="8214" spans="4:5">
      <c r="D8214" s="101" t="n">
        <v>84221</v>
      </c>
      <c r="E8214" s="288"/>
    </row>
    <row r="8215" spans="4:5">
      <c r="D8215" s="101" t="n">
        <v>84223</v>
      </c>
      <c r="E8215" s="288"/>
    </row>
    <row r="8216" spans="4:5">
      <c r="D8216" s="101" t="n">
        <v>84229</v>
      </c>
      <c r="E8216" s="288"/>
    </row>
    <row r="8217" spans="4:5">
      <c r="D8217" s="101" t="n">
        <v>84239</v>
      </c>
      <c r="E8217" s="288"/>
    </row>
    <row r="8218" spans="4:5">
      <c r="D8218" s="101" t="n">
        <v>84247</v>
      </c>
      <c r="E8218" s="288"/>
    </row>
    <row r="8219" spans="4:5">
      <c r="D8219" s="101" t="n">
        <v>84263</v>
      </c>
      <c r="E8219" s="288"/>
    </row>
    <row r="8220" spans="4:5">
      <c r="D8220" s="101" t="n">
        <v>84299</v>
      </c>
      <c r="E8220" s="288"/>
    </row>
    <row r="8221" spans="4:5">
      <c r="D8221" s="101" t="n">
        <v>84307</v>
      </c>
      <c r="E8221" s="288"/>
    </row>
    <row r="8222" spans="4:5">
      <c r="D8222" s="101" t="n">
        <v>84313</v>
      </c>
      <c r="E8222" s="288"/>
    </row>
    <row r="8223" spans="4:5">
      <c r="D8223" s="101" t="n">
        <v>84317</v>
      </c>
      <c r="E8223" s="288"/>
    </row>
    <row r="8224" spans="4:5">
      <c r="D8224" s="101" t="n">
        <v>84319</v>
      </c>
      <c r="E8224" s="288"/>
    </row>
    <row r="8225" spans="4:5">
      <c r="D8225" s="101" t="n">
        <v>84347</v>
      </c>
      <c r="E8225" s="288"/>
    </row>
    <row r="8226" spans="4:5">
      <c r="D8226" s="101" t="n">
        <v>84349</v>
      </c>
      <c r="E8226" s="288"/>
    </row>
    <row r="8227" spans="4:5">
      <c r="D8227" s="101" t="n">
        <v>84377</v>
      </c>
      <c r="E8227" s="288"/>
    </row>
    <row r="8228" spans="4:5">
      <c r="D8228" s="101" t="n">
        <v>84389</v>
      </c>
      <c r="E8228" s="288"/>
    </row>
    <row r="8229" spans="4:5">
      <c r="D8229" s="101" t="n">
        <v>84391</v>
      </c>
      <c r="E8229" s="288"/>
    </row>
    <row r="8230" spans="4:5">
      <c r="D8230" s="101" t="n">
        <v>84401</v>
      </c>
      <c r="E8230" s="288"/>
    </row>
    <row r="8231" spans="4:5">
      <c r="D8231" s="101" t="n">
        <v>84407</v>
      </c>
      <c r="E8231" s="288"/>
    </row>
    <row r="8232" spans="4:5">
      <c r="D8232" s="101" t="n">
        <v>84421</v>
      </c>
      <c r="E8232" s="288"/>
    </row>
    <row r="8233" spans="4:5">
      <c r="D8233" s="101" t="n">
        <v>84431</v>
      </c>
      <c r="E8233" s="288"/>
    </row>
    <row r="8234" spans="4:5">
      <c r="D8234" s="101" t="n">
        <v>84437</v>
      </c>
      <c r="E8234" s="288"/>
    </row>
    <row r="8235" spans="4:5">
      <c r="D8235" s="101" t="n">
        <v>84443</v>
      </c>
      <c r="E8235" s="288"/>
    </row>
    <row r="8236" spans="4:5">
      <c r="D8236" s="101" t="n">
        <v>84449</v>
      </c>
      <c r="E8236" s="288"/>
    </row>
    <row r="8237" spans="4:5">
      <c r="D8237" s="101" t="n">
        <v>84457</v>
      </c>
      <c r="E8237" s="288"/>
    </row>
    <row r="8238" spans="4:5">
      <c r="D8238" s="101" t="n">
        <v>84463</v>
      </c>
      <c r="E8238" s="288"/>
    </row>
    <row r="8239" spans="4:5">
      <c r="D8239" s="101" t="n">
        <v>84467</v>
      </c>
      <c r="E8239" s="288"/>
    </row>
    <row r="8240" spans="4:5">
      <c r="D8240" s="101" t="n">
        <v>84481</v>
      </c>
      <c r="E8240" s="288"/>
    </row>
    <row r="8241" spans="4:5">
      <c r="D8241" s="101" t="n">
        <v>84499</v>
      </c>
      <c r="E8241" s="288"/>
    </row>
    <row r="8242" spans="4:5">
      <c r="D8242" s="101" t="n">
        <v>84503</v>
      </c>
      <c r="E8242" s="288"/>
    </row>
    <row r="8243" spans="4:5">
      <c r="D8243" s="101" t="n">
        <v>84509</v>
      </c>
      <c r="E8243" s="288"/>
    </row>
    <row r="8244" spans="4:5">
      <c r="D8244" s="101" t="n">
        <v>84521</v>
      </c>
      <c r="E8244" s="288"/>
    </row>
    <row r="8245" spans="4:5">
      <c r="D8245" s="101" t="n">
        <v>84523</v>
      </c>
      <c r="E8245" s="288"/>
    </row>
    <row r="8246" spans="4:5">
      <c r="D8246" s="101" t="n">
        <v>84533</v>
      </c>
      <c r="E8246" s="288"/>
    </row>
    <row r="8247" spans="4:5">
      <c r="D8247" s="101" t="n">
        <v>84551</v>
      </c>
      <c r="E8247" s="288"/>
    </row>
    <row r="8248" spans="4:5">
      <c r="D8248" s="101" t="n">
        <v>84559</v>
      </c>
      <c r="E8248" s="288"/>
    </row>
    <row r="8249" spans="4:5">
      <c r="D8249" s="101" t="n">
        <v>84589</v>
      </c>
      <c r="E8249" s="288"/>
    </row>
    <row r="8250" spans="4:5">
      <c r="D8250" s="101" t="n">
        <v>84629</v>
      </c>
      <c r="E8250" s="288"/>
    </row>
    <row r="8251" spans="4:5">
      <c r="D8251" s="101" t="n">
        <v>84631</v>
      </c>
      <c r="E8251" s="288"/>
    </row>
    <row r="8252" spans="4:5">
      <c r="D8252" s="101" t="n">
        <v>84649</v>
      </c>
      <c r="E8252" s="288"/>
    </row>
    <row r="8253" spans="4:5">
      <c r="D8253" s="101" t="n">
        <v>84653</v>
      </c>
      <c r="E8253" s="288"/>
    </row>
    <row r="8254" spans="4:5">
      <c r="D8254" s="101" t="n">
        <v>84659</v>
      </c>
      <c r="E8254" s="288"/>
    </row>
    <row r="8255" spans="4:5">
      <c r="D8255" s="101" t="n">
        <v>84673</v>
      </c>
      <c r="E8255" s="288"/>
    </row>
    <row r="8256" spans="4:5">
      <c r="D8256" s="101" t="n">
        <v>84691</v>
      </c>
      <c r="E8256" s="288"/>
    </row>
    <row r="8257" spans="4:5">
      <c r="D8257" s="101" t="n">
        <v>84697</v>
      </c>
      <c r="E8257" s="288"/>
    </row>
    <row r="8258" spans="4:5">
      <c r="D8258" s="101" t="n">
        <v>84701</v>
      </c>
      <c r="E8258" s="288"/>
    </row>
    <row r="8259" spans="4:5">
      <c r="D8259" s="101" t="n">
        <v>84713</v>
      </c>
      <c r="E8259" s="288"/>
    </row>
    <row r="8260" spans="4:5">
      <c r="D8260" s="101" t="n">
        <v>84719</v>
      </c>
      <c r="E8260" s="288"/>
    </row>
    <row r="8261" spans="4:5">
      <c r="D8261" s="101" t="n">
        <v>84731</v>
      </c>
      <c r="E8261" s="288"/>
    </row>
    <row r="8262" spans="4:5">
      <c r="D8262" s="101" t="n">
        <v>84737</v>
      </c>
      <c r="E8262" s="288"/>
    </row>
    <row r="8263" spans="4:5">
      <c r="D8263" s="101" t="n">
        <v>84751</v>
      </c>
      <c r="E8263" s="288"/>
    </row>
    <row r="8264" spans="4:5">
      <c r="D8264" s="101" t="n">
        <v>84761</v>
      </c>
      <c r="E8264" s="288"/>
    </row>
    <row r="8265" spans="4:5">
      <c r="D8265" s="101" t="n">
        <v>84787</v>
      </c>
      <c r="E8265" s="288"/>
    </row>
    <row r="8266" spans="4:5">
      <c r="D8266" s="101" t="n">
        <v>84793</v>
      </c>
      <c r="E8266" s="288"/>
    </row>
    <row r="8267" spans="4:5">
      <c r="D8267" s="101" t="n">
        <v>84809</v>
      </c>
      <c r="E8267" s="288"/>
    </row>
    <row r="8268" spans="4:5">
      <c r="D8268" s="101" t="n">
        <v>84811</v>
      </c>
      <c r="E8268" s="288"/>
    </row>
    <row r="8269" spans="4:5">
      <c r="D8269" s="101" t="n">
        <v>84827</v>
      </c>
      <c r="E8269" s="288"/>
    </row>
    <row r="8270" spans="4:5">
      <c r="D8270" s="101" t="n">
        <v>84857</v>
      </c>
      <c r="E8270" s="288"/>
    </row>
    <row r="8271" spans="4:5">
      <c r="D8271" s="101" t="n">
        <v>84859</v>
      </c>
      <c r="E8271" s="288"/>
    </row>
    <row r="8272" spans="4:5">
      <c r="D8272" s="101" t="n">
        <v>84869</v>
      </c>
      <c r="E8272" s="288"/>
    </row>
    <row r="8273" spans="4:5">
      <c r="D8273" s="101" t="n">
        <v>84871</v>
      </c>
      <c r="E8273" s="288"/>
    </row>
    <row r="8274" spans="4:5">
      <c r="D8274" s="101" t="n">
        <v>84913</v>
      </c>
      <c r="E8274" s="288"/>
    </row>
    <row r="8275" spans="4:5">
      <c r="D8275" s="101" t="n">
        <v>84919</v>
      </c>
      <c r="E8275" s="288"/>
    </row>
    <row r="8276" spans="4:5">
      <c r="D8276" s="101" t="n">
        <v>84947</v>
      </c>
      <c r="E8276" s="288"/>
    </row>
    <row r="8277" spans="4:5">
      <c r="D8277" s="101" t="n">
        <v>84961</v>
      </c>
      <c r="E8277" s="288"/>
    </row>
    <row r="8278" spans="4:5">
      <c r="D8278" s="101" t="n">
        <v>84967</v>
      </c>
      <c r="E8278" s="288"/>
    </row>
    <row r="8279" spans="4:5">
      <c r="D8279" s="101" t="n">
        <v>84977</v>
      </c>
      <c r="E8279" s="288"/>
    </row>
    <row r="8280" spans="4:5">
      <c r="D8280" s="101" t="n">
        <v>84979</v>
      </c>
      <c r="E8280" s="288"/>
    </row>
    <row r="8281" spans="4:5">
      <c r="D8281" s="101" t="n">
        <v>84991</v>
      </c>
      <c r="E8281" s="288"/>
    </row>
    <row r="8282" spans="4:5">
      <c r="D8282" s="101" t="n">
        <v>85009</v>
      </c>
      <c r="E8282" s="288"/>
    </row>
    <row r="8283" spans="4:5">
      <c r="D8283" s="101" t="n">
        <v>85021</v>
      </c>
      <c r="E8283" s="288"/>
    </row>
    <row r="8284" spans="4:5">
      <c r="D8284" s="101" t="n">
        <v>85027</v>
      </c>
      <c r="E8284" s="288"/>
    </row>
    <row r="8285" spans="4:5">
      <c r="D8285" s="101" t="n">
        <v>85037</v>
      </c>
      <c r="E8285" s="288"/>
    </row>
    <row r="8286" spans="4:5">
      <c r="D8286" s="101" t="n">
        <v>85049</v>
      </c>
      <c r="E8286" s="288"/>
    </row>
    <row r="8287" spans="4:5">
      <c r="D8287" s="101" t="n">
        <v>85061</v>
      </c>
      <c r="E8287" s="288"/>
    </row>
    <row r="8288" spans="4:5">
      <c r="D8288" s="101" t="n">
        <v>85081</v>
      </c>
      <c r="E8288" s="288"/>
    </row>
    <row r="8289" spans="4:5">
      <c r="D8289" s="101" t="n">
        <v>85087</v>
      </c>
      <c r="E8289" s="288"/>
    </row>
    <row r="8290" spans="4:5">
      <c r="D8290" s="101" t="n">
        <v>85091</v>
      </c>
      <c r="E8290" s="288"/>
    </row>
    <row r="8291" spans="4:5">
      <c r="D8291" s="101" t="n">
        <v>85093</v>
      </c>
      <c r="E8291" s="288"/>
    </row>
    <row r="8292" spans="4:5">
      <c r="D8292" s="101" t="n">
        <v>85103</v>
      </c>
      <c r="E8292" s="288"/>
    </row>
    <row r="8293" spans="4:5">
      <c r="D8293" s="101" t="n">
        <v>85109</v>
      </c>
      <c r="E8293" s="288"/>
    </row>
    <row r="8294" spans="4:5">
      <c r="D8294" s="101" t="n">
        <v>85121</v>
      </c>
      <c r="E8294" s="288"/>
    </row>
    <row r="8295" spans="4:5">
      <c r="D8295" s="101" t="n">
        <v>85133</v>
      </c>
      <c r="E8295" s="288"/>
    </row>
    <row r="8296" spans="4:5">
      <c r="D8296" s="101" t="n">
        <v>85147</v>
      </c>
      <c r="E8296" s="288"/>
    </row>
    <row r="8297" spans="4:5">
      <c r="D8297" s="101" t="n">
        <v>85159</v>
      </c>
      <c r="E8297" s="288"/>
    </row>
    <row r="8298" spans="4:5">
      <c r="D8298" s="101" t="n">
        <v>85193</v>
      </c>
      <c r="E8298" s="288"/>
    </row>
    <row r="8299" spans="4:5">
      <c r="D8299" s="101" t="n">
        <v>85199</v>
      </c>
      <c r="E8299" s="288"/>
    </row>
    <row r="8300" spans="4:5">
      <c r="D8300" s="101" t="n">
        <v>85201</v>
      </c>
      <c r="E8300" s="288"/>
    </row>
    <row r="8301" spans="4:5">
      <c r="D8301" s="101" t="n">
        <v>85213</v>
      </c>
      <c r="E8301" s="288"/>
    </row>
    <row r="8302" spans="4:5">
      <c r="D8302" s="101" t="n">
        <v>85223</v>
      </c>
      <c r="E8302" s="288"/>
    </row>
    <row r="8303" spans="4:5">
      <c r="D8303" s="101" t="n">
        <v>85229</v>
      </c>
      <c r="E8303" s="288"/>
    </row>
    <row r="8304" spans="4:5">
      <c r="D8304" s="101" t="n">
        <v>85237</v>
      </c>
      <c r="E8304" s="288"/>
    </row>
    <row r="8305" spans="4:5">
      <c r="D8305" s="101" t="n">
        <v>85243</v>
      </c>
      <c r="E8305" s="288"/>
    </row>
    <row r="8306" spans="4:5">
      <c r="D8306" s="101" t="n">
        <v>85247</v>
      </c>
      <c r="E8306" s="288"/>
    </row>
    <row r="8307" spans="4:5">
      <c r="D8307" s="101" t="n">
        <v>85259</v>
      </c>
      <c r="E8307" s="288"/>
    </row>
    <row r="8308" spans="4:5">
      <c r="D8308" s="101" t="n">
        <v>85297</v>
      </c>
      <c r="E8308" s="288"/>
    </row>
    <row r="8309" spans="4:5">
      <c r="D8309" s="101" t="n">
        <v>85303</v>
      </c>
      <c r="E8309" s="288"/>
    </row>
    <row r="8310" spans="4:5">
      <c r="D8310" s="101" t="n">
        <v>85313</v>
      </c>
      <c r="E8310" s="288"/>
    </row>
    <row r="8311" spans="4:5">
      <c r="D8311" s="101" t="n">
        <v>85331</v>
      </c>
      <c r="E8311" s="288"/>
    </row>
    <row r="8312" spans="4:5">
      <c r="D8312" s="101" t="n">
        <v>85333</v>
      </c>
      <c r="E8312" s="288"/>
    </row>
    <row r="8313" spans="4:5">
      <c r="D8313" s="101" t="n">
        <v>85361</v>
      </c>
      <c r="E8313" s="288"/>
    </row>
    <row r="8314" spans="4:5">
      <c r="D8314" s="101" t="n">
        <v>85363</v>
      </c>
      <c r="E8314" s="288"/>
    </row>
    <row r="8315" spans="4:5">
      <c r="D8315" s="101" t="n">
        <v>85369</v>
      </c>
      <c r="E8315" s="288"/>
    </row>
    <row r="8316" spans="4:5">
      <c r="D8316" s="101" t="n">
        <v>85381</v>
      </c>
      <c r="E8316" s="288"/>
    </row>
    <row r="8317" spans="4:5">
      <c r="D8317" s="101" t="n">
        <v>85411</v>
      </c>
      <c r="E8317" s="288"/>
    </row>
    <row r="8318" spans="4:5">
      <c r="D8318" s="101" t="n">
        <v>85427</v>
      </c>
      <c r="E8318" s="288"/>
    </row>
    <row r="8319" spans="4:5">
      <c r="D8319" s="101" t="n">
        <v>85429</v>
      </c>
      <c r="E8319" s="288"/>
    </row>
    <row r="8320" spans="4:5">
      <c r="D8320" s="101" t="n">
        <v>85439</v>
      </c>
      <c r="E8320" s="288"/>
    </row>
    <row r="8321" spans="4:5">
      <c r="D8321" s="101" t="n">
        <v>85447</v>
      </c>
      <c r="E8321" s="288"/>
    </row>
    <row r="8322" spans="4:5">
      <c r="D8322" s="101" t="n">
        <v>85451</v>
      </c>
      <c r="E8322" s="288"/>
    </row>
    <row r="8323" spans="4:5">
      <c r="D8323" s="101" t="n">
        <v>85453</v>
      </c>
      <c r="E8323" s="288"/>
    </row>
    <row r="8324" spans="4:5">
      <c r="D8324" s="101" t="n">
        <v>85469</v>
      </c>
      <c r="E8324" s="288"/>
    </row>
    <row r="8325" spans="4:5">
      <c r="D8325" s="101" t="n">
        <v>85487</v>
      </c>
      <c r="E8325" s="288"/>
    </row>
    <row r="8326" spans="4:5">
      <c r="D8326" s="101" t="n">
        <v>85513</v>
      </c>
      <c r="E8326" s="288"/>
    </row>
    <row r="8327" spans="4:5">
      <c r="D8327" s="101" t="n">
        <v>85517</v>
      </c>
      <c r="E8327" s="288"/>
    </row>
    <row r="8328" spans="4:5">
      <c r="D8328" s="101" t="n">
        <v>85523</v>
      </c>
      <c r="E8328" s="288"/>
    </row>
    <row r="8329" spans="4:5">
      <c r="D8329" s="101" t="n">
        <v>85531</v>
      </c>
      <c r="E8329" s="288"/>
    </row>
    <row r="8330" spans="4:5">
      <c r="D8330" s="101" t="n">
        <v>85549</v>
      </c>
      <c r="E8330" s="288"/>
    </row>
    <row r="8331" spans="4:5">
      <c r="D8331" s="101" t="n">
        <v>85571</v>
      </c>
      <c r="E8331" s="288"/>
    </row>
    <row r="8332" spans="4:5">
      <c r="D8332" s="101" t="n">
        <v>85577</v>
      </c>
      <c r="E8332" s="288"/>
    </row>
    <row r="8333" spans="4:5">
      <c r="D8333" s="101" t="n">
        <v>85597</v>
      </c>
      <c r="E8333" s="288"/>
    </row>
    <row r="8334" spans="4:5">
      <c r="D8334" s="101" t="n">
        <v>85601</v>
      </c>
      <c r="E8334" s="288"/>
    </row>
    <row r="8335" spans="4:5">
      <c r="D8335" s="101" t="n">
        <v>85607</v>
      </c>
      <c r="E8335" s="288"/>
    </row>
    <row r="8336" spans="4:5">
      <c r="D8336" s="101" t="n">
        <v>85619</v>
      </c>
      <c r="E8336" s="288"/>
    </row>
    <row r="8337" spans="4:5">
      <c r="D8337" s="101" t="n">
        <v>85621</v>
      </c>
      <c r="E8337" s="288"/>
    </row>
    <row r="8338" spans="4:5">
      <c r="D8338" s="101" t="n">
        <v>85627</v>
      </c>
      <c r="E8338" s="288"/>
    </row>
    <row r="8339" spans="4:5">
      <c r="D8339" s="101" t="n">
        <v>85639</v>
      </c>
      <c r="E8339" s="288"/>
    </row>
    <row r="8340" spans="4:5">
      <c r="D8340" s="101" t="n">
        <v>85643</v>
      </c>
      <c r="E8340" s="288"/>
    </row>
    <row r="8341" spans="4:5">
      <c r="D8341" s="101" t="n">
        <v>85661</v>
      </c>
      <c r="E8341" s="288"/>
    </row>
    <row r="8342" spans="4:5">
      <c r="D8342" s="101" t="n">
        <v>85667</v>
      </c>
      <c r="E8342" s="288"/>
    </row>
    <row r="8343" spans="4:5">
      <c r="D8343" s="101" t="n">
        <v>85669</v>
      </c>
      <c r="E8343" s="288"/>
    </row>
    <row r="8344" spans="4:5">
      <c r="D8344" s="101" t="n">
        <v>85691</v>
      </c>
      <c r="E8344" s="288"/>
    </row>
    <row r="8345" spans="4:5">
      <c r="D8345" s="101" t="n">
        <v>85703</v>
      </c>
      <c r="E8345" s="288"/>
    </row>
    <row r="8346" spans="4:5">
      <c r="D8346" s="101" t="n">
        <v>85711</v>
      </c>
      <c r="E8346" s="288"/>
    </row>
    <row r="8347" spans="4:5">
      <c r="D8347" s="101" t="n">
        <v>85717</v>
      </c>
      <c r="E8347" s="288"/>
    </row>
    <row r="8348" spans="4:5">
      <c r="D8348" s="101" t="n">
        <v>85733</v>
      </c>
      <c r="E8348" s="288"/>
    </row>
    <row r="8349" spans="4:5">
      <c r="D8349" s="101" t="n">
        <v>85751</v>
      </c>
      <c r="E8349" s="288"/>
    </row>
    <row r="8350" spans="4:5">
      <c r="D8350" s="101" t="n">
        <v>85781</v>
      </c>
      <c r="E8350" s="288"/>
    </row>
    <row r="8351" spans="4:5">
      <c r="D8351" s="101" t="n">
        <v>85793</v>
      </c>
      <c r="E8351" s="288"/>
    </row>
    <row r="8352" spans="4:5">
      <c r="D8352" s="101" t="n">
        <v>85817</v>
      </c>
      <c r="E8352" s="288"/>
    </row>
    <row r="8353" spans="4:5">
      <c r="D8353" s="101" t="n">
        <v>85819</v>
      </c>
      <c r="E8353" s="288"/>
    </row>
    <row r="8354" spans="4:5">
      <c r="D8354" s="101" t="n">
        <v>85829</v>
      </c>
      <c r="E8354" s="288"/>
    </row>
    <row r="8355" spans="4:5">
      <c r="D8355" s="101" t="n">
        <v>85831</v>
      </c>
      <c r="E8355" s="288"/>
    </row>
    <row r="8356" spans="4:5">
      <c r="D8356" s="101" t="n">
        <v>85837</v>
      </c>
      <c r="E8356" s="288"/>
    </row>
    <row r="8357" spans="4:5">
      <c r="D8357" s="101" t="n">
        <v>85843</v>
      </c>
      <c r="E8357" s="288"/>
    </row>
    <row r="8358" spans="4:5">
      <c r="D8358" s="101" t="n">
        <v>85847</v>
      </c>
      <c r="E8358" s="288"/>
    </row>
    <row r="8359" spans="4:5">
      <c r="D8359" s="101" t="n">
        <v>85853</v>
      </c>
      <c r="E8359" s="288"/>
    </row>
    <row r="8360" spans="4:5">
      <c r="D8360" s="101" t="n">
        <v>85889</v>
      </c>
      <c r="E8360" s="288"/>
    </row>
    <row r="8361" spans="4:5">
      <c r="D8361" s="101" t="n">
        <v>85903</v>
      </c>
      <c r="E8361" s="288"/>
    </row>
    <row r="8362" spans="4:5">
      <c r="D8362" s="101" t="n">
        <v>85909</v>
      </c>
      <c r="E8362" s="288"/>
    </row>
    <row r="8363" spans="4:5">
      <c r="D8363" s="101" t="n">
        <v>85931</v>
      </c>
      <c r="E8363" s="288"/>
    </row>
    <row r="8364" spans="4:5">
      <c r="D8364" s="101" t="n">
        <v>85933</v>
      </c>
      <c r="E8364" s="288"/>
    </row>
    <row r="8365" spans="4:5">
      <c r="D8365" s="101" t="n">
        <v>85991</v>
      </c>
      <c r="E8365" s="288"/>
    </row>
    <row r="8366" spans="4:5">
      <c r="D8366" s="101" t="n">
        <v>85999</v>
      </c>
      <c r="E8366" s="288"/>
    </row>
    <row r="8367" spans="4:5">
      <c r="D8367" s="101" t="n">
        <v>86011</v>
      </c>
      <c r="E8367" s="288"/>
    </row>
    <row r="8368" spans="4:5">
      <c r="D8368" s="101" t="n">
        <v>86017</v>
      </c>
      <c r="E8368" s="288"/>
    </row>
    <row r="8369" spans="4:5">
      <c r="D8369" s="101" t="n">
        <v>86027</v>
      </c>
      <c r="E8369" s="288"/>
    </row>
    <row r="8370" spans="4:5">
      <c r="D8370" s="101" t="n">
        <v>86029</v>
      </c>
      <c r="E8370" s="288"/>
    </row>
    <row r="8371" spans="4:5">
      <c r="D8371" s="101" t="n">
        <v>86069</v>
      </c>
      <c r="E8371" s="288"/>
    </row>
    <row r="8372" spans="4:5">
      <c r="D8372" s="101" t="n">
        <v>86077</v>
      </c>
      <c r="E8372" s="288"/>
    </row>
    <row r="8373" spans="4:5">
      <c r="D8373" s="101" t="n">
        <v>86083</v>
      </c>
      <c r="E8373" s="288"/>
    </row>
    <row r="8374" spans="4:5">
      <c r="D8374" s="101" t="n">
        <v>86111</v>
      </c>
      <c r="E8374" s="288"/>
    </row>
    <row r="8375" spans="4:5">
      <c r="D8375" s="101" t="n">
        <v>86113</v>
      </c>
      <c r="E8375" s="288"/>
    </row>
    <row r="8376" spans="4:5">
      <c r="D8376" s="101" t="n">
        <v>86117</v>
      </c>
      <c r="E8376" s="288"/>
    </row>
    <row r="8377" spans="4:5">
      <c r="D8377" s="101" t="n">
        <v>86131</v>
      </c>
      <c r="E8377" s="288"/>
    </row>
    <row r="8378" spans="4:5">
      <c r="D8378" s="101" t="n">
        <v>86137</v>
      </c>
      <c r="E8378" s="288"/>
    </row>
    <row r="8379" spans="4:5">
      <c r="D8379" s="101" t="n">
        <v>86143</v>
      </c>
      <c r="E8379" s="288"/>
    </row>
    <row r="8380" spans="4:5">
      <c r="D8380" s="101" t="n">
        <v>86161</v>
      </c>
      <c r="E8380" s="288"/>
    </row>
    <row r="8381" spans="4:5">
      <c r="D8381" s="101" t="n">
        <v>86171</v>
      </c>
      <c r="E8381" s="288"/>
    </row>
    <row r="8382" spans="4:5">
      <c r="D8382" s="101" t="n">
        <v>86179</v>
      </c>
      <c r="E8382" s="288"/>
    </row>
    <row r="8383" spans="4:5">
      <c r="D8383" s="101" t="n">
        <v>86183</v>
      </c>
      <c r="E8383" s="288"/>
    </row>
    <row r="8384" spans="4:5">
      <c r="D8384" s="101" t="n">
        <v>86197</v>
      </c>
      <c r="E8384" s="288"/>
    </row>
    <row r="8385" spans="4:5">
      <c r="D8385" s="101" t="n">
        <v>86201</v>
      </c>
      <c r="E8385" s="288"/>
    </row>
    <row r="8386" spans="4:5">
      <c r="D8386" s="101" t="n">
        <v>86209</v>
      </c>
      <c r="E8386" s="288"/>
    </row>
    <row r="8387" spans="4:5">
      <c r="D8387" s="101" t="n">
        <v>86239</v>
      </c>
      <c r="E8387" s="288"/>
    </row>
    <row r="8388" spans="4:5">
      <c r="D8388" s="101" t="n">
        <v>86243</v>
      </c>
      <c r="E8388" s="288"/>
    </row>
    <row r="8389" spans="4:5">
      <c r="D8389" s="101" t="n">
        <v>86249</v>
      </c>
      <c r="E8389" s="288"/>
    </row>
    <row r="8390" spans="4:5">
      <c r="D8390" s="101" t="n">
        <v>86257</v>
      </c>
      <c r="E8390" s="288"/>
    </row>
    <row r="8391" spans="4:5">
      <c r="D8391" s="101" t="n">
        <v>86263</v>
      </c>
      <c r="E8391" s="288"/>
    </row>
    <row r="8392" spans="4:5">
      <c r="D8392" s="101" t="n">
        <v>86269</v>
      </c>
      <c r="E8392" s="288"/>
    </row>
    <row r="8393" spans="4:5">
      <c r="D8393" s="101" t="n">
        <v>86287</v>
      </c>
      <c r="E8393" s="288"/>
    </row>
    <row r="8394" spans="4:5">
      <c r="D8394" s="101" t="n">
        <v>86291</v>
      </c>
      <c r="E8394" s="288"/>
    </row>
    <row r="8395" spans="4:5">
      <c r="D8395" s="101" t="n">
        <v>86293</v>
      </c>
      <c r="E8395" s="288"/>
    </row>
    <row r="8396" spans="4:5">
      <c r="D8396" s="101" t="n">
        <v>86297</v>
      </c>
      <c r="E8396" s="288"/>
    </row>
    <row r="8397" spans="4:5">
      <c r="D8397" s="101" t="n">
        <v>86311</v>
      </c>
      <c r="E8397" s="288"/>
    </row>
    <row r="8398" spans="4:5">
      <c r="D8398" s="101" t="n">
        <v>86323</v>
      </c>
      <c r="E8398" s="288"/>
    </row>
    <row r="8399" spans="4:5">
      <c r="D8399" s="101" t="n">
        <v>86341</v>
      </c>
      <c r="E8399" s="288"/>
    </row>
    <row r="8400" spans="4:5">
      <c r="D8400" s="101" t="n">
        <v>86351</v>
      </c>
      <c r="E8400" s="288"/>
    </row>
    <row r="8401" spans="4:5">
      <c r="D8401" s="101" t="n">
        <v>86353</v>
      </c>
      <c r="E8401" s="288"/>
    </row>
    <row r="8402" spans="4:5">
      <c r="D8402" s="101" t="n">
        <v>86357</v>
      </c>
      <c r="E8402" s="288"/>
    </row>
    <row r="8403" spans="4:5">
      <c r="D8403" s="101" t="n">
        <v>86369</v>
      </c>
      <c r="E8403" s="288"/>
    </row>
    <row r="8404" spans="4:5">
      <c r="D8404" s="101" t="n">
        <v>86371</v>
      </c>
      <c r="E8404" s="288"/>
    </row>
    <row r="8405" spans="4:5">
      <c r="D8405" s="101" t="n">
        <v>86381</v>
      </c>
      <c r="E8405" s="288"/>
    </row>
    <row r="8406" spans="4:5">
      <c r="D8406" s="101" t="n">
        <v>86389</v>
      </c>
      <c r="E8406" s="288"/>
    </row>
    <row r="8407" spans="4:5">
      <c r="D8407" s="101" t="n">
        <v>86399</v>
      </c>
      <c r="E8407" s="288"/>
    </row>
    <row r="8408" spans="4:5">
      <c r="D8408" s="101" t="n">
        <v>86413</v>
      </c>
      <c r="E8408" s="288"/>
    </row>
    <row r="8409" spans="4:5">
      <c r="D8409" s="101" t="n">
        <v>86423</v>
      </c>
      <c r="E8409" s="288"/>
    </row>
    <row r="8410" spans="4:5">
      <c r="D8410" s="101" t="n">
        <v>86441</v>
      </c>
      <c r="E8410" s="288"/>
    </row>
    <row r="8411" spans="4:5">
      <c r="D8411" s="101" t="n">
        <v>86453</v>
      </c>
      <c r="E8411" s="288"/>
    </row>
    <row r="8412" spans="4:5">
      <c r="D8412" s="101" t="n">
        <v>86461</v>
      </c>
      <c r="E8412" s="288"/>
    </row>
    <row r="8413" spans="4:5">
      <c r="D8413" s="101" t="n">
        <v>86467</v>
      </c>
      <c r="E8413" s="288"/>
    </row>
    <row r="8414" spans="4:5">
      <c r="D8414" s="101" t="n">
        <v>86477</v>
      </c>
      <c r="E8414" s="288"/>
    </row>
    <row r="8415" spans="4:5">
      <c r="D8415" s="101" t="n">
        <v>86491</v>
      </c>
      <c r="E8415" s="288"/>
    </row>
    <row r="8416" spans="4:5">
      <c r="D8416" s="101" t="n">
        <v>86501</v>
      </c>
      <c r="E8416" s="288"/>
    </row>
    <row r="8417" spans="4:5">
      <c r="D8417" s="101" t="n">
        <v>86509</v>
      </c>
      <c r="E8417" s="288"/>
    </row>
    <row r="8418" spans="4:5">
      <c r="D8418" s="101" t="n">
        <v>86531</v>
      </c>
      <c r="E8418" s="288"/>
    </row>
    <row r="8419" spans="4:5">
      <c r="D8419" s="101" t="n">
        <v>86533</v>
      </c>
      <c r="E8419" s="288"/>
    </row>
    <row r="8420" spans="4:5">
      <c r="D8420" s="101" t="n">
        <v>86539</v>
      </c>
      <c r="E8420" s="288"/>
    </row>
    <row r="8421" spans="4:5">
      <c r="D8421" s="101" t="n">
        <v>86561</v>
      </c>
      <c r="E8421" s="288"/>
    </row>
    <row r="8422" spans="4:5">
      <c r="D8422" s="101" t="n">
        <v>86573</v>
      </c>
      <c r="E8422" s="288"/>
    </row>
    <row r="8423" spans="4:5">
      <c r="D8423" s="101" t="n">
        <v>86579</v>
      </c>
      <c r="E8423" s="288"/>
    </row>
    <row r="8424" spans="4:5">
      <c r="D8424" s="101" t="n">
        <v>86587</v>
      </c>
      <c r="E8424" s="288"/>
    </row>
    <row r="8425" spans="4:5">
      <c r="D8425" s="101" t="n">
        <v>86599</v>
      </c>
      <c r="E8425" s="288"/>
    </row>
    <row r="8426" spans="4:5">
      <c r="D8426" s="101" t="n">
        <v>86627</v>
      </c>
      <c r="E8426" s="288"/>
    </row>
    <row r="8427" spans="4:5">
      <c r="D8427" s="101" t="n">
        <v>86629</v>
      </c>
      <c r="E8427" s="288"/>
    </row>
    <row r="8428" spans="4:5">
      <c r="D8428" s="101" t="n">
        <v>86677</v>
      </c>
      <c r="E8428" s="288"/>
    </row>
    <row r="8429" spans="4:5">
      <c r="D8429" s="101" t="n">
        <v>86689</v>
      </c>
      <c r="E8429" s="288"/>
    </row>
    <row r="8430" spans="4:5">
      <c r="D8430" s="101" t="n">
        <v>86693</v>
      </c>
      <c r="E8430" s="288"/>
    </row>
    <row r="8431" spans="4:5">
      <c r="D8431" s="101" t="n">
        <v>86711</v>
      </c>
      <c r="E8431" s="288"/>
    </row>
    <row r="8432" spans="4:5">
      <c r="D8432" s="101" t="n">
        <v>86719</v>
      </c>
      <c r="E8432" s="288"/>
    </row>
    <row r="8433" spans="4:5">
      <c r="D8433" s="101" t="n">
        <v>86729</v>
      </c>
      <c r="E8433" s="288"/>
    </row>
    <row r="8434" spans="4:5">
      <c r="D8434" s="101" t="n">
        <v>86743</v>
      </c>
      <c r="E8434" s="288"/>
    </row>
    <row r="8435" spans="4:5">
      <c r="D8435" s="101" t="n">
        <v>86753</v>
      </c>
      <c r="E8435" s="288"/>
    </row>
    <row r="8436" spans="4:5">
      <c r="D8436" s="101" t="n">
        <v>86767</v>
      </c>
      <c r="E8436" s="288"/>
    </row>
    <row r="8437" spans="4:5">
      <c r="D8437" s="101" t="n">
        <v>86771</v>
      </c>
      <c r="E8437" s="288"/>
    </row>
    <row r="8438" spans="4:5">
      <c r="D8438" s="101" t="n">
        <v>86783</v>
      </c>
      <c r="E8438" s="288"/>
    </row>
    <row r="8439" spans="4:5">
      <c r="D8439" s="101" t="n">
        <v>86813</v>
      </c>
      <c r="E8439" s="288"/>
    </row>
    <row r="8440" spans="4:5">
      <c r="D8440" s="101" t="n">
        <v>86837</v>
      </c>
      <c r="E8440" s="288"/>
    </row>
    <row r="8441" spans="4:5">
      <c r="D8441" s="101" t="n">
        <v>86843</v>
      </c>
      <c r="E8441" s="288"/>
    </row>
    <row r="8442" spans="4:5">
      <c r="D8442" s="101" t="n">
        <v>86851</v>
      </c>
      <c r="E8442" s="288"/>
    </row>
    <row r="8443" spans="4:5">
      <c r="D8443" s="101" t="n">
        <v>86857</v>
      </c>
      <c r="E8443" s="288"/>
    </row>
    <row r="8444" spans="4:5">
      <c r="D8444" s="101" t="n">
        <v>86861</v>
      </c>
      <c r="E8444" s="288"/>
    </row>
    <row r="8445" spans="4:5">
      <c r="D8445" s="101" t="n">
        <v>86869</v>
      </c>
      <c r="E8445" s="288"/>
    </row>
    <row r="8446" spans="4:5">
      <c r="D8446" s="101" t="n">
        <v>86923</v>
      </c>
      <c r="E8446" s="288"/>
    </row>
    <row r="8447" spans="4:5">
      <c r="D8447" s="101" t="n">
        <v>86927</v>
      </c>
      <c r="E8447" s="288"/>
    </row>
    <row r="8448" spans="4:5">
      <c r="D8448" s="101" t="n">
        <v>86929</v>
      </c>
      <c r="E8448" s="288"/>
    </row>
    <row r="8449" spans="4:5">
      <c r="D8449" s="101" t="n">
        <v>86939</v>
      </c>
      <c r="E8449" s="288"/>
    </row>
    <row r="8450" spans="4:5">
      <c r="D8450" s="101" t="n">
        <v>86951</v>
      </c>
      <c r="E8450" s="288"/>
    </row>
    <row r="8451" spans="4:5">
      <c r="D8451" s="101" t="n">
        <v>86959</v>
      </c>
      <c r="E8451" s="288"/>
    </row>
    <row r="8452" spans="4:5">
      <c r="D8452" s="101" t="n">
        <v>86969</v>
      </c>
      <c r="E8452" s="288"/>
    </row>
    <row r="8453" spans="4:5">
      <c r="D8453" s="101" t="n">
        <v>86981</v>
      </c>
      <c r="E8453" s="288"/>
    </row>
    <row r="8454" spans="4:5">
      <c r="D8454" s="101" t="n">
        <v>86993</v>
      </c>
      <c r="E8454" s="288"/>
    </row>
    <row r="8455" spans="4:5">
      <c r="D8455" s="101" t="n">
        <v>87011</v>
      </c>
      <c r="E8455" s="288"/>
    </row>
    <row r="8456" spans="4:5">
      <c r="D8456" s="101" t="n">
        <v>87013</v>
      </c>
      <c r="E8456" s="288"/>
    </row>
    <row r="8457" spans="4:5">
      <c r="D8457" s="101" t="n">
        <v>87037</v>
      </c>
      <c r="E8457" s="288"/>
    </row>
    <row r="8458" spans="4:5">
      <c r="D8458" s="101" t="n">
        <v>87041</v>
      </c>
      <c r="E8458" s="288"/>
    </row>
    <row r="8459" spans="4:5">
      <c r="D8459" s="101" t="n">
        <v>87049</v>
      </c>
      <c r="E8459" s="288"/>
    </row>
    <row r="8460" spans="4:5">
      <c r="D8460" s="101" t="n">
        <v>87071</v>
      </c>
      <c r="E8460" s="288"/>
    </row>
    <row r="8461" spans="4:5">
      <c r="D8461" s="101" t="n">
        <v>87083</v>
      </c>
      <c r="E8461" s="288"/>
    </row>
    <row r="8462" spans="4:5">
      <c r="D8462" s="101" t="n">
        <v>87103</v>
      </c>
      <c r="E8462" s="288"/>
    </row>
    <row r="8463" spans="4:5">
      <c r="D8463" s="101" t="n">
        <v>87107</v>
      </c>
      <c r="E8463" s="288"/>
    </row>
    <row r="8464" spans="4:5">
      <c r="D8464" s="101" t="n">
        <v>87119</v>
      </c>
      <c r="E8464" s="288"/>
    </row>
    <row r="8465" spans="4:5">
      <c r="D8465" s="101" t="n">
        <v>87121</v>
      </c>
      <c r="E8465" s="288"/>
    </row>
    <row r="8466" spans="4:5">
      <c r="D8466" s="101" t="n">
        <v>87133</v>
      </c>
      <c r="E8466" s="288"/>
    </row>
    <row r="8467" spans="4:5">
      <c r="D8467" s="101" t="n">
        <v>87149</v>
      </c>
      <c r="E8467" s="288"/>
    </row>
    <row r="8468" spans="4:5">
      <c r="D8468" s="101" t="n">
        <v>87151</v>
      </c>
      <c r="E8468" s="288"/>
    </row>
    <row r="8469" spans="4:5">
      <c r="D8469" s="101" t="n">
        <v>87179</v>
      </c>
      <c r="E8469" s="288"/>
    </row>
    <row r="8470" spans="4:5">
      <c r="D8470" s="101" t="n">
        <v>87181</v>
      </c>
      <c r="E8470" s="288"/>
    </row>
    <row r="8471" spans="4:5">
      <c r="D8471" s="101" t="n">
        <v>87187</v>
      </c>
      <c r="E8471" s="288"/>
    </row>
    <row r="8472" spans="4:5">
      <c r="D8472" s="101" t="n">
        <v>87211</v>
      </c>
      <c r="E8472" s="288"/>
    </row>
    <row r="8473" spans="4:5">
      <c r="D8473" s="101" t="n">
        <v>87221</v>
      </c>
      <c r="E8473" s="288"/>
    </row>
    <row r="8474" spans="4:5">
      <c r="D8474" s="101" t="n">
        <v>87223</v>
      </c>
      <c r="E8474" s="288"/>
    </row>
    <row r="8475" spans="4:5">
      <c r="D8475" s="101" t="n">
        <v>87251</v>
      </c>
      <c r="E8475" s="288"/>
    </row>
    <row r="8476" spans="4:5">
      <c r="D8476" s="101" t="n">
        <v>87253</v>
      </c>
      <c r="E8476" s="288"/>
    </row>
    <row r="8477" spans="4:5">
      <c r="D8477" s="101" t="n">
        <v>87257</v>
      </c>
      <c r="E8477" s="288"/>
    </row>
    <row r="8478" spans="4:5">
      <c r="D8478" s="101" t="n">
        <v>87277</v>
      </c>
      <c r="E8478" s="288"/>
    </row>
    <row r="8479" spans="4:5">
      <c r="D8479" s="101" t="n">
        <v>87281</v>
      </c>
      <c r="E8479" s="288"/>
    </row>
    <row r="8480" spans="4:5">
      <c r="D8480" s="101" t="n">
        <v>87293</v>
      </c>
      <c r="E8480" s="288"/>
    </row>
    <row r="8481" spans="4:5">
      <c r="D8481" s="101" t="n">
        <v>87299</v>
      </c>
      <c r="E8481" s="288"/>
    </row>
    <row r="8482" spans="4:5">
      <c r="D8482" s="101" t="n">
        <v>87313</v>
      </c>
      <c r="E8482" s="288"/>
    </row>
    <row r="8483" spans="4:5">
      <c r="D8483" s="101" t="n">
        <v>87317</v>
      </c>
      <c r="E8483" s="288"/>
    </row>
    <row r="8484" spans="4:5">
      <c r="D8484" s="101" t="n">
        <v>87323</v>
      </c>
      <c r="E8484" s="288"/>
    </row>
    <row r="8485" spans="4:5">
      <c r="D8485" s="101" t="n">
        <v>87337</v>
      </c>
      <c r="E8485" s="288"/>
    </row>
    <row r="8486" spans="4:5">
      <c r="D8486" s="101" t="n">
        <v>87359</v>
      </c>
      <c r="E8486" s="288"/>
    </row>
    <row r="8487" spans="4:5">
      <c r="D8487" s="101" t="n">
        <v>87383</v>
      </c>
      <c r="E8487" s="288"/>
    </row>
    <row r="8488" spans="4:5">
      <c r="D8488" s="101" t="n">
        <v>87403</v>
      </c>
      <c r="E8488" s="288"/>
    </row>
    <row r="8489" spans="4:5">
      <c r="D8489" s="101" t="n">
        <v>87407</v>
      </c>
      <c r="E8489" s="288"/>
    </row>
    <row r="8490" spans="4:5">
      <c r="D8490" s="101" t="n">
        <v>87421</v>
      </c>
      <c r="E8490" s="288"/>
    </row>
    <row r="8491" spans="4:5">
      <c r="D8491" s="101" t="n">
        <v>87427</v>
      </c>
      <c r="E8491" s="288"/>
    </row>
    <row r="8492" spans="4:5">
      <c r="D8492" s="101" t="n">
        <v>87433</v>
      </c>
      <c r="E8492" s="288"/>
    </row>
    <row r="8493" spans="4:5">
      <c r="D8493" s="101" t="n">
        <v>87443</v>
      </c>
      <c r="E8493" s="288"/>
    </row>
    <row r="8494" spans="4:5">
      <c r="D8494" s="101" t="n">
        <v>87473</v>
      </c>
      <c r="E8494" s="288"/>
    </row>
    <row r="8495" spans="4:5">
      <c r="D8495" s="101" t="n">
        <v>87481</v>
      </c>
      <c r="E8495" s="288"/>
    </row>
    <row r="8496" spans="4:5">
      <c r="D8496" s="101" t="n">
        <v>87491</v>
      </c>
      <c r="E8496" s="288"/>
    </row>
    <row r="8497" spans="4:5">
      <c r="D8497" s="101" t="n">
        <v>87509</v>
      </c>
      <c r="E8497" s="288"/>
    </row>
    <row r="8498" spans="4:5">
      <c r="D8498" s="101" t="n">
        <v>87511</v>
      </c>
      <c r="E8498" s="288"/>
    </row>
    <row r="8499" spans="4:5">
      <c r="D8499" s="101" t="n">
        <v>87517</v>
      </c>
      <c r="E8499" s="288"/>
    </row>
    <row r="8500" spans="4:5">
      <c r="D8500" s="101" t="n">
        <v>87523</v>
      </c>
      <c r="E8500" s="288"/>
    </row>
    <row r="8501" spans="4:5">
      <c r="D8501" s="101" t="n">
        <v>87539</v>
      </c>
      <c r="E8501" s="288"/>
    </row>
    <row r="8502" spans="4:5">
      <c r="D8502" s="101" t="n">
        <v>87541</v>
      </c>
      <c r="E8502" s="288"/>
    </row>
    <row r="8503" spans="4:5">
      <c r="D8503" s="101" t="n">
        <v>87547</v>
      </c>
      <c r="E8503" s="288"/>
    </row>
    <row r="8504" spans="4:5">
      <c r="D8504" s="101" t="n">
        <v>87553</v>
      </c>
      <c r="E8504" s="288"/>
    </row>
    <row r="8505" spans="4:5">
      <c r="D8505" s="101" t="n">
        <v>87557</v>
      </c>
      <c r="E8505" s="288"/>
    </row>
    <row r="8506" spans="4:5">
      <c r="D8506" s="101" t="n">
        <v>87559</v>
      </c>
      <c r="E8506" s="288"/>
    </row>
    <row r="8507" spans="4:5">
      <c r="D8507" s="101" t="n">
        <v>87583</v>
      </c>
      <c r="E8507" s="288"/>
    </row>
    <row r="8508" spans="4:5">
      <c r="D8508" s="101" t="n">
        <v>87587</v>
      </c>
      <c r="E8508" s="288"/>
    </row>
    <row r="8509" spans="4:5">
      <c r="D8509" s="101" t="n">
        <v>87589</v>
      </c>
      <c r="E8509" s="288"/>
    </row>
    <row r="8510" spans="4:5">
      <c r="D8510" s="101" t="n">
        <v>87613</v>
      </c>
      <c r="E8510" s="288"/>
    </row>
    <row r="8511" spans="4:5">
      <c r="D8511" s="101" t="n">
        <v>87623</v>
      </c>
      <c r="E8511" s="288"/>
    </row>
    <row r="8512" spans="4:5">
      <c r="D8512" s="101" t="n">
        <v>87629</v>
      </c>
      <c r="E8512" s="288"/>
    </row>
    <row r="8513" spans="4:5">
      <c r="D8513" s="101" t="n">
        <v>87631</v>
      </c>
      <c r="E8513" s="288"/>
    </row>
    <row r="8514" spans="4:5">
      <c r="D8514" s="101" t="n">
        <v>87641</v>
      </c>
      <c r="E8514" s="288"/>
    </row>
    <row r="8515" spans="4:5">
      <c r="D8515" s="101" t="n">
        <v>87643</v>
      </c>
      <c r="E8515" s="288"/>
    </row>
    <row r="8516" spans="4:5">
      <c r="D8516" s="101" t="n">
        <v>87649</v>
      </c>
      <c r="E8516" s="288"/>
    </row>
    <row r="8517" spans="4:5">
      <c r="D8517" s="101" t="n">
        <v>87671</v>
      </c>
      <c r="E8517" s="288"/>
    </row>
    <row r="8518" spans="4:5">
      <c r="D8518" s="101" t="n">
        <v>87679</v>
      </c>
      <c r="E8518" s="288"/>
    </row>
    <row r="8519" spans="4:5">
      <c r="D8519" s="101" t="n">
        <v>87683</v>
      </c>
      <c r="E8519" s="288"/>
    </row>
    <row r="8520" spans="4:5">
      <c r="D8520" s="101" t="n">
        <v>87691</v>
      </c>
      <c r="E8520" s="288"/>
    </row>
    <row r="8521" spans="4:5">
      <c r="D8521" s="101" t="n">
        <v>87697</v>
      </c>
      <c r="E8521" s="288"/>
    </row>
    <row r="8522" spans="4:5">
      <c r="D8522" s="101" t="n">
        <v>87701</v>
      </c>
      <c r="E8522" s="288"/>
    </row>
    <row r="8523" spans="4:5">
      <c r="D8523" s="101" t="n">
        <v>87719</v>
      </c>
      <c r="E8523" s="288"/>
    </row>
    <row r="8524" spans="4:5">
      <c r="D8524" s="101" t="n">
        <v>87721</v>
      </c>
      <c r="E8524" s="288"/>
    </row>
    <row r="8525" spans="4:5">
      <c r="D8525" s="101" t="n">
        <v>87739</v>
      </c>
      <c r="E8525" s="288"/>
    </row>
    <row r="8526" spans="4:5">
      <c r="D8526" s="101" t="n">
        <v>87743</v>
      </c>
      <c r="E8526" s="288"/>
    </row>
    <row r="8527" spans="4:5">
      <c r="D8527" s="101" t="n">
        <v>87751</v>
      </c>
      <c r="E8527" s="288"/>
    </row>
    <row r="8528" spans="4:5">
      <c r="D8528" s="101" t="n">
        <v>87767</v>
      </c>
      <c r="E8528" s="288"/>
    </row>
    <row r="8529" spans="4:5">
      <c r="D8529" s="101" t="n">
        <v>87793</v>
      </c>
      <c r="E8529" s="288"/>
    </row>
    <row r="8530" spans="4:5">
      <c r="D8530" s="101" t="n">
        <v>87797</v>
      </c>
      <c r="E8530" s="288"/>
    </row>
    <row r="8531" spans="4:5">
      <c r="D8531" s="101" t="n">
        <v>87803</v>
      </c>
      <c r="E8531" s="288"/>
    </row>
    <row r="8532" spans="4:5">
      <c r="D8532" s="101" t="n">
        <v>87811</v>
      </c>
      <c r="E8532" s="288"/>
    </row>
    <row r="8533" spans="4:5">
      <c r="D8533" s="101" t="n">
        <v>87833</v>
      </c>
      <c r="E8533" s="288"/>
    </row>
    <row r="8534" spans="4:5">
      <c r="D8534" s="101" t="n">
        <v>87853</v>
      </c>
      <c r="E8534" s="288"/>
    </row>
    <row r="8535" spans="4:5">
      <c r="D8535" s="101" t="n">
        <v>87869</v>
      </c>
      <c r="E8535" s="288"/>
    </row>
    <row r="8536" spans="4:5">
      <c r="D8536" s="101" t="n">
        <v>87877</v>
      </c>
      <c r="E8536" s="288"/>
    </row>
    <row r="8537" spans="4:5">
      <c r="D8537" s="101" t="n">
        <v>87881</v>
      </c>
      <c r="E8537" s="288"/>
    </row>
    <row r="8538" spans="4:5">
      <c r="D8538" s="101" t="n">
        <v>87887</v>
      </c>
      <c r="E8538" s="288"/>
    </row>
    <row r="8539" spans="4:5">
      <c r="D8539" s="101" t="n">
        <v>87911</v>
      </c>
      <c r="E8539" s="288"/>
    </row>
    <row r="8540" spans="4:5">
      <c r="D8540" s="101" t="n">
        <v>87917</v>
      </c>
      <c r="E8540" s="288"/>
    </row>
    <row r="8541" spans="4:5">
      <c r="D8541" s="101" t="n">
        <v>87931</v>
      </c>
      <c r="E8541" s="288"/>
    </row>
    <row r="8542" spans="4:5">
      <c r="D8542" s="101" t="n">
        <v>87943</v>
      </c>
      <c r="E8542" s="288"/>
    </row>
    <row r="8543" spans="4:5">
      <c r="D8543" s="101" t="n">
        <v>87959</v>
      </c>
      <c r="E8543" s="288"/>
    </row>
    <row r="8544" spans="4:5">
      <c r="D8544" s="101" t="n">
        <v>87961</v>
      </c>
      <c r="E8544" s="288"/>
    </row>
    <row r="8545" spans="4:5">
      <c r="D8545" s="101" t="n">
        <v>87973</v>
      </c>
      <c r="E8545" s="288"/>
    </row>
    <row r="8546" spans="4:5">
      <c r="D8546" s="101" t="n">
        <v>87977</v>
      </c>
      <c r="E8546" s="288"/>
    </row>
    <row r="8547" spans="4:5">
      <c r="D8547" s="101" t="n">
        <v>87991</v>
      </c>
      <c r="E8547" s="288"/>
    </row>
    <row r="8548" spans="4:5">
      <c r="D8548" s="101" t="n">
        <v>88001</v>
      </c>
      <c r="E8548" s="288"/>
    </row>
    <row r="8549" spans="4:5">
      <c r="D8549" s="101" t="n">
        <v>88003</v>
      </c>
      <c r="E8549" s="288"/>
    </row>
    <row r="8550" spans="4:5">
      <c r="D8550" s="101" t="n">
        <v>88007</v>
      </c>
      <c r="E8550" s="288"/>
    </row>
    <row r="8551" spans="4:5">
      <c r="D8551" s="101" t="n">
        <v>88019</v>
      </c>
      <c r="E8551" s="288"/>
    </row>
    <row r="8552" spans="4:5">
      <c r="D8552" s="101" t="n">
        <v>88037</v>
      </c>
      <c r="E8552" s="288"/>
    </row>
    <row r="8553" spans="4:5">
      <c r="D8553" s="101" t="n">
        <v>88069</v>
      </c>
      <c r="E8553" s="288"/>
    </row>
    <row r="8554" spans="4:5">
      <c r="D8554" s="101" t="n">
        <v>88079</v>
      </c>
      <c r="E8554" s="288"/>
    </row>
    <row r="8555" spans="4:5">
      <c r="D8555" s="101" t="n">
        <v>88093</v>
      </c>
      <c r="E8555" s="288"/>
    </row>
    <row r="8556" spans="4:5">
      <c r="D8556" s="101" t="n">
        <v>88117</v>
      </c>
      <c r="E8556" s="288"/>
    </row>
    <row r="8557" spans="4:5">
      <c r="D8557" s="101" t="n">
        <v>88129</v>
      </c>
      <c r="E8557" s="288"/>
    </row>
    <row r="8558" spans="4:5">
      <c r="D8558" s="101" t="n">
        <v>88169</v>
      </c>
      <c r="E8558" s="288"/>
    </row>
    <row r="8559" spans="4:5">
      <c r="D8559" s="101" t="n">
        <v>88177</v>
      </c>
      <c r="E8559" s="288"/>
    </row>
    <row r="8560" spans="4:5">
      <c r="D8560" s="101" t="n">
        <v>88211</v>
      </c>
      <c r="E8560" s="288"/>
    </row>
    <row r="8561" spans="4:5">
      <c r="D8561" s="101" t="n">
        <v>88223</v>
      </c>
      <c r="E8561" s="288"/>
    </row>
    <row r="8562" spans="4:5">
      <c r="D8562" s="101" t="n">
        <v>88237</v>
      </c>
      <c r="E8562" s="288"/>
    </row>
    <row r="8563" spans="4:5">
      <c r="D8563" s="101" t="n">
        <v>88241</v>
      </c>
      <c r="E8563" s="288"/>
    </row>
    <row r="8564" spans="4:5">
      <c r="D8564" s="101" t="n">
        <v>88259</v>
      </c>
      <c r="E8564" s="288"/>
    </row>
    <row r="8565" spans="4:5">
      <c r="D8565" s="101" t="n">
        <v>88261</v>
      </c>
      <c r="E8565" s="288"/>
    </row>
    <row r="8566" spans="4:5">
      <c r="D8566" s="101" t="n">
        <v>88289</v>
      </c>
      <c r="E8566" s="288"/>
    </row>
    <row r="8567" spans="4:5">
      <c r="D8567" s="101" t="n">
        <v>88301</v>
      </c>
      <c r="E8567" s="288"/>
    </row>
    <row r="8568" spans="4:5">
      <c r="D8568" s="101" t="n">
        <v>88321</v>
      </c>
      <c r="E8568" s="288"/>
    </row>
    <row r="8569" spans="4:5">
      <c r="D8569" s="101" t="n">
        <v>88327</v>
      </c>
      <c r="E8569" s="288"/>
    </row>
    <row r="8570" spans="4:5">
      <c r="D8570" s="101" t="n">
        <v>88337</v>
      </c>
      <c r="E8570" s="288"/>
    </row>
    <row r="8571" spans="4:5">
      <c r="D8571" s="101" t="n">
        <v>88339</v>
      </c>
      <c r="E8571" s="288"/>
    </row>
    <row r="8572" spans="4:5">
      <c r="D8572" s="101" t="n">
        <v>88379</v>
      </c>
      <c r="E8572" s="288"/>
    </row>
    <row r="8573" spans="4:5">
      <c r="D8573" s="101" t="n">
        <v>88397</v>
      </c>
      <c r="E8573" s="288"/>
    </row>
    <row r="8574" spans="4:5">
      <c r="D8574" s="101" t="n">
        <v>88411</v>
      </c>
      <c r="E8574" s="288"/>
    </row>
    <row r="8575" spans="4:5">
      <c r="D8575" s="101" t="n">
        <v>88423</v>
      </c>
      <c r="E8575" s="288"/>
    </row>
    <row r="8576" spans="4:5">
      <c r="D8576" s="101" t="n">
        <v>88427</v>
      </c>
      <c r="E8576" s="288"/>
    </row>
    <row r="8577" spans="4:5">
      <c r="D8577" s="101" t="n">
        <v>88463</v>
      </c>
      <c r="E8577" s="288"/>
    </row>
    <row r="8578" spans="4:5">
      <c r="D8578" s="101" t="n">
        <v>88469</v>
      </c>
      <c r="E8578" s="288"/>
    </row>
    <row r="8579" spans="4:5">
      <c r="D8579" s="101" t="n">
        <v>88471</v>
      </c>
      <c r="E8579" s="288"/>
    </row>
    <row r="8580" spans="4:5">
      <c r="D8580" s="101" t="n">
        <v>88493</v>
      </c>
      <c r="E8580" s="288"/>
    </row>
    <row r="8581" spans="4:5">
      <c r="D8581" s="101" t="n">
        <v>88499</v>
      </c>
      <c r="E8581" s="288"/>
    </row>
    <row r="8582" spans="4:5">
      <c r="D8582" s="101" t="n">
        <v>88513</v>
      </c>
      <c r="E8582" s="288"/>
    </row>
    <row r="8583" spans="4:5">
      <c r="D8583" s="101" t="n">
        <v>88523</v>
      </c>
      <c r="E8583" s="288"/>
    </row>
    <row r="8584" spans="4:5">
      <c r="D8584" s="101" t="n">
        <v>88547</v>
      </c>
      <c r="E8584" s="288"/>
    </row>
    <row r="8585" spans="4:5">
      <c r="D8585" s="101" t="n">
        <v>88589</v>
      </c>
      <c r="E8585" s="288"/>
    </row>
    <row r="8586" spans="4:5">
      <c r="D8586" s="101" t="n">
        <v>88591</v>
      </c>
      <c r="E8586" s="288"/>
    </row>
    <row r="8587" spans="4:5">
      <c r="D8587" s="101" t="n">
        <v>88607</v>
      </c>
      <c r="E8587" s="288"/>
    </row>
    <row r="8588" spans="4:5">
      <c r="D8588" s="101" t="n">
        <v>88609</v>
      </c>
      <c r="E8588" s="288"/>
    </row>
    <row r="8589" spans="4:5">
      <c r="D8589" s="101" t="n">
        <v>88643</v>
      </c>
      <c r="E8589" s="288"/>
    </row>
    <row r="8590" spans="4:5">
      <c r="D8590" s="101" t="n">
        <v>88651</v>
      </c>
      <c r="E8590" s="288"/>
    </row>
    <row r="8591" spans="4:5">
      <c r="D8591" s="101" t="n">
        <v>88657</v>
      </c>
      <c r="E8591" s="288"/>
    </row>
    <row r="8592" spans="4:5">
      <c r="D8592" s="101" t="n">
        <v>88661</v>
      </c>
      <c r="E8592" s="288"/>
    </row>
    <row r="8593" spans="4:5">
      <c r="D8593" s="101" t="n">
        <v>88663</v>
      </c>
      <c r="E8593" s="288"/>
    </row>
    <row r="8594" spans="4:5">
      <c r="D8594" s="101" t="n">
        <v>88667</v>
      </c>
      <c r="E8594" s="288"/>
    </row>
    <row r="8595" spans="4:5">
      <c r="D8595" s="101" t="n">
        <v>88681</v>
      </c>
      <c r="E8595" s="288"/>
    </row>
    <row r="8596" spans="4:5">
      <c r="D8596" s="101" t="n">
        <v>88721</v>
      </c>
      <c r="E8596" s="288"/>
    </row>
    <row r="8597" spans="4:5">
      <c r="D8597" s="101" t="n">
        <v>88729</v>
      </c>
      <c r="E8597" s="288"/>
    </row>
    <row r="8598" spans="4:5">
      <c r="D8598" s="101" t="n">
        <v>88741</v>
      </c>
      <c r="E8598" s="288"/>
    </row>
    <row r="8599" spans="4:5">
      <c r="D8599" s="101" t="n">
        <v>88747</v>
      </c>
      <c r="E8599" s="288"/>
    </row>
    <row r="8600" spans="4:5">
      <c r="D8600" s="101" t="n">
        <v>88771</v>
      </c>
      <c r="E8600" s="288"/>
    </row>
    <row r="8601" spans="4:5">
      <c r="D8601" s="101" t="n">
        <v>88789</v>
      </c>
      <c r="E8601" s="288"/>
    </row>
    <row r="8602" spans="4:5">
      <c r="D8602" s="101" t="n">
        <v>88793</v>
      </c>
      <c r="E8602" s="288"/>
    </row>
    <row r="8603" spans="4:5">
      <c r="D8603" s="101" t="n">
        <v>88799</v>
      </c>
      <c r="E8603" s="288"/>
    </row>
    <row r="8604" spans="4:5">
      <c r="D8604" s="101" t="n">
        <v>88801</v>
      </c>
      <c r="E8604" s="288"/>
    </row>
    <row r="8605" spans="4:5">
      <c r="D8605" s="101" t="n">
        <v>88807</v>
      </c>
      <c r="E8605" s="288"/>
    </row>
    <row r="8606" spans="4:5">
      <c r="D8606" s="101" t="n">
        <v>88811</v>
      </c>
      <c r="E8606" s="288"/>
    </row>
    <row r="8607" spans="4:5">
      <c r="D8607" s="101" t="n">
        <v>88813</v>
      </c>
      <c r="E8607" s="288"/>
    </row>
    <row r="8608" spans="4:5">
      <c r="D8608" s="101" t="n">
        <v>88817</v>
      </c>
      <c r="E8608" s="288"/>
    </row>
    <row r="8609" spans="4:5">
      <c r="D8609" s="101" t="n">
        <v>88819</v>
      </c>
      <c r="E8609" s="288"/>
    </row>
    <row r="8610" spans="4:5">
      <c r="D8610" s="101" t="n">
        <v>88843</v>
      </c>
      <c r="E8610" s="288"/>
    </row>
    <row r="8611" spans="4:5">
      <c r="D8611" s="101" t="n">
        <v>88853</v>
      </c>
      <c r="E8611" s="288"/>
    </row>
    <row r="8612" spans="4:5">
      <c r="D8612" s="101" t="n">
        <v>88861</v>
      </c>
      <c r="E8612" s="288"/>
    </row>
    <row r="8613" spans="4:5">
      <c r="D8613" s="101" t="n">
        <v>88867</v>
      </c>
      <c r="E8613" s="288"/>
    </row>
    <row r="8614" spans="4:5">
      <c r="D8614" s="101" t="n">
        <v>88873</v>
      </c>
      <c r="E8614" s="288"/>
    </row>
    <row r="8615" spans="4:5">
      <c r="D8615" s="101" t="n">
        <v>88883</v>
      </c>
      <c r="E8615" s="288"/>
    </row>
    <row r="8616" spans="4:5">
      <c r="D8616" s="101" t="n">
        <v>88897</v>
      </c>
      <c r="E8616" s="288"/>
    </row>
    <row r="8617" spans="4:5">
      <c r="D8617" s="101" t="n">
        <v>88903</v>
      </c>
      <c r="E8617" s="288"/>
    </row>
    <row r="8618" spans="4:5">
      <c r="D8618" s="101" t="n">
        <v>88919</v>
      </c>
      <c r="E8618" s="288"/>
    </row>
    <row r="8619" spans="4:5">
      <c r="D8619" s="101" t="n">
        <v>88937</v>
      </c>
      <c r="E8619" s="288"/>
    </row>
    <row r="8620" spans="4:5">
      <c r="D8620" s="101" t="n">
        <v>88951</v>
      </c>
      <c r="E8620" s="288"/>
    </row>
    <row r="8621" spans="4:5">
      <c r="D8621" s="101" t="n">
        <v>88969</v>
      </c>
      <c r="E8621" s="288"/>
    </row>
    <row r="8622" spans="4:5">
      <c r="D8622" s="101" t="n">
        <v>88993</v>
      </c>
      <c r="E8622" s="288"/>
    </row>
    <row r="8623" spans="4:5">
      <c r="D8623" s="101" t="n">
        <v>88997</v>
      </c>
      <c r="E8623" s="288"/>
    </row>
    <row r="8624" spans="4:5">
      <c r="D8624" s="101" t="n">
        <v>89003</v>
      </c>
      <c r="E8624" s="288"/>
    </row>
    <row r="8625" spans="4:5">
      <c r="D8625" s="101" t="n">
        <v>89009</v>
      </c>
      <c r="E8625" s="288"/>
    </row>
    <row r="8626" spans="4:5">
      <c r="D8626" s="101" t="n">
        <v>89017</v>
      </c>
      <c r="E8626" s="288"/>
    </row>
    <row r="8627" spans="4:5">
      <c r="D8627" s="101" t="n">
        <v>89021</v>
      </c>
      <c r="E8627" s="288"/>
    </row>
    <row r="8628" spans="4:5">
      <c r="D8628" s="101" t="n">
        <v>89041</v>
      </c>
      <c r="E8628" s="288"/>
    </row>
    <row r="8629" spans="4:5">
      <c r="D8629" s="101" t="n">
        <v>89051</v>
      </c>
      <c r="E8629" s="288"/>
    </row>
    <row r="8630" spans="4:5">
      <c r="D8630" s="101" t="n">
        <v>89057</v>
      </c>
      <c r="E8630" s="288"/>
    </row>
    <row r="8631" spans="4:5">
      <c r="D8631" s="101" t="n">
        <v>89069</v>
      </c>
      <c r="E8631" s="288"/>
    </row>
    <row r="8632" spans="4:5">
      <c r="D8632" s="101" t="n">
        <v>89071</v>
      </c>
      <c r="E8632" s="288"/>
    </row>
    <row r="8633" spans="4:5">
      <c r="D8633" s="101" t="n">
        <v>89083</v>
      </c>
      <c r="E8633" s="288"/>
    </row>
    <row r="8634" spans="4:5">
      <c r="D8634" s="101" t="n">
        <v>89087</v>
      </c>
      <c r="E8634" s="288"/>
    </row>
    <row r="8635" spans="4:5">
      <c r="D8635" s="101" t="n">
        <v>89101</v>
      </c>
      <c r="E8635" s="288"/>
    </row>
    <row r="8636" spans="4:5">
      <c r="D8636" s="101" t="n">
        <v>89107</v>
      </c>
      <c r="E8636" s="288"/>
    </row>
    <row r="8637" spans="4:5">
      <c r="D8637" s="101" t="n">
        <v>89113</v>
      </c>
      <c r="E8637" s="288"/>
    </row>
    <row r="8638" spans="4:5">
      <c r="D8638" s="101" t="n">
        <v>89119</v>
      </c>
      <c r="E8638" s="288"/>
    </row>
    <row r="8639" spans="4:5">
      <c r="D8639" s="101" t="n">
        <v>89123</v>
      </c>
      <c r="E8639" s="288"/>
    </row>
    <row r="8640" spans="4:5">
      <c r="D8640" s="101" t="n">
        <v>89137</v>
      </c>
      <c r="E8640" s="288"/>
    </row>
    <row r="8641" spans="4:5">
      <c r="D8641" s="101" t="n">
        <v>89153</v>
      </c>
      <c r="E8641" s="288"/>
    </row>
    <row r="8642" spans="4:5">
      <c r="D8642" s="101" t="n">
        <v>89189</v>
      </c>
      <c r="E8642" s="288"/>
    </row>
    <row r="8643" spans="4:5">
      <c r="D8643" s="101" t="n">
        <v>89203</v>
      </c>
      <c r="E8643" s="288"/>
    </row>
    <row r="8644" spans="4:5">
      <c r="D8644" s="101" t="n">
        <v>89209</v>
      </c>
      <c r="E8644" s="288"/>
    </row>
    <row r="8645" spans="4:5">
      <c r="D8645" s="101" t="n">
        <v>89213</v>
      </c>
      <c r="E8645" s="288"/>
    </row>
    <row r="8646" spans="4:5">
      <c r="D8646" s="101" t="n">
        <v>89227</v>
      </c>
      <c r="E8646" s="288"/>
    </row>
    <row r="8647" spans="4:5">
      <c r="D8647" s="101" t="n">
        <v>89231</v>
      </c>
      <c r="E8647" s="288"/>
    </row>
    <row r="8648" spans="4:5">
      <c r="D8648" s="101" t="n">
        <v>89237</v>
      </c>
      <c r="E8648" s="288"/>
    </row>
    <row r="8649" spans="4:5">
      <c r="D8649" s="101" t="n">
        <v>89261</v>
      </c>
      <c r="E8649" s="288"/>
    </row>
    <row r="8650" spans="4:5">
      <c r="D8650" s="101" t="n">
        <v>89269</v>
      </c>
      <c r="E8650" s="288"/>
    </row>
    <row r="8651" spans="4:5">
      <c r="D8651" s="101" t="n">
        <v>89273</v>
      </c>
      <c r="E8651" s="288"/>
    </row>
    <row r="8652" spans="4:5">
      <c r="D8652" s="101" t="n">
        <v>89293</v>
      </c>
      <c r="E8652" s="288"/>
    </row>
    <row r="8653" spans="4:5">
      <c r="D8653" s="101" t="n">
        <v>89303</v>
      </c>
      <c r="E8653" s="288"/>
    </row>
    <row r="8654" spans="4:5">
      <c r="D8654" s="101" t="n">
        <v>89317</v>
      </c>
      <c r="E8654" s="288"/>
    </row>
    <row r="8655" spans="4:5">
      <c r="D8655" s="101" t="n">
        <v>89329</v>
      </c>
      <c r="E8655" s="288"/>
    </row>
    <row r="8656" spans="4:5">
      <c r="D8656" s="101" t="n">
        <v>89363</v>
      </c>
      <c r="E8656" s="288"/>
    </row>
    <row r="8657" spans="4:5">
      <c r="D8657" s="101" t="n">
        <v>89371</v>
      </c>
      <c r="E8657" s="288"/>
    </row>
    <row r="8658" spans="4:5">
      <c r="D8658" s="101" t="n">
        <v>89381</v>
      </c>
      <c r="E8658" s="288"/>
    </row>
    <row r="8659" spans="4:5">
      <c r="D8659" s="101" t="n">
        <v>89387</v>
      </c>
      <c r="E8659" s="288"/>
    </row>
    <row r="8660" spans="4:5">
      <c r="D8660" s="101" t="n">
        <v>89393</v>
      </c>
      <c r="E8660" s="288"/>
    </row>
    <row r="8661" spans="4:5">
      <c r="D8661" s="101" t="n">
        <v>89399</v>
      </c>
      <c r="E8661" s="288"/>
    </row>
    <row r="8662" spans="4:5">
      <c r="D8662" s="101" t="n">
        <v>89413</v>
      </c>
      <c r="E8662" s="288"/>
    </row>
    <row r="8663" spans="4:5">
      <c r="D8663" s="101" t="n">
        <v>89417</v>
      </c>
      <c r="E8663" s="288"/>
    </row>
    <row r="8664" spans="4:5">
      <c r="D8664" s="101" t="n">
        <v>89431</v>
      </c>
      <c r="E8664" s="288"/>
    </row>
    <row r="8665" spans="4:5">
      <c r="D8665" s="101" t="n">
        <v>89443</v>
      </c>
      <c r="E8665" s="288"/>
    </row>
    <row r="8666" spans="4:5">
      <c r="D8666" s="101" t="n">
        <v>89449</v>
      </c>
      <c r="E8666" s="288"/>
    </row>
    <row r="8667" spans="4:5">
      <c r="D8667" s="101" t="n">
        <v>89459</v>
      </c>
      <c r="E8667" s="288"/>
    </row>
    <row r="8668" spans="4:5">
      <c r="D8668" s="101" t="n">
        <v>89477</v>
      </c>
      <c r="E8668" s="288"/>
    </row>
    <row r="8669" spans="4:5">
      <c r="D8669" s="101" t="n">
        <v>89491</v>
      </c>
      <c r="E8669" s="288"/>
    </row>
    <row r="8670" spans="4:5">
      <c r="D8670" s="101" t="n">
        <v>89501</v>
      </c>
      <c r="E8670" s="288"/>
    </row>
    <row r="8671" spans="4:5">
      <c r="D8671" s="101" t="n">
        <v>89513</v>
      </c>
      <c r="E8671" s="288"/>
    </row>
    <row r="8672" spans="4:5">
      <c r="D8672" s="101" t="n">
        <v>89519</v>
      </c>
      <c r="E8672" s="288"/>
    </row>
    <row r="8673" spans="4:5">
      <c r="D8673" s="101" t="n">
        <v>89521</v>
      </c>
      <c r="E8673" s="288"/>
    </row>
    <row r="8674" spans="4:5">
      <c r="D8674" s="101" t="n">
        <v>89527</v>
      </c>
      <c r="E8674" s="288"/>
    </row>
    <row r="8675" spans="4:5">
      <c r="D8675" s="101" t="n">
        <v>89533</v>
      </c>
      <c r="E8675" s="288"/>
    </row>
    <row r="8676" spans="4:5">
      <c r="D8676" s="101" t="n">
        <v>89561</v>
      </c>
      <c r="E8676" s="288"/>
    </row>
    <row r="8677" spans="4:5">
      <c r="D8677" s="101" t="n">
        <v>89563</v>
      </c>
      <c r="E8677" s="288"/>
    </row>
    <row r="8678" spans="4:5">
      <c r="D8678" s="101" t="n">
        <v>89567</v>
      </c>
      <c r="E8678" s="288"/>
    </row>
    <row r="8679" spans="4:5">
      <c r="D8679" s="101" t="n">
        <v>89591</v>
      </c>
      <c r="E8679" s="288"/>
    </row>
    <row r="8680" spans="4:5">
      <c r="D8680" s="101" t="n">
        <v>89597</v>
      </c>
      <c r="E8680" s="288"/>
    </row>
    <row r="8681" spans="4:5">
      <c r="D8681" s="101" t="n">
        <v>89599</v>
      </c>
      <c r="E8681" s="288"/>
    </row>
    <row r="8682" spans="4:5">
      <c r="D8682" s="101" t="n">
        <v>89603</v>
      </c>
      <c r="E8682" s="288"/>
    </row>
    <row r="8683" spans="4:5">
      <c r="D8683" s="101" t="n">
        <v>89611</v>
      </c>
      <c r="E8683" s="288"/>
    </row>
    <row r="8684" spans="4:5">
      <c r="D8684" s="101" t="n">
        <v>89627</v>
      </c>
      <c r="E8684" s="288"/>
    </row>
    <row r="8685" spans="4:5">
      <c r="D8685" s="101" t="n">
        <v>89633</v>
      </c>
      <c r="E8685" s="288"/>
    </row>
    <row r="8686" spans="4:5">
      <c r="D8686" s="101" t="n">
        <v>89653</v>
      </c>
      <c r="E8686" s="288"/>
    </row>
    <row r="8687" spans="4:5">
      <c r="D8687" s="101" t="n">
        <v>89657</v>
      </c>
      <c r="E8687" s="288"/>
    </row>
    <row r="8688" spans="4:5">
      <c r="D8688" s="101" t="n">
        <v>89659</v>
      </c>
      <c r="E8688" s="288"/>
    </row>
    <row r="8689" spans="4:5">
      <c r="D8689" s="101" t="n">
        <v>89669</v>
      </c>
      <c r="E8689" s="288"/>
    </row>
    <row r="8690" spans="4:5">
      <c r="D8690" s="101" t="n">
        <v>89671</v>
      </c>
      <c r="E8690" s="288"/>
    </row>
    <row r="8691" spans="4:5">
      <c r="D8691" s="101" t="n">
        <v>89681</v>
      </c>
      <c r="E8691" s="288"/>
    </row>
    <row r="8692" spans="4:5">
      <c r="D8692" s="101" t="n">
        <v>89689</v>
      </c>
      <c r="E8692" s="288"/>
    </row>
    <row r="8693" spans="4:5">
      <c r="D8693" s="101" t="n">
        <v>89753</v>
      </c>
      <c r="E8693" s="288"/>
    </row>
    <row r="8694" spans="4:5">
      <c r="D8694" s="101" t="n">
        <v>89759</v>
      </c>
      <c r="E8694" s="288"/>
    </row>
    <row r="8695" spans="4:5">
      <c r="D8695" s="101" t="n">
        <v>89767</v>
      </c>
      <c r="E8695" s="288"/>
    </row>
    <row r="8696" spans="4:5">
      <c r="D8696" s="101" t="n">
        <v>89779</v>
      </c>
      <c r="E8696" s="288"/>
    </row>
    <row r="8697" spans="4:5">
      <c r="D8697" s="101" t="n">
        <v>89783</v>
      </c>
      <c r="E8697" s="288"/>
    </row>
    <row r="8698" spans="4:5">
      <c r="D8698" s="101" t="n">
        <v>89797</v>
      </c>
      <c r="E8698" s="288"/>
    </row>
    <row r="8699" spans="4:5">
      <c r="D8699" s="101" t="n">
        <v>89809</v>
      </c>
      <c r="E8699" s="288"/>
    </row>
    <row r="8700" spans="4:5">
      <c r="D8700" s="101" t="n">
        <v>89819</v>
      </c>
      <c r="E8700" s="288"/>
    </row>
    <row r="8701" spans="4:5">
      <c r="D8701" s="101" t="n">
        <v>89821</v>
      </c>
      <c r="E8701" s="288"/>
    </row>
    <row r="8702" spans="4:5">
      <c r="D8702" s="101" t="n">
        <v>89833</v>
      </c>
      <c r="E8702" s="288"/>
    </row>
    <row r="8703" spans="4:5">
      <c r="D8703" s="101" t="n">
        <v>89839</v>
      </c>
      <c r="E8703" s="288"/>
    </row>
    <row r="8704" spans="4:5">
      <c r="D8704" s="101" t="n">
        <v>89849</v>
      </c>
      <c r="E8704" s="288"/>
    </row>
    <row r="8705" spans="4:5">
      <c r="D8705" s="101" t="n">
        <v>89867</v>
      </c>
      <c r="E8705" s="288"/>
    </row>
    <row r="8706" spans="4:5">
      <c r="D8706" s="101" t="n">
        <v>89891</v>
      </c>
      <c r="E8706" s="288"/>
    </row>
    <row r="8707" spans="4:5">
      <c r="D8707" s="101" t="n">
        <v>89897</v>
      </c>
      <c r="E8707" s="288"/>
    </row>
    <row r="8708" spans="4:5">
      <c r="D8708" s="101" t="n">
        <v>89899</v>
      </c>
      <c r="E8708" s="288"/>
    </row>
    <row r="8709" spans="4:5">
      <c r="D8709" s="101" t="n">
        <v>89909</v>
      </c>
      <c r="E8709" s="288"/>
    </row>
    <row r="8710" spans="4:5">
      <c r="D8710" s="101" t="n">
        <v>89917</v>
      </c>
      <c r="E8710" s="288"/>
    </row>
    <row r="8711" spans="4:5">
      <c r="D8711" s="101" t="n">
        <v>89923</v>
      </c>
      <c r="E8711" s="288"/>
    </row>
    <row r="8712" spans="4:5">
      <c r="D8712" s="101" t="n">
        <v>89939</v>
      </c>
      <c r="E8712" s="288"/>
    </row>
    <row r="8713" spans="4:5">
      <c r="D8713" s="101" t="n">
        <v>89959</v>
      </c>
      <c r="E8713" s="288"/>
    </row>
    <row r="8714" spans="4:5">
      <c r="D8714" s="101" t="n">
        <v>89963</v>
      </c>
      <c r="E8714" s="288"/>
    </row>
    <row r="8715" spans="4:5">
      <c r="D8715" s="101" t="n">
        <v>89977</v>
      </c>
      <c r="E8715" s="288"/>
    </row>
    <row r="8716" spans="4:5">
      <c r="D8716" s="101" t="n">
        <v>89983</v>
      </c>
      <c r="E8716" s="288"/>
    </row>
    <row r="8717" spans="4:5">
      <c r="D8717" s="101" t="n">
        <v>89989</v>
      </c>
      <c r="E8717" s="288"/>
    </row>
    <row r="8718" spans="4:5">
      <c r="D8718" s="101" t="n">
        <v>90001</v>
      </c>
      <c r="E8718" s="288"/>
    </row>
    <row r="8719" spans="4:5">
      <c r="D8719" s="101" t="n">
        <v>90007</v>
      </c>
      <c r="E8719" s="288"/>
    </row>
    <row r="8720" spans="4:5">
      <c r="D8720" s="101" t="n">
        <v>90011</v>
      </c>
      <c r="E8720" s="288"/>
    </row>
    <row r="8721" spans="4:5">
      <c r="D8721" s="101" t="n">
        <v>90017</v>
      </c>
      <c r="E8721" s="288"/>
    </row>
    <row r="8722" spans="4:5">
      <c r="D8722" s="101" t="n">
        <v>90019</v>
      </c>
      <c r="E8722" s="288"/>
    </row>
    <row r="8723" spans="4:5">
      <c r="D8723" s="101" t="n">
        <v>90023</v>
      </c>
      <c r="E8723" s="288"/>
    </row>
    <row r="8724" spans="4:5">
      <c r="D8724" s="101" t="n">
        <v>90031</v>
      </c>
      <c r="E8724" s="288"/>
    </row>
    <row r="8725" spans="4:5">
      <c r="D8725" s="101" t="n">
        <v>90053</v>
      </c>
      <c r="E8725" s="288"/>
    </row>
    <row r="8726" spans="4:5">
      <c r="D8726" s="101" t="n">
        <v>90059</v>
      </c>
      <c r="E8726" s="288"/>
    </row>
    <row r="8727" spans="4:5">
      <c r="D8727" s="101" t="n">
        <v>90067</v>
      </c>
      <c r="E8727" s="288"/>
    </row>
    <row r="8728" spans="4:5">
      <c r="D8728" s="101" t="n">
        <v>90071</v>
      </c>
      <c r="E8728" s="288"/>
    </row>
    <row r="8729" spans="4:5">
      <c r="D8729" s="101" t="n">
        <v>90073</v>
      </c>
      <c r="E8729" s="288"/>
    </row>
    <row r="8730" spans="4:5">
      <c r="D8730" s="101" t="n">
        <v>90089</v>
      </c>
      <c r="E8730" s="288"/>
    </row>
    <row r="8731" spans="4:5">
      <c r="D8731" s="101" t="n">
        <v>90107</v>
      </c>
      <c r="E8731" s="288"/>
    </row>
    <row r="8732" spans="4:5">
      <c r="D8732" s="101" t="n">
        <v>90121</v>
      </c>
      <c r="E8732" s="288"/>
    </row>
    <row r="8733" spans="4:5">
      <c r="D8733" s="101" t="n">
        <v>90127</v>
      </c>
      <c r="E8733" s="288"/>
    </row>
    <row r="8734" spans="4:5">
      <c r="D8734" s="101" t="n">
        <v>90149</v>
      </c>
      <c r="E8734" s="288"/>
    </row>
    <row r="8735" spans="4:5">
      <c r="D8735" s="101" t="n">
        <v>90163</v>
      </c>
      <c r="E8735" s="288"/>
    </row>
    <row r="8736" spans="4:5">
      <c r="D8736" s="101" t="n">
        <v>90173</v>
      </c>
      <c r="E8736" s="288"/>
    </row>
    <row r="8737" spans="4:5">
      <c r="D8737" s="101" t="n">
        <v>90187</v>
      </c>
      <c r="E8737" s="288"/>
    </row>
    <row r="8738" spans="4:5">
      <c r="D8738" s="101" t="n">
        <v>90191</v>
      </c>
      <c r="E8738" s="288"/>
    </row>
    <row r="8739" spans="4:5">
      <c r="D8739" s="101" t="n">
        <v>90197</v>
      </c>
      <c r="E8739" s="288"/>
    </row>
    <row r="8740" spans="4:5">
      <c r="D8740" s="101" t="n">
        <v>90199</v>
      </c>
      <c r="E8740" s="288"/>
    </row>
    <row r="8741" spans="4:5">
      <c r="D8741" s="101" t="n">
        <v>90203</v>
      </c>
      <c r="E8741" s="288"/>
    </row>
    <row r="8742" spans="4:5">
      <c r="D8742" s="101" t="n">
        <v>90217</v>
      </c>
      <c r="E8742" s="288"/>
    </row>
    <row r="8743" spans="4:5">
      <c r="D8743" s="101" t="n">
        <v>90227</v>
      </c>
      <c r="E8743" s="288"/>
    </row>
    <row r="8744" spans="4:5">
      <c r="D8744" s="101" t="n">
        <v>90239</v>
      </c>
      <c r="E8744" s="288"/>
    </row>
    <row r="8745" spans="4:5">
      <c r="D8745" s="101" t="n">
        <v>90247</v>
      </c>
      <c r="E8745" s="288"/>
    </row>
    <row r="8746" spans="4:5">
      <c r="D8746" s="101" t="n">
        <v>90263</v>
      </c>
      <c r="E8746" s="288"/>
    </row>
    <row r="8747" spans="4:5">
      <c r="D8747" s="101" t="n">
        <v>90271</v>
      </c>
      <c r="E8747" s="288"/>
    </row>
    <row r="8748" spans="4:5">
      <c r="D8748" s="101" t="n">
        <v>90281</v>
      </c>
      <c r="E8748" s="288"/>
    </row>
    <row r="8749" spans="4:5">
      <c r="D8749" s="101" t="n">
        <v>90289</v>
      </c>
      <c r="E8749" s="288"/>
    </row>
    <row r="8750" spans="4:5">
      <c r="D8750" s="101" t="n">
        <v>90313</v>
      </c>
      <c r="E8750" s="288"/>
    </row>
    <row r="8751" spans="4:5">
      <c r="D8751" s="101" t="n">
        <v>90353</v>
      </c>
      <c r="E8751" s="288"/>
    </row>
    <row r="8752" spans="4:5">
      <c r="D8752" s="101" t="n">
        <v>90359</v>
      </c>
      <c r="E8752" s="288"/>
    </row>
    <row r="8753" spans="4:5">
      <c r="D8753" s="101" t="n">
        <v>90371</v>
      </c>
      <c r="E8753" s="288"/>
    </row>
    <row r="8754" spans="4:5">
      <c r="D8754" s="101" t="n">
        <v>90373</v>
      </c>
      <c r="E8754" s="288"/>
    </row>
    <row r="8755" spans="4:5">
      <c r="D8755" s="101" t="n">
        <v>90379</v>
      </c>
      <c r="E8755" s="288"/>
    </row>
    <row r="8756" spans="4:5">
      <c r="D8756" s="101" t="n">
        <v>90397</v>
      </c>
      <c r="E8756" s="288"/>
    </row>
    <row r="8757" spans="4:5">
      <c r="D8757" s="101" t="n">
        <v>90401</v>
      </c>
      <c r="E8757" s="288"/>
    </row>
    <row r="8758" spans="4:5">
      <c r="D8758" s="101" t="n">
        <v>90403</v>
      </c>
      <c r="E8758" s="288"/>
    </row>
    <row r="8759" spans="4:5">
      <c r="D8759" s="101" t="n">
        <v>90407</v>
      </c>
      <c r="E8759" s="288"/>
    </row>
    <row r="8760" spans="4:5">
      <c r="D8760" s="101" t="n">
        <v>90437</v>
      </c>
      <c r="E8760" s="288"/>
    </row>
    <row r="8761" spans="4:5">
      <c r="D8761" s="101" t="n">
        <v>90439</v>
      </c>
      <c r="E8761" s="288"/>
    </row>
    <row r="8762" spans="4:5">
      <c r="D8762" s="101" t="n">
        <v>90469</v>
      </c>
      <c r="E8762" s="288"/>
    </row>
    <row r="8763" spans="4:5">
      <c r="D8763" s="101" t="n">
        <v>90473</v>
      </c>
      <c r="E8763" s="288"/>
    </row>
    <row r="8764" spans="4:5">
      <c r="D8764" s="101" t="n">
        <v>90481</v>
      </c>
      <c r="E8764" s="288"/>
    </row>
    <row r="8765" spans="4:5">
      <c r="D8765" s="101" t="n">
        <v>90499</v>
      </c>
      <c r="E8765" s="288"/>
    </row>
    <row r="8766" spans="4:5">
      <c r="D8766" s="101" t="n">
        <v>90511</v>
      </c>
      <c r="E8766" s="288"/>
    </row>
    <row r="8767" spans="4:5">
      <c r="D8767" s="101" t="n">
        <v>90523</v>
      </c>
      <c r="E8767" s="288"/>
    </row>
    <row r="8768" spans="4:5">
      <c r="D8768" s="101" t="n">
        <v>90527</v>
      </c>
      <c r="E8768" s="288"/>
    </row>
    <row r="8769" spans="4:5">
      <c r="D8769" s="101" t="n">
        <v>90529</v>
      </c>
      <c r="E8769" s="288"/>
    </row>
    <row r="8770" spans="4:5">
      <c r="D8770" s="101" t="n">
        <v>90533</v>
      </c>
      <c r="E8770" s="288"/>
    </row>
    <row r="8771" spans="4:5">
      <c r="D8771" s="101" t="n">
        <v>90547</v>
      </c>
      <c r="E8771" s="288"/>
    </row>
    <row r="8772" spans="4:5">
      <c r="D8772" s="101" t="n">
        <v>90583</v>
      </c>
      <c r="E8772" s="288"/>
    </row>
    <row r="8773" spans="4:5">
      <c r="D8773" s="101" t="n">
        <v>90599</v>
      </c>
      <c r="E8773" s="288"/>
    </row>
    <row r="8774" spans="4:5">
      <c r="D8774" s="101" t="n">
        <v>90617</v>
      </c>
      <c r="E8774" s="288"/>
    </row>
    <row r="8775" spans="4:5">
      <c r="D8775" s="101" t="n">
        <v>90619</v>
      </c>
      <c r="E8775" s="288"/>
    </row>
    <row r="8776" spans="4:5">
      <c r="D8776" s="101" t="n">
        <v>90631</v>
      </c>
      <c r="E8776" s="288"/>
    </row>
    <row r="8777" spans="4:5">
      <c r="D8777" s="101" t="n">
        <v>90641</v>
      </c>
      <c r="E8777" s="288"/>
    </row>
    <row r="8778" spans="4:5">
      <c r="D8778" s="101" t="n">
        <v>90647</v>
      </c>
      <c r="E8778" s="288"/>
    </row>
    <row r="8779" spans="4:5">
      <c r="D8779" s="101" t="n">
        <v>90659</v>
      </c>
      <c r="E8779" s="288"/>
    </row>
    <row r="8780" spans="4:5">
      <c r="D8780" s="101" t="n">
        <v>90677</v>
      </c>
      <c r="E8780" s="288"/>
    </row>
    <row r="8781" spans="4:5">
      <c r="D8781" s="101" t="n">
        <v>90679</v>
      </c>
      <c r="E8781" s="288"/>
    </row>
    <row r="8782" spans="4:5">
      <c r="D8782" s="101" t="n">
        <v>90697</v>
      </c>
      <c r="E8782" s="288"/>
    </row>
    <row r="8783" spans="4:5">
      <c r="D8783" s="101" t="n">
        <v>90703</v>
      </c>
      <c r="E8783" s="288"/>
    </row>
    <row r="8784" spans="4:5">
      <c r="D8784" s="101" t="n">
        <v>90709</v>
      </c>
      <c r="E8784" s="288"/>
    </row>
    <row r="8785" spans="4:5">
      <c r="D8785" s="101" t="n">
        <v>90731</v>
      </c>
      <c r="E8785" s="288"/>
    </row>
    <row r="8786" spans="4:5">
      <c r="D8786" s="101" t="n">
        <v>90749</v>
      </c>
      <c r="E8786" s="288"/>
    </row>
    <row r="8787" spans="4:5">
      <c r="D8787" s="101" t="n">
        <v>90787</v>
      </c>
      <c r="E8787" s="288"/>
    </row>
    <row r="8788" spans="4:5">
      <c r="D8788" s="101" t="n">
        <v>90793</v>
      </c>
      <c r="E8788" s="288"/>
    </row>
    <row r="8789" spans="4:5">
      <c r="D8789" s="101" t="n">
        <v>90803</v>
      </c>
      <c r="E8789" s="288"/>
    </row>
    <row r="8790" spans="4:5">
      <c r="D8790" s="101" t="n">
        <v>90821</v>
      </c>
      <c r="E8790" s="288"/>
    </row>
    <row r="8791" spans="4:5">
      <c r="D8791" s="101" t="n">
        <v>90823</v>
      </c>
      <c r="E8791" s="288"/>
    </row>
    <row r="8792" spans="4:5">
      <c r="D8792" s="101" t="n">
        <v>90833</v>
      </c>
      <c r="E8792" s="288"/>
    </row>
    <row r="8793" spans="4:5">
      <c r="D8793" s="101" t="n">
        <v>90841</v>
      </c>
      <c r="E8793" s="288"/>
    </row>
    <row r="8794" spans="4:5">
      <c r="D8794" s="101" t="n">
        <v>90847</v>
      </c>
      <c r="E8794" s="288"/>
    </row>
    <row r="8795" spans="4:5">
      <c r="D8795" s="101" t="n">
        <v>90863</v>
      </c>
      <c r="E8795" s="288"/>
    </row>
    <row r="8796" spans="4:5">
      <c r="D8796" s="101" t="n">
        <v>90887</v>
      </c>
      <c r="E8796" s="288"/>
    </row>
    <row r="8797" spans="4:5">
      <c r="D8797" s="101" t="n">
        <v>90901</v>
      </c>
      <c r="E8797" s="288"/>
    </row>
    <row r="8798" spans="4:5">
      <c r="D8798" s="101" t="n">
        <v>90907</v>
      </c>
      <c r="E8798" s="288"/>
    </row>
    <row r="8799" spans="4:5">
      <c r="D8799" s="101" t="n">
        <v>90911</v>
      </c>
      <c r="E8799" s="288"/>
    </row>
    <row r="8800" spans="4:5">
      <c r="D8800" s="101" t="n">
        <v>90917</v>
      </c>
      <c r="E8800" s="288"/>
    </row>
    <row r="8801" spans="4:5">
      <c r="D8801" s="101" t="n">
        <v>90931</v>
      </c>
      <c r="E8801" s="288"/>
    </row>
    <row r="8802" spans="4:5">
      <c r="D8802" s="101" t="n">
        <v>90947</v>
      </c>
      <c r="E8802" s="288"/>
    </row>
    <row r="8803" spans="4:5">
      <c r="D8803" s="101" t="n">
        <v>90971</v>
      </c>
      <c r="E8803" s="288"/>
    </row>
    <row r="8804" spans="4:5">
      <c r="D8804" s="101" t="n">
        <v>90977</v>
      </c>
      <c r="E8804" s="288"/>
    </row>
    <row r="8805" spans="4:5">
      <c r="D8805" s="101" t="n">
        <v>90989</v>
      </c>
      <c r="E8805" s="288"/>
    </row>
    <row r="8806" spans="4:5">
      <c r="D8806" s="101" t="n">
        <v>90997</v>
      </c>
      <c r="E8806" s="288"/>
    </row>
    <row r="8807" spans="4:5">
      <c r="D8807" s="101" t="n">
        <v>91009</v>
      </c>
      <c r="E8807" s="288"/>
    </row>
    <row r="8808" spans="4:5">
      <c r="D8808" s="101" t="n">
        <v>91019</v>
      </c>
      <c r="E8808" s="288"/>
    </row>
    <row r="8809" spans="4:5">
      <c r="D8809" s="101" t="n">
        <v>91033</v>
      </c>
      <c r="E8809" s="288"/>
    </row>
    <row r="8810" spans="4:5">
      <c r="D8810" s="101" t="n">
        <v>91079</v>
      </c>
      <c r="E8810" s="288"/>
    </row>
    <row r="8811" spans="4:5">
      <c r="D8811" s="101" t="n">
        <v>91081</v>
      </c>
      <c r="E8811" s="288"/>
    </row>
    <row r="8812" spans="4:5">
      <c r="D8812" s="101" t="n">
        <v>91097</v>
      </c>
      <c r="E8812" s="288"/>
    </row>
    <row r="8813" spans="4:5">
      <c r="D8813" s="101" t="n">
        <v>91099</v>
      </c>
      <c r="E8813" s="288"/>
    </row>
    <row r="8814" spans="4:5">
      <c r="D8814" s="101" t="n">
        <v>91121</v>
      </c>
      <c r="E8814" s="288"/>
    </row>
    <row r="8815" spans="4:5">
      <c r="D8815" s="101" t="n">
        <v>91127</v>
      </c>
      <c r="E8815" s="288"/>
    </row>
    <row r="8816" spans="4:5">
      <c r="D8816" s="101" t="n">
        <v>91129</v>
      </c>
      <c r="E8816" s="288"/>
    </row>
    <row r="8817" spans="4:5">
      <c r="D8817" s="101" t="n">
        <v>91139</v>
      </c>
      <c r="E8817" s="288"/>
    </row>
    <row r="8818" spans="4:5">
      <c r="D8818" s="101" t="n">
        <v>91141</v>
      </c>
      <c r="E8818" s="288"/>
    </row>
    <row r="8819" spans="4:5">
      <c r="D8819" s="101" t="n">
        <v>91151</v>
      </c>
      <c r="E8819" s="288"/>
    </row>
    <row r="8820" spans="4:5">
      <c r="D8820" s="101" t="n">
        <v>91153</v>
      </c>
      <c r="E8820" s="288"/>
    </row>
    <row r="8821" spans="4:5">
      <c r="D8821" s="101" t="n">
        <v>91159</v>
      </c>
      <c r="E8821" s="288"/>
    </row>
    <row r="8822" spans="4:5">
      <c r="D8822" s="101" t="n">
        <v>91163</v>
      </c>
      <c r="E8822" s="288"/>
    </row>
    <row r="8823" spans="4:5">
      <c r="D8823" s="101" t="n">
        <v>91183</v>
      </c>
      <c r="E8823" s="288"/>
    </row>
    <row r="8824" spans="4:5">
      <c r="D8824" s="101" t="n">
        <v>91193</v>
      </c>
      <c r="E8824" s="288"/>
    </row>
    <row r="8825" spans="4:5">
      <c r="D8825" s="101" t="n">
        <v>91199</v>
      </c>
      <c r="E8825" s="288"/>
    </row>
    <row r="8826" spans="4:5">
      <c r="D8826" s="101" t="n">
        <v>91229</v>
      </c>
      <c r="E8826" s="288"/>
    </row>
    <row r="8827" spans="4:5">
      <c r="D8827" s="101" t="n">
        <v>91237</v>
      </c>
      <c r="E8827" s="288"/>
    </row>
    <row r="8828" spans="4:5">
      <c r="D8828" s="101" t="n">
        <v>91243</v>
      </c>
      <c r="E8828" s="288"/>
    </row>
    <row r="8829" spans="4:5">
      <c r="D8829" s="101" t="n">
        <v>91249</v>
      </c>
      <c r="E8829" s="288"/>
    </row>
    <row r="8830" spans="4:5">
      <c r="D8830" s="101" t="n">
        <v>91253</v>
      </c>
      <c r="E8830" s="288"/>
    </row>
    <row r="8831" spans="4:5">
      <c r="D8831" s="101" t="n">
        <v>91283</v>
      </c>
      <c r="E8831" s="288"/>
    </row>
    <row r="8832" spans="4:5">
      <c r="D8832" s="101" t="n">
        <v>91291</v>
      </c>
      <c r="E8832" s="288"/>
    </row>
    <row r="8833" spans="4:5">
      <c r="D8833" s="101" t="n">
        <v>91297</v>
      </c>
      <c r="E8833" s="288"/>
    </row>
    <row r="8834" spans="4:5">
      <c r="D8834" s="101" t="n">
        <v>91303</v>
      </c>
      <c r="E8834" s="288"/>
    </row>
    <row r="8835" spans="4:5">
      <c r="D8835" s="101" t="n">
        <v>91309</v>
      </c>
      <c r="E8835" s="288"/>
    </row>
    <row r="8836" spans="4:5">
      <c r="D8836" s="101" t="n">
        <v>91331</v>
      </c>
      <c r="E8836" s="288"/>
    </row>
    <row r="8837" spans="4:5">
      <c r="D8837" s="101" t="n">
        <v>91367</v>
      </c>
      <c r="E8837" s="288"/>
    </row>
    <row r="8838" spans="4:5">
      <c r="D8838" s="101" t="n">
        <v>91369</v>
      </c>
      <c r="E8838" s="288"/>
    </row>
    <row r="8839" spans="4:5">
      <c r="D8839" s="101" t="n">
        <v>91373</v>
      </c>
      <c r="E8839" s="288"/>
    </row>
    <row r="8840" spans="4:5">
      <c r="D8840" s="101" t="n">
        <v>91381</v>
      </c>
      <c r="E8840" s="288"/>
    </row>
    <row r="8841" spans="4:5">
      <c r="D8841" s="101" t="n">
        <v>91387</v>
      </c>
      <c r="E8841" s="288"/>
    </row>
    <row r="8842" spans="4:5">
      <c r="D8842" s="101" t="n">
        <v>91393</v>
      </c>
      <c r="E8842" s="288"/>
    </row>
    <row r="8843" spans="4:5">
      <c r="D8843" s="101" t="n">
        <v>91397</v>
      </c>
      <c r="E8843" s="288"/>
    </row>
    <row r="8844" spans="4:5">
      <c r="D8844" s="101" t="n">
        <v>91411</v>
      </c>
      <c r="E8844" s="288"/>
    </row>
    <row r="8845" spans="4:5">
      <c r="D8845" s="101" t="n">
        <v>91423</v>
      </c>
      <c r="E8845" s="288"/>
    </row>
    <row r="8846" spans="4:5">
      <c r="D8846" s="101" t="n">
        <v>91433</v>
      </c>
      <c r="E8846" s="288"/>
    </row>
    <row r="8847" spans="4:5">
      <c r="D8847" s="101" t="n">
        <v>91453</v>
      </c>
      <c r="E8847" s="288"/>
    </row>
    <row r="8848" spans="4:5">
      <c r="D8848" s="101" t="n">
        <v>91457</v>
      </c>
      <c r="E8848" s="288"/>
    </row>
    <row r="8849" spans="4:5">
      <c r="D8849" s="101" t="n">
        <v>91459</v>
      </c>
      <c r="E8849" s="288"/>
    </row>
    <row r="8850" spans="4:5">
      <c r="D8850" s="101" t="n">
        <v>91463</v>
      </c>
      <c r="E8850" s="288"/>
    </row>
    <row r="8851" spans="4:5">
      <c r="D8851" s="101" t="n">
        <v>91493</v>
      </c>
      <c r="E8851" s="288"/>
    </row>
    <row r="8852" spans="4:5">
      <c r="D8852" s="101" t="n">
        <v>91499</v>
      </c>
      <c r="E8852" s="288"/>
    </row>
    <row r="8853" spans="4:5">
      <c r="D8853" s="101" t="n">
        <v>91513</v>
      </c>
      <c r="E8853" s="288"/>
    </row>
    <row r="8854" spans="4:5">
      <c r="D8854" s="101" t="n">
        <v>91529</v>
      </c>
      <c r="E8854" s="288"/>
    </row>
    <row r="8855" spans="4:5">
      <c r="D8855" s="101" t="n">
        <v>91541</v>
      </c>
      <c r="E8855" s="288"/>
    </row>
    <row r="8856" spans="4:5">
      <c r="D8856" s="101" t="n">
        <v>91571</v>
      </c>
      <c r="E8856" s="288"/>
    </row>
    <row r="8857" spans="4:5">
      <c r="D8857" s="101" t="n">
        <v>91573</v>
      </c>
      <c r="E8857" s="288"/>
    </row>
    <row r="8858" spans="4:5">
      <c r="D8858" s="101" t="n">
        <v>91577</v>
      </c>
      <c r="E8858" s="288"/>
    </row>
    <row r="8859" spans="4:5">
      <c r="D8859" s="101" t="n">
        <v>91583</v>
      </c>
      <c r="E8859" s="288"/>
    </row>
    <row r="8860" spans="4:5">
      <c r="D8860" s="101" t="n">
        <v>91591</v>
      </c>
      <c r="E8860" s="288"/>
    </row>
    <row r="8861" spans="4:5">
      <c r="D8861" s="101" t="n">
        <v>91621</v>
      </c>
      <c r="E8861" s="288"/>
    </row>
    <row r="8862" spans="4:5">
      <c r="D8862" s="101" t="n">
        <v>91631</v>
      </c>
      <c r="E8862" s="288"/>
    </row>
    <row r="8863" spans="4:5">
      <c r="D8863" s="101" t="n">
        <v>91639</v>
      </c>
      <c r="E8863" s="288"/>
    </row>
    <row r="8864" spans="4:5">
      <c r="D8864" s="101" t="n">
        <v>91673</v>
      </c>
      <c r="E8864" s="288"/>
    </row>
    <row r="8865" spans="4:5">
      <c r="D8865" s="101" t="n">
        <v>91691</v>
      </c>
      <c r="E8865" s="288"/>
    </row>
    <row r="8866" spans="4:5">
      <c r="D8866" s="101" t="n">
        <v>91703</v>
      </c>
      <c r="E8866" s="288"/>
    </row>
    <row r="8867" spans="4:5">
      <c r="D8867" s="101" t="n">
        <v>91711</v>
      </c>
      <c r="E8867" s="288"/>
    </row>
    <row r="8868" spans="4:5">
      <c r="D8868" s="101" t="n">
        <v>91733</v>
      </c>
      <c r="E8868" s="288"/>
    </row>
    <row r="8869" spans="4:5">
      <c r="D8869" s="101" t="n">
        <v>91753</v>
      </c>
      <c r="E8869" s="288"/>
    </row>
    <row r="8870" spans="4:5">
      <c r="D8870" s="101" t="n">
        <v>91757</v>
      </c>
      <c r="E8870" s="288"/>
    </row>
    <row r="8871" spans="4:5">
      <c r="D8871" s="101" t="n">
        <v>91771</v>
      </c>
      <c r="E8871" s="288"/>
    </row>
    <row r="8872" spans="4:5">
      <c r="D8872" s="101" t="n">
        <v>91781</v>
      </c>
      <c r="E8872" s="288"/>
    </row>
    <row r="8873" spans="4:5">
      <c r="D8873" s="101" t="n">
        <v>91801</v>
      </c>
      <c r="E8873" s="288"/>
    </row>
    <row r="8874" spans="4:5">
      <c r="D8874" s="101" t="n">
        <v>91807</v>
      </c>
      <c r="E8874" s="288"/>
    </row>
    <row r="8875" spans="4:5">
      <c r="D8875" s="101" t="n">
        <v>91811</v>
      </c>
      <c r="E8875" s="288"/>
    </row>
    <row r="8876" spans="4:5">
      <c r="D8876" s="101" t="n">
        <v>91813</v>
      </c>
      <c r="E8876" s="288"/>
    </row>
    <row r="8877" spans="4:5">
      <c r="D8877" s="101" t="n">
        <v>91823</v>
      </c>
      <c r="E8877" s="288"/>
    </row>
    <row r="8878" spans="4:5">
      <c r="D8878" s="101" t="n">
        <v>91837</v>
      </c>
      <c r="E8878" s="288"/>
    </row>
    <row r="8879" spans="4:5">
      <c r="D8879" s="101" t="n">
        <v>91841</v>
      </c>
      <c r="E8879" s="288"/>
    </row>
    <row r="8880" spans="4:5">
      <c r="D8880" s="101" t="n">
        <v>91867</v>
      </c>
      <c r="E8880" s="288"/>
    </row>
    <row r="8881" spans="4:5">
      <c r="D8881" s="101" t="n">
        <v>91873</v>
      </c>
      <c r="E8881" s="288"/>
    </row>
    <row r="8882" spans="4:5">
      <c r="D8882" s="101" t="n">
        <v>91909</v>
      </c>
      <c r="E8882" s="288"/>
    </row>
    <row r="8883" spans="4:5">
      <c r="D8883" s="101" t="n">
        <v>91921</v>
      </c>
      <c r="E8883" s="288"/>
    </row>
    <row r="8884" spans="4:5">
      <c r="D8884" s="101" t="n">
        <v>91939</v>
      </c>
      <c r="E8884" s="288"/>
    </row>
    <row r="8885" spans="4:5">
      <c r="D8885" s="101" t="n">
        <v>91943</v>
      </c>
      <c r="E8885" s="288"/>
    </row>
    <row r="8886" spans="4:5">
      <c r="D8886" s="101" t="n">
        <v>91951</v>
      </c>
      <c r="E8886" s="288"/>
    </row>
    <row r="8887" spans="4:5">
      <c r="D8887" s="101" t="n">
        <v>91957</v>
      </c>
      <c r="E8887" s="288"/>
    </row>
    <row r="8888" spans="4:5">
      <c r="D8888" s="101" t="n">
        <v>91961</v>
      </c>
      <c r="E8888" s="288"/>
    </row>
    <row r="8889" spans="4:5">
      <c r="D8889" s="101" t="n">
        <v>91967</v>
      </c>
      <c r="E8889" s="288"/>
    </row>
    <row r="8890" spans="4:5">
      <c r="D8890" s="101" t="n">
        <v>91969</v>
      </c>
      <c r="E8890" s="288"/>
    </row>
    <row r="8891" spans="4:5">
      <c r="D8891" s="101" t="n">
        <v>91997</v>
      </c>
      <c r="E8891" s="288"/>
    </row>
    <row r="8892" spans="4:5">
      <c r="D8892" s="101" t="n">
        <v>92003</v>
      </c>
      <c r="E8892" s="288"/>
    </row>
    <row r="8893" spans="4:5">
      <c r="D8893" s="101" t="n">
        <v>92009</v>
      </c>
      <c r="E8893" s="288"/>
    </row>
    <row r="8894" spans="4:5">
      <c r="D8894" s="101" t="n">
        <v>92033</v>
      </c>
      <c r="E8894" s="288"/>
    </row>
    <row r="8895" spans="4:5">
      <c r="D8895" s="101" t="n">
        <v>92041</v>
      </c>
      <c r="E8895" s="288"/>
    </row>
    <row r="8896" spans="4:5">
      <c r="D8896" s="101" t="n">
        <v>92051</v>
      </c>
      <c r="E8896" s="288"/>
    </row>
    <row r="8897" spans="4:5">
      <c r="D8897" s="101" t="n">
        <v>92077</v>
      </c>
      <c r="E8897" s="288"/>
    </row>
    <row r="8898" spans="4:5">
      <c r="D8898" s="101" t="n">
        <v>92083</v>
      </c>
      <c r="E8898" s="288"/>
    </row>
    <row r="8899" spans="4:5">
      <c r="D8899" s="101" t="n">
        <v>92107</v>
      </c>
      <c r="E8899" s="288"/>
    </row>
    <row r="8900" spans="4:5">
      <c r="D8900" s="101" t="n">
        <v>92111</v>
      </c>
      <c r="E8900" s="288"/>
    </row>
    <row r="8901" spans="4:5">
      <c r="D8901" s="101" t="n">
        <v>92119</v>
      </c>
      <c r="E8901" s="288"/>
    </row>
    <row r="8902" spans="4:5">
      <c r="D8902" s="101" t="n">
        <v>92143</v>
      </c>
      <c r="E8902" s="288"/>
    </row>
    <row r="8903" spans="4:5">
      <c r="D8903" s="101" t="n">
        <v>92153</v>
      </c>
      <c r="E8903" s="288"/>
    </row>
    <row r="8904" spans="4:5">
      <c r="D8904" s="101" t="n">
        <v>92173</v>
      </c>
      <c r="E8904" s="288"/>
    </row>
    <row r="8905" spans="4:5">
      <c r="D8905" s="101" t="n">
        <v>92177</v>
      </c>
      <c r="E8905" s="288"/>
    </row>
    <row r="8906" spans="4:5">
      <c r="D8906" s="101" t="n">
        <v>92179</v>
      </c>
      <c r="E8906" s="288"/>
    </row>
    <row r="8907" spans="4:5">
      <c r="D8907" s="101" t="n">
        <v>92189</v>
      </c>
      <c r="E8907" s="288"/>
    </row>
    <row r="8908" spans="4:5">
      <c r="D8908" s="101" t="n">
        <v>92203</v>
      </c>
      <c r="E8908" s="288"/>
    </row>
    <row r="8909" spans="4:5">
      <c r="D8909" s="101" t="n">
        <v>92219</v>
      </c>
      <c r="E8909" s="288"/>
    </row>
    <row r="8910" spans="4:5">
      <c r="D8910" s="101" t="n">
        <v>92221</v>
      </c>
      <c r="E8910" s="288"/>
    </row>
    <row r="8911" spans="4:5">
      <c r="D8911" s="101" t="n">
        <v>92227</v>
      </c>
      <c r="E8911" s="288"/>
    </row>
    <row r="8912" spans="4:5">
      <c r="D8912" s="101" t="n">
        <v>92233</v>
      </c>
      <c r="E8912" s="288"/>
    </row>
    <row r="8913" spans="4:5">
      <c r="D8913" s="101" t="n">
        <v>92237</v>
      </c>
      <c r="E8913" s="288"/>
    </row>
    <row r="8914" spans="4:5">
      <c r="D8914" s="101" t="n">
        <v>92243</v>
      </c>
      <c r="E8914" s="288"/>
    </row>
    <row r="8915" spans="4:5">
      <c r="D8915" s="101" t="n">
        <v>92251</v>
      </c>
      <c r="E8915" s="288"/>
    </row>
    <row r="8916" spans="4:5">
      <c r="D8916" s="101" t="n">
        <v>92269</v>
      </c>
      <c r="E8916" s="288"/>
    </row>
    <row r="8917" spans="4:5">
      <c r="D8917" s="101" t="n">
        <v>92297</v>
      </c>
      <c r="E8917" s="288"/>
    </row>
    <row r="8918" spans="4:5">
      <c r="D8918" s="101" t="n">
        <v>92311</v>
      </c>
      <c r="E8918" s="288"/>
    </row>
    <row r="8919" spans="4:5">
      <c r="D8919" s="101" t="n">
        <v>92317</v>
      </c>
      <c r="E8919" s="288"/>
    </row>
    <row r="8920" spans="4:5">
      <c r="D8920" s="101" t="n">
        <v>92333</v>
      </c>
      <c r="E8920" s="288"/>
    </row>
    <row r="8921" spans="4:5">
      <c r="D8921" s="101" t="n">
        <v>92347</v>
      </c>
      <c r="E8921" s="288"/>
    </row>
    <row r="8922" spans="4:5">
      <c r="D8922" s="101" t="n">
        <v>92353</v>
      </c>
      <c r="E8922" s="288"/>
    </row>
    <row r="8923" spans="4:5">
      <c r="D8923" s="101" t="n">
        <v>92357</v>
      </c>
      <c r="E8923" s="288"/>
    </row>
    <row r="8924" spans="4:5">
      <c r="D8924" s="101" t="n">
        <v>92363</v>
      </c>
      <c r="E8924" s="288"/>
    </row>
    <row r="8925" spans="4:5">
      <c r="D8925" s="101" t="n">
        <v>92369</v>
      </c>
      <c r="E8925" s="288"/>
    </row>
    <row r="8926" spans="4:5">
      <c r="D8926" s="101" t="n">
        <v>92377</v>
      </c>
      <c r="E8926" s="288"/>
    </row>
    <row r="8927" spans="4:5">
      <c r="D8927" s="101" t="n">
        <v>92381</v>
      </c>
      <c r="E8927" s="288"/>
    </row>
    <row r="8928" spans="4:5">
      <c r="D8928" s="101" t="n">
        <v>92383</v>
      </c>
      <c r="E8928" s="288"/>
    </row>
    <row r="8929" spans="4:5">
      <c r="D8929" s="101" t="n">
        <v>92387</v>
      </c>
      <c r="E8929" s="288"/>
    </row>
    <row r="8930" spans="4:5">
      <c r="D8930" s="101" t="n">
        <v>92399</v>
      </c>
      <c r="E8930" s="288"/>
    </row>
    <row r="8931" spans="4:5">
      <c r="D8931" s="101" t="n">
        <v>92401</v>
      </c>
      <c r="E8931" s="288"/>
    </row>
    <row r="8932" spans="4:5">
      <c r="D8932" s="101" t="n">
        <v>92413</v>
      </c>
      <c r="E8932" s="288"/>
    </row>
    <row r="8933" spans="4:5">
      <c r="D8933" s="101" t="n">
        <v>92419</v>
      </c>
      <c r="E8933" s="288"/>
    </row>
    <row r="8934" spans="4:5">
      <c r="D8934" s="101" t="n">
        <v>92431</v>
      </c>
      <c r="E8934" s="288"/>
    </row>
    <row r="8935" spans="4:5">
      <c r="D8935" s="101" t="n">
        <v>92459</v>
      </c>
      <c r="E8935" s="288"/>
    </row>
    <row r="8936" spans="4:5">
      <c r="D8936" s="101" t="n">
        <v>92461</v>
      </c>
      <c r="E8936" s="288"/>
    </row>
    <row r="8937" spans="4:5">
      <c r="D8937" s="101" t="n">
        <v>92467</v>
      </c>
      <c r="E8937" s="288"/>
    </row>
    <row r="8938" spans="4:5">
      <c r="D8938" s="101" t="n">
        <v>92479</v>
      </c>
      <c r="E8938" s="288"/>
    </row>
    <row r="8939" spans="4:5">
      <c r="D8939" s="101" t="n">
        <v>92489</v>
      </c>
      <c r="E8939" s="288"/>
    </row>
    <row r="8940" spans="4:5">
      <c r="D8940" s="101" t="n">
        <v>92503</v>
      </c>
      <c r="E8940" s="288"/>
    </row>
    <row r="8941" spans="4:5">
      <c r="D8941" s="101" t="n">
        <v>92507</v>
      </c>
      <c r="E8941" s="288"/>
    </row>
    <row r="8942" spans="4:5">
      <c r="D8942" s="101" t="n">
        <v>92551</v>
      </c>
      <c r="E8942" s="288"/>
    </row>
    <row r="8943" spans="4:5">
      <c r="D8943" s="101" t="n">
        <v>92557</v>
      </c>
      <c r="E8943" s="288"/>
    </row>
    <row r="8944" spans="4:5">
      <c r="D8944" s="101" t="n">
        <v>92567</v>
      </c>
      <c r="E8944" s="288"/>
    </row>
    <row r="8945" spans="4:5">
      <c r="D8945" s="101" t="n">
        <v>92569</v>
      </c>
      <c r="E8945" s="288"/>
    </row>
    <row r="8946" spans="4:5">
      <c r="D8946" s="101" t="n">
        <v>92581</v>
      </c>
      <c r="E8946" s="288"/>
    </row>
    <row r="8947" spans="4:5">
      <c r="D8947" s="101" t="n">
        <v>92593</v>
      </c>
      <c r="E8947" s="288"/>
    </row>
    <row r="8948" spans="4:5">
      <c r="D8948" s="101" t="n">
        <v>92623</v>
      </c>
      <c r="E8948" s="288"/>
    </row>
    <row r="8949" spans="4:5">
      <c r="D8949" s="101" t="n">
        <v>92627</v>
      </c>
      <c r="E8949" s="288"/>
    </row>
    <row r="8950" spans="4:5">
      <c r="D8950" s="101" t="n">
        <v>92639</v>
      </c>
      <c r="E8950" s="288"/>
    </row>
    <row r="8951" spans="4:5">
      <c r="D8951" s="101" t="n">
        <v>92641</v>
      </c>
      <c r="E8951" s="288"/>
    </row>
    <row r="8952" spans="4:5">
      <c r="D8952" s="101" t="n">
        <v>92647</v>
      </c>
      <c r="E8952" s="288"/>
    </row>
    <row r="8953" spans="4:5">
      <c r="D8953" s="101" t="n">
        <v>92657</v>
      </c>
      <c r="E8953" s="288"/>
    </row>
    <row r="8954" spans="4:5">
      <c r="D8954" s="101" t="n">
        <v>92669</v>
      </c>
      <c r="E8954" s="288"/>
    </row>
    <row r="8955" spans="4:5">
      <c r="D8955" s="101" t="n">
        <v>92671</v>
      </c>
      <c r="E8955" s="288"/>
    </row>
    <row r="8956" spans="4:5">
      <c r="D8956" s="101" t="n">
        <v>92681</v>
      </c>
      <c r="E8956" s="288"/>
    </row>
    <row r="8957" spans="4:5">
      <c r="D8957" s="101" t="n">
        <v>92683</v>
      </c>
      <c r="E8957" s="288"/>
    </row>
    <row r="8958" spans="4:5">
      <c r="D8958" s="101" t="n">
        <v>92693</v>
      </c>
      <c r="E8958" s="288"/>
    </row>
    <row r="8959" spans="4:5">
      <c r="D8959" s="101" t="n">
        <v>92699</v>
      </c>
      <c r="E8959" s="288"/>
    </row>
    <row r="8960" spans="4:5">
      <c r="D8960" s="101" t="n">
        <v>92707</v>
      </c>
      <c r="E8960" s="288"/>
    </row>
    <row r="8961" spans="4:5">
      <c r="D8961" s="101" t="n">
        <v>92717</v>
      </c>
      <c r="E8961" s="288"/>
    </row>
    <row r="8962" spans="4:5">
      <c r="D8962" s="101" t="n">
        <v>92723</v>
      </c>
      <c r="E8962" s="288"/>
    </row>
    <row r="8963" spans="4:5">
      <c r="D8963" s="101" t="n">
        <v>92737</v>
      </c>
      <c r="E8963" s="288"/>
    </row>
    <row r="8964" spans="4:5">
      <c r="D8964" s="101" t="n">
        <v>92753</v>
      </c>
      <c r="E8964" s="288"/>
    </row>
    <row r="8965" spans="4:5">
      <c r="D8965" s="101" t="n">
        <v>92761</v>
      </c>
      <c r="E8965" s="288"/>
    </row>
    <row r="8966" spans="4:5">
      <c r="D8966" s="101" t="n">
        <v>92767</v>
      </c>
      <c r="E8966" s="288"/>
    </row>
    <row r="8967" spans="4:5">
      <c r="D8967" s="101" t="n">
        <v>92779</v>
      </c>
      <c r="E8967" s="288"/>
    </row>
    <row r="8968" spans="4:5">
      <c r="D8968" s="101" t="n">
        <v>92789</v>
      </c>
      <c r="E8968" s="288"/>
    </row>
    <row r="8969" spans="4:5">
      <c r="D8969" s="101" t="n">
        <v>92791</v>
      </c>
      <c r="E8969" s="288"/>
    </row>
    <row r="8970" spans="4:5">
      <c r="D8970" s="101" t="n">
        <v>92801</v>
      </c>
      <c r="E8970" s="288"/>
    </row>
    <row r="8971" spans="4:5">
      <c r="D8971" s="101" t="n">
        <v>92809</v>
      </c>
      <c r="E8971" s="288"/>
    </row>
    <row r="8972" spans="4:5">
      <c r="D8972" s="101" t="n">
        <v>92821</v>
      </c>
      <c r="E8972" s="288"/>
    </row>
    <row r="8973" spans="4:5">
      <c r="D8973" s="101" t="n">
        <v>92831</v>
      </c>
      <c r="E8973" s="288"/>
    </row>
    <row r="8974" spans="4:5">
      <c r="D8974" s="101" t="n">
        <v>92849</v>
      </c>
      <c r="E8974" s="288"/>
    </row>
    <row r="8975" spans="4:5">
      <c r="D8975" s="101" t="n">
        <v>92857</v>
      </c>
      <c r="E8975" s="288"/>
    </row>
    <row r="8976" spans="4:5">
      <c r="D8976" s="101" t="n">
        <v>92861</v>
      </c>
      <c r="E8976" s="288"/>
    </row>
    <row r="8977" spans="4:5">
      <c r="D8977" s="101" t="n">
        <v>92863</v>
      </c>
      <c r="E8977" s="288"/>
    </row>
    <row r="8978" spans="4:5">
      <c r="D8978" s="101" t="n">
        <v>92867</v>
      </c>
      <c r="E8978" s="288"/>
    </row>
    <row r="8979" spans="4:5">
      <c r="D8979" s="101" t="n">
        <v>92893</v>
      </c>
      <c r="E8979" s="288"/>
    </row>
    <row r="8980" spans="4:5">
      <c r="D8980" s="101" t="n">
        <v>92899</v>
      </c>
      <c r="E8980" s="288"/>
    </row>
    <row r="8981" spans="4:5">
      <c r="D8981" s="101" t="n">
        <v>92921</v>
      </c>
      <c r="E8981" s="288"/>
    </row>
    <row r="8982" spans="4:5">
      <c r="D8982" s="101" t="n">
        <v>92927</v>
      </c>
      <c r="E8982" s="288"/>
    </row>
    <row r="8983" spans="4:5">
      <c r="D8983" s="101" t="n">
        <v>92941</v>
      </c>
      <c r="E8983" s="288"/>
    </row>
    <row r="8984" spans="4:5">
      <c r="D8984" s="101" t="n">
        <v>92951</v>
      </c>
      <c r="E8984" s="288"/>
    </row>
    <row r="8985" spans="4:5">
      <c r="D8985" s="101" t="n">
        <v>92957</v>
      </c>
      <c r="E8985" s="288"/>
    </row>
    <row r="8986" spans="4:5">
      <c r="D8986" s="101" t="n">
        <v>92959</v>
      </c>
      <c r="E8986" s="288"/>
    </row>
    <row r="8987" spans="4:5">
      <c r="D8987" s="101" t="n">
        <v>92987</v>
      </c>
      <c r="E8987" s="288"/>
    </row>
    <row r="8988" spans="4:5">
      <c r="D8988" s="101" t="n">
        <v>92993</v>
      </c>
      <c r="E8988" s="288"/>
    </row>
    <row r="8989" spans="4:5">
      <c r="D8989" s="101" t="n">
        <v>93001</v>
      </c>
      <c r="E8989" s="288"/>
    </row>
    <row r="8990" spans="4:5">
      <c r="D8990" s="101" t="n">
        <v>93047</v>
      </c>
      <c r="E8990" s="288"/>
    </row>
    <row r="8991" spans="4:5">
      <c r="D8991" s="101" t="n">
        <v>93053</v>
      </c>
      <c r="E8991" s="288"/>
    </row>
    <row r="8992" spans="4:5">
      <c r="D8992" s="101" t="n">
        <v>93059</v>
      </c>
      <c r="E8992" s="288"/>
    </row>
    <row r="8993" spans="4:5">
      <c r="D8993" s="101" t="n">
        <v>93077</v>
      </c>
      <c r="E8993" s="288"/>
    </row>
    <row r="8994" spans="4:5">
      <c r="D8994" s="101" t="n">
        <v>93083</v>
      </c>
      <c r="E8994" s="288"/>
    </row>
    <row r="8995" spans="4:5">
      <c r="D8995" s="101" t="n">
        <v>93089</v>
      </c>
      <c r="E8995" s="288"/>
    </row>
    <row r="8996" spans="4:5">
      <c r="D8996" s="101" t="n">
        <v>93097</v>
      </c>
      <c r="E8996" s="288"/>
    </row>
    <row r="8997" spans="4:5">
      <c r="D8997" s="101" t="n">
        <v>93103</v>
      </c>
      <c r="E8997" s="288"/>
    </row>
    <row r="8998" spans="4:5">
      <c r="D8998" s="101" t="n">
        <v>93113</v>
      </c>
      <c r="E8998" s="288"/>
    </row>
    <row r="8999" spans="4:5">
      <c r="D8999" s="101" t="n">
        <v>93131</v>
      </c>
      <c r="E8999" s="288"/>
    </row>
    <row r="9000" spans="4:5">
      <c r="D9000" s="101" t="n">
        <v>93133</v>
      </c>
      <c r="E9000" s="288"/>
    </row>
    <row r="9001" spans="4:5">
      <c r="D9001" s="101" t="n">
        <v>93139</v>
      </c>
      <c r="E9001" s="288"/>
    </row>
    <row r="9002" spans="4:5">
      <c r="D9002" s="101" t="n">
        <v>93151</v>
      </c>
      <c r="E9002" s="288"/>
    </row>
    <row r="9003" spans="4:5">
      <c r="D9003" s="101" t="n">
        <v>93169</v>
      </c>
      <c r="E9003" s="288"/>
    </row>
    <row r="9004" spans="4:5">
      <c r="D9004" s="101" t="n">
        <v>93179</v>
      </c>
      <c r="E9004" s="288"/>
    </row>
    <row r="9005" spans="4:5">
      <c r="D9005" s="101" t="n">
        <v>93187</v>
      </c>
      <c r="E9005" s="288"/>
    </row>
    <row r="9006" spans="4:5">
      <c r="D9006" s="101" t="n">
        <v>93199</v>
      </c>
      <c r="E9006" s="288"/>
    </row>
    <row r="9007" spans="4:5">
      <c r="D9007" s="101" t="n">
        <v>93229</v>
      </c>
      <c r="E9007" s="288"/>
    </row>
    <row r="9008" spans="4:5">
      <c r="D9008" s="101" t="n">
        <v>93239</v>
      </c>
      <c r="E9008" s="288"/>
    </row>
    <row r="9009" spans="4:5">
      <c r="D9009" s="101" t="n">
        <v>93241</v>
      </c>
      <c r="E9009" s="288"/>
    </row>
    <row r="9010" spans="4:5">
      <c r="D9010" s="101" t="n">
        <v>93251</v>
      </c>
      <c r="E9010" s="288"/>
    </row>
    <row r="9011" spans="4:5">
      <c r="D9011" s="101" t="n">
        <v>93253</v>
      </c>
      <c r="E9011" s="288"/>
    </row>
    <row r="9012" spans="4:5">
      <c r="D9012" s="101" t="n">
        <v>93257</v>
      </c>
      <c r="E9012" s="288"/>
    </row>
    <row r="9013" spans="4:5">
      <c r="D9013" s="101" t="n">
        <v>93263</v>
      </c>
      <c r="E9013" s="288"/>
    </row>
    <row r="9014" spans="4:5">
      <c r="D9014" s="101" t="n">
        <v>93281</v>
      </c>
      <c r="E9014" s="288"/>
    </row>
    <row r="9015" spans="4:5">
      <c r="D9015" s="101" t="n">
        <v>93283</v>
      </c>
      <c r="E9015" s="288"/>
    </row>
    <row r="9016" spans="4:5">
      <c r="D9016" s="101" t="n">
        <v>93287</v>
      </c>
      <c r="E9016" s="288"/>
    </row>
    <row r="9017" spans="4:5">
      <c r="D9017" s="101" t="n">
        <v>93307</v>
      </c>
      <c r="E9017" s="288"/>
    </row>
    <row r="9018" spans="4:5">
      <c r="D9018" s="101" t="n">
        <v>93319</v>
      </c>
      <c r="E9018" s="288"/>
    </row>
    <row r="9019" spans="4:5">
      <c r="D9019" s="101" t="n">
        <v>93323</v>
      </c>
      <c r="E9019" s="288"/>
    </row>
    <row r="9020" spans="4:5">
      <c r="D9020" s="101" t="n">
        <v>93329</v>
      </c>
      <c r="E9020" s="288"/>
    </row>
    <row r="9021" spans="4:5">
      <c r="D9021" s="101" t="n">
        <v>93337</v>
      </c>
      <c r="E9021" s="288"/>
    </row>
    <row r="9022" spans="4:5">
      <c r="D9022" s="101" t="n">
        <v>93371</v>
      </c>
      <c r="E9022" s="288"/>
    </row>
    <row r="9023" spans="4:5">
      <c r="D9023" s="101" t="n">
        <v>93377</v>
      </c>
      <c r="E9023" s="288"/>
    </row>
    <row r="9024" spans="4:5">
      <c r="D9024" s="101" t="n">
        <v>93383</v>
      </c>
      <c r="E9024" s="288"/>
    </row>
    <row r="9025" spans="4:5">
      <c r="D9025" s="101" t="n">
        <v>93407</v>
      </c>
      <c r="E9025" s="288"/>
    </row>
    <row r="9026" spans="4:5">
      <c r="D9026" s="101" t="n">
        <v>93419</v>
      </c>
      <c r="E9026" s="288"/>
    </row>
    <row r="9027" spans="4:5">
      <c r="D9027" s="101" t="n">
        <v>93427</v>
      </c>
      <c r="E9027" s="288"/>
    </row>
    <row r="9028" spans="4:5">
      <c r="D9028" s="101" t="n">
        <v>93463</v>
      </c>
      <c r="E9028" s="288"/>
    </row>
    <row r="9029" spans="4:5">
      <c r="D9029" s="101" t="n">
        <v>93479</v>
      </c>
      <c r="E9029" s="288"/>
    </row>
    <row r="9030" spans="4:5">
      <c r="D9030" s="101" t="n">
        <v>93481</v>
      </c>
      <c r="E9030" s="288"/>
    </row>
    <row r="9031" spans="4:5">
      <c r="D9031" s="101" t="n">
        <v>93487</v>
      </c>
      <c r="E9031" s="288"/>
    </row>
    <row r="9032" spans="4:5">
      <c r="D9032" s="101" t="n">
        <v>93491</v>
      </c>
      <c r="E9032" s="288"/>
    </row>
    <row r="9033" spans="4:5">
      <c r="D9033" s="101" t="n">
        <v>93493</v>
      </c>
      <c r="E9033" s="288"/>
    </row>
    <row r="9034" spans="4:5">
      <c r="D9034" s="101" t="n">
        <v>93497</v>
      </c>
      <c r="E9034" s="288"/>
    </row>
    <row r="9035" spans="4:5">
      <c r="D9035" s="101" t="n">
        <v>93503</v>
      </c>
      <c r="E9035" s="288"/>
    </row>
    <row r="9036" spans="4:5">
      <c r="D9036" s="101" t="n">
        <v>93523</v>
      </c>
      <c r="E9036" s="288"/>
    </row>
    <row r="9037" spans="4:5">
      <c r="D9037" s="101" t="n">
        <v>93529</v>
      </c>
      <c r="E9037" s="288"/>
    </row>
    <row r="9038" spans="4:5">
      <c r="D9038" s="101" t="n">
        <v>93553</v>
      </c>
      <c r="E9038" s="288"/>
    </row>
    <row r="9039" spans="4:5">
      <c r="D9039" s="101" t="n">
        <v>93557</v>
      </c>
      <c r="E9039" s="288"/>
    </row>
    <row r="9040" spans="4:5">
      <c r="D9040" s="101" t="n">
        <v>93559</v>
      </c>
      <c r="E9040" s="288"/>
    </row>
    <row r="9041" spans="4:5">
      <c r="D9041" s="101" t="n">
        <v>93563</v>
      </c>
      <c r="E9041" s="288"/>
    </row>
    <row r="9042" spans="4:5">
      <c r="D9042" s="101" t="n">
        <v>93581</v>
      </c>
      <c r="E9042" s="288"/>
    </row>
    <row r="9043" spans="4:5">
      <c r="D9043" s="101" t="n">
        <v>93601</v>
      </c>
      <c r="E9043" s="288"/>
    </row>
    <row r="9044" spans="4:5">
      <c r="D9044" s="101" t="n">
        <v>93607</v>
      </c>
      <c r="E9044" s="288"/>
    </row>
    <row r="9045" spans="4:5">
      <c r="D9045" s="101" t="n">
        <v>93629</v>
      </c>
      <c r="E9045" s="288"/>
    </row>
    <row r="9046" spans="4:5">
      <c r="D9046" s="101" t="n">
        <v>93637</v>
      </c>
      <c r="E9046" s="288"/>
    </row>
    <row r="9047" spans="4:5">
      <c r="D9047" s="101" t="n">
        <v>93683</v>
      </c>
      <c r="E9047" s="288"/>
    </row>
    <row r="9048" spans="4:5">
      <c r="D9048" s="101" t="n">
        <v>93701</v>
      </c>
      <c r="E9048" s="288"/>
    </row>
    <row r="9049" spans="4:5">
      <c r="D9049" s="101" t="n">
        <v>93703</v>
      </c>
      <c r="E9049" s="288"/>
    </row>
    <row r="9050" spans="4:5">
      <c r="D9050" s="101" t="n">
        <v>93719</v>
      </c>
      <c r="E9050" s="288"/>
    </row>
    <row r="9051" spans="4:5">
      <c r="D9051" s="101" t="n">
        <v>93739</v>
      </c>
      <c r="E9051" s="288"/>
    </row>
    <row r="9052" spans="4:5">
      <c r="D9052" s="101" t="n">
        <v>93761</v>
      </c>
      <c r="E9052" s="288"/>
    </row>
    <row r="9053" spans="4:5">
      <c r="D9053" s="101" t="n">
        <v>93763</v>
      </c>
      <c r="E9053" s="288"/>
    </row>
    <row r="9054" spans="4:5">
      <c r="D9054" s="101" t="n">
        <v>93787</v>
      </c>
      <c r="E9054" s="288"/>
    </row>
    <row r="9055" spans="4:5">
      <c r="D9055" s="101" t="n">
        <v>93809</v>
      </c>
      <c r="E9055" s="288"/>
    </row>
    <row r="9056" spans="4:5">
      <c r="D9056" s="101" t="n">
        <v>93811</v>
      </c>
      <c r="E9056" s="288"/>
    </row>
    <row r="9057" spans="4:5">
      <c r="D9057" s="101" t="n">
        <v>93827</v>
      </c>
      <c r="E9057" s="288"/>
    </row>
    <row r="9058" spans="4:5">
      <c r="D9058" s="101" t="n">
        <v>93851</v>
      </c>
      <c r="E9058" s="288"/>
    </row>
    <row r="9059" spans="4:5">
      <c r="D9059" s="101" t="n">
        <v>93871</v>
      </c>
      <c r="E9059" s="288"/>
    </row>
    <row r="9060" spans="4:5">
      <c r="D9060" s="101" t="n">
        <v>93887</v>
      </c>
      <c r="E9060" s="288"/>
    </row>
    <row r="9061" spans="4:5">
      <c r="D9061" s="101" t="n">
        <v>93889</v>
      </c>
      <c r="E9061" s="288"/>
    </row>
    <row r="9062" spans="4:5">
      <c r="D9062" s="101" t="n">
        <v>93893</v>
      </c>
      <c r="E9062" s="288"/>
    </row>
    <row r="9063" spans="4:5">
      <c r="D9063" s="101" t="n">
        <v>93901</v>
      </c>
      <c r="E9063" s="288"/>
    </row>
    <row r="9064" spans="4:5">
      <c r="D9064" s="101" t="n">
        <v>93911</v>
      </c>
      <c r="E9064" s="288"/>
    </row>
    <row r="9065" spans="4:5">
      <c r="D9065" s="101" t="n">
        <v>93913</v>
      </c>
      <c r="E9065" s="288"/>
    </row>
    <row r="9066" spans="4:5">
      <c r="D9066" s="101" t="n">
        <v>93923</v>
      </c>
      <c r="E9066" s="288"/>
    </row>
    <row r="9067" spans="4:5">
      <c r="D9067" s="101" t="n">
        <v>93937</v>
      </c>
      <c r="E9067" s="288"/>
    </row>
    <row r="9068" spans="4:5">
      <c r="D9068" s="101" t="n">
        <v>93941</v>
      </c>
      <c r="E9068" s="288"/>
    </row>
    <row r="9069" spans="4:5">
      <c r="D9069" s="101" t="n">
        <v>93949</v>
      </c>
      <c r="E9069" s="288"/>
    </row>
    <row r="9070" spans="4:5">
      <c r="D9070" s="101" t="n">
        <v>93967</v>
      </c>
      <c r="E9070" s="288"/>
    </row>
    <row r="9071" spans="4:5">
      <c r="D9071" s="101" t="n">
        <v>93971</v>
      </c>
      <c r="E9071" s="288"/>
    </row>
    <row r="9072" spans="4:5">
      <c r="D9072" s="101" t="n">
        <v>93979</v>
      </c>
      <c r="E9072" s="288"/>
    </row>
    <row r="9073" spans="4:5">
      <c r="D9073" s="101" t="n">
        <v>93983</v>
      </c>
      <c r="E9073" s="288"/>
    </row>
    <row r="9074" spans="4:5">
      <c r="D9074" s="101" t="n">
        <v>93997</v>
      </c>
      <c r="E9074" s="288"/>
    </row>
    <row r="9075" spans="4:5">
      <c r="D9075" s="101" t="n">
        <v>94007</v>
      </c>
      <c r="E9075" s="288"/>
    </row>
    <row r="9076" spans="4:5">
      <c r="D9076" s="101" t="n">
        <v>94009</v>
      </c>
      <c r="E9076" s="288"/>
    </row>
    <row r="9077" spans="4:5">
      <c r="D9077" s="101" t="n">
        <v>94033</v>
      </c>
      <c r="E9077" s="288"/>
    </row>
    <row r="9078" spans="4:5">
      <c r="D9078" s="101" t="n">
        <v>94049</v>
      </c>
      <c r="E9078" s="288"/>
    </row>
    <row r="9079" spans="4:5">
      <c r="D9079" s="101" t="n">
        <v>94057</v>
      </c>
      <c r="E9079" s="288"/>
    </row>
    <row r="9080" spans="4:5">
      <c r="D9080" s="101" t="n">
        <v>94063</v>
      </c>
      <c r="E9080" s="288"/>
    </row>
    <row r="9081" spans="4:5">
      <c r="D9081" s="101" t="n">
        <v>94079</v>
      </c>
      <c r="E9081" s="288"/>
    </row>
    <row r="9082" spans="4:5">
      <c r="D9082" s="101" t="n">
        <v>94099</v>
      </c>
      <c r="E9082" s="288"/>
    </row>
    <row r="9083" spans="4:5">
      <c r="D9083" s="101" t="n">
        <v>94109</v>
      </c>
      <c r="E9083" s="288"/>
    </row>
    <row r="9084" spans="4:5">
      <c r="D9084" s="101" t="n">
        <v>94111</v>
      </c>
      <c r="E9084" s="288"/>
    </row>
    <row r="9085" spans="4:5">
      <c r="D9085" s="101" t="n">
        <v>94117</v>
      </c>
      <c r="E9085" s="288"/>
    </row>
    <row r="9086" spans="4:5">
      <c r="D9086" s="101" t="n">
        <v>94121</v>
      </c>
      <c r="E9086" s="288"/>
    </row>
    <row r="9087" spans="4:5">
      <c r="D9087" s="101" t="n">
        <v>94151</v>
      </c>
      <c r="E9087" s="288"/>
    </row>
    <row r="9088" spans="4:5">
      <c r="D9088" s="101" t="n">
        <v>94153</v>
      </c>
      <c r="E9088" s="288"/>
    </row>
    <row r="9089" spans="4:5">
      <c r="D9089" s="101" t="n">
        <v>94169</v>
      </c>
      <c r="E9089" s="288"/>
    </row>
    <row r="9090" spans="4:5">
      <c r="D9090" s="101" t="n">
        <v>94201</v>
      </c>
      <c r="E9090" s="288"/>
    </row>
    <row r="9091" spans="4:5">
      <c r="D9091" s="101" t="n">
        <v>94207</v>
      </c>
      <c r="E9091" s="288"/>
    </row>
    <row r="9092" spans="4:5">
      <c r="D9092" s="101" t="n">
        <v>94219</v>
      </c>
      <c r="E9092" s="288"/>
    </row>
    <row r="9093" spans="4:5">
      <c r="D9093" s="101" t="n">
        <v>94229</v>
      </c>
      <c r="E9093" s="288"/>
    </row>
    <row r="9094" spans="4:5">
      <c r="D9094" s="101" t="n">
        <v>94253</v>
      </c>
      <c r="E9094" s="288"/>
    </row>
    <row r="9095" spans="4:5">
      <c r="D9095" s="101" t="n">
        <v>94261</v>
      </c>
      <c r="E9095" s="288"/>
    </row>
    <row r="9096" spans="4:5">
      <c r="D9096" s="101" t="n">
        <v>94273</v>
      </c>
      <c r="E9096" s="288"/>
    </row>
    <row r="9097" spans="4:5">
      <c r="D9097" s="101" t="n">
        <v>94291</v>
      </c>
      <c r="E9097" s="288"/>
    </row>
    <row r="9098" spans="4:5">
      <c r="D9098" s="101" t="n">
        <v>94307</v>
      </c>
      <c r="E9098" s="288"/>
    </row>
    <row r="9099" spans="4:5">
      <c r="D9099" s="101" t="n">
        <v>94309</v>
      </c>
      <c r="E9099" s="288"/>
    </row>
    <row r="9100" spans="4:5">
      <c r="D9100" s="101" t="n">
        <v>94321</v>
      </c>
      <c r="E9100" s="288"/>
    </row>
    <row r="9101" spans="4:5">
      <c r="D9101" s="101" t="n">
        <v>94327</v>
      </c>
      <c r="E9101" s="288"/>
    </row>
    <row r="9102" spans="4:5">
      <c r="D9102" s="101" t="n">
        <v>94331</v>
      </c>
      <c r="E9102" s="288"/>
    </row>
    <row r="9103" spans="4:5">
      <c r="D9103" s="101" t="n">
        <v>94343</v>
      </c>
      <c r="E9103" s="288"/>
    </row>
    <row r="9104" spans="4:5">
      <c r="D9104" s="101" t="n">
        <v>94349</v>
      </c>
      <c r="E9104" s="288"/>
    </row>
    <row r="9105" spans="4:5">
      <c r="D9105" s="101" t="n">
        <v>94351</v>
      </c>
      <c r="E9105" s="288"/>
    </row>
    <row r="9106" spans="4:5">
      <c r="D9106" s="101" t="n">
        <v>94379</v>
      </c>
      <c r="E9106" s="288"/>
    </row>
    <row r="9107" spans="4:5">
      <c r="D9107" s="101" t="n">
        <v>94397</v>
      </c>
      <c r="E9107" s="288"/>
    </row>
    <row r="9108" spans="4:5">
      <c r="D9108" s="101" t="n">
        <v>94399</v>
      </c>
      <c r="E9108" s="288"/>
    </row>
    <row r="9109" spans="4:5">
      <c r="D9109" s="101" t="n">
        <v>94421</v>
      </c>
      <c r="E9109" s="288"/>
    </row>
    <row r="9110" spans="4:5">
      <c r="D9110" s="101" t="n">
        <v>94427</v>
      </c>
      <c r="E9110" s="288"/>
    </row>
    <row r="9111" spans="4:5">
      <c r="D9111" s="101" t="n">
        <v>94433</v>
      </c>
      <c r="E9111" s="288"/>
    </row>
    <row r="9112" spans="4:5">
      <c r="D9112" s="101" t="n">
        <v>94439</v>
      </c>
      <c r="E9112" s="288"/>
    </row>
    <row r="9113" spans="4:5">
      <c r="D9113" s="101" t="n">
        <v>94441</v>
      </c>
      <c r="E9113" s="288"/>
    </row>
    <row r="9114" spans="4:5">
      <c r="D9114" s="101" t="n">
        <v>94447</v>
      </c>
      <c r="E9114" s="288"/>
    </row>
    <row r="9115" spans="4:5">
      <c r="D9115" s="101" t="n">
        <v>94463</v>
      </c>
      <c r="E9115" s="288"/>
    </row>
    <row r="9116" spans="4:5">
      <c r="D9116" s="101" t="n">
        <v>94477</v>
      </c>
      <c r="E9116" s="288"/>
    </row>
    <row r="9117" spans="4:5">
      <c r="D9117" s="101" t="n">
        <v>94483</v>
      </c>
      <c r="E9117" s="288"/>
    </row>
    <row r="9118" spans="4:5">
      <c r="D9118" s="101" t="n">
        <v>94513</v>
      </c>
      <c r="E9118" s="288"/>
    </row>
    <row r="9119" spans="4:5">
      <c r="D9119" s="101" t="n">
        <v>94529</v>
      </c>
      <c r="E9119" s="288"/>
    </row>
    <row r="9120" spans="4:5">
      <c r="D9120" s="101" t="n">
        <v>94531</v>
      </c>
      <c r="E9120" s="288"/>
    </row>
    <row r="9121" spans="4:5">
      <c r="D9121" s="101" t="n">
        <v>94541</v>
      </c>
      <c r="E9121" s="288"/>
    </row>
    <row r="9122" spans="4:5">
      <c r="D9122" s="101" t="n">
        <v>94543</v>
      </c>
      <c r="E9122" s="288"/>
    </row>
    <row r="9123" spans="4:5">
      <c r="D9123" s="101" t="n">
        <v>94547</v>
      </c>
      <c r="E9123" s="288"/>
    </row>
    <row r="9124" spans="4:5">
      <c r="D9124" s="101" t="n">
        <v>94559</v>
      </c>
      <c r="E9124" s="288"/>
    </row>
    <row r="9125" spans="4:5">
      <c r="D9125" s="101" t="n">
        <v>94561</v>
      </c>
      <c r="E9125" s="288"/>
    </row>
    <row r="9126" spans="4:5">
      <c r="D9126" s="101" t="n">
        <v>94573</v>
      </c>
      <c r="E9126" s="288"/>
    </row>
    <row r="9127" spans="4:5">
      <c r="D9127" s="101" t="n">
        <v>94583</v>
      </c>
      <c r="E9127" s="288"/>
    </row>
    <row r="9128" spans="4:5">
      <c r="D9128" s="101" t="n">
        <v>94597</v>
      </c>
      <c r="E9128" s="288"/>
    </row>
    <row r="9129" spans="4:5">
      <c r="D9129" s="101" t="n">
        <v>94603</v>
      </c>
      <c r="E9129" s="288"/>
    </row>
    <row r="9130" spans="4:5">
      <c r="D9130" s="101" t="n">
        <v>94613</v>
      </c>
      <c r="E9130" s="288"/>
    </row>
    <row r="9131" spans="4:5">
      <c r="D9131" s="101" t="n">
        <v>94621</v>
      </c>
      <c r="E9131" s="288"/>
    </row>
    <row r="9132" spans="4:5">
      <c r="D9132" s="101" t="n">
        <v>94649</v>
      </c>
      <c r="E9132" s="288"/>
    </row>
    <row r="9133" spans="4:5">
      <c r="D9133" s="101" t="n">
        <v>94651</v>
      </c>
      <c r="E9133" s="288"/>
    </row>
    <row r="9134" spans="4:5">
      <c r="D9134" s="101" t="n">
        <v>94687</v>
      </c>
      <c r="E9134" s="288"/>
    </row>
    <row r="9135" spans="4:5">
      <c r="D9135" s="101" t="n">
        <v>94693</v>
      </c>
      <c r="E9135" s="288"/>
    </row>
    <row r="9136" spans="4:5">
      <c r="D9136" s="101" t="n">
        <v>94709</v>
      </c>
      <c r="E9136" s="288"/>
    </row>
    <row r="9137" spans="4:5">
      <c r="D9137" s="101" t="n">
        <v>94723</v>
      </c>
      <c r="E9137" s="288"/>
    </row>
    <row r="9138" spans="4:5">
      <c r="D9138" s="101" t="n">
        <v>94727</v>
      </c>
      <c r="E9138" s="288"/>
    </row>
    <row r="9139" spans="4:5">
      <c r="D9139" s="101" t="n">
        <v>94747</v>
      </c>
      <c r="E9139" s="288"/>
    </row>
    <row r="9140" spans="4:5">
      <c r="D9140" s="101" t="n">
        <v>94771</v>
      </c>
      <c r="E9140" s="288"/>
    </row>
    <row r="9141" spans="4:5">
      <c r="D9141" s="101" t="n">
        <v>94777</v>
      </c>
      <c r="E9141" s="288"/>
    </row>
    <row r="9142" spans="4:5">
      <c r="D9142" s="101" t="n">
        <v>94781</v>
      </c>
      <c r="E9142" s="288"/>
    </row>
    <row r="9143" spans="4:5">
      <c r="D9143" s="101" t="n">
        <v>94789</v>
      </c>
      <c r="E9143" s="288"/>
    </row>
    <row r="9144" spans="4:5">
      <c r="D9144" s="101" t="n">
        <v>94793</v>
      </c>
      <c r="E9144" s="288"/>
    </row>
    <row r="9145" spans="4:5">
      <c r="D9145" s="101" t="n">
        <v>94811</v>
      </c>
      <c r="E9145" s="288"/>
    </row>
    <row r="9146" spans="4:5">
      <c r="D9146" s="101" t="n">
        <v>94819</v>
      </c>
      <c r="E9146" s="288"/>
    </row>
    <row r="9147" spans="4:5">
      <c r="D9147" s="101" t="n">
        <v>94823</v>
      </c>
      <c r="E9147" s="288"/>
    </row>
    <row r="9148" spans="4:5">
      <c r="D9148" s="101" t="n">
        <v>94837</v>
      </c>
      <c r="E9148" s="288"/>
    </row>
    <row r="9149" spans="4:5">
      <c r="D9149" s="101" t="n">
        <v>94841</v>
      </c>
      <c r="E9149" s="288"/>
    </row>
    <row r="9150" spans="4:5">
      <c r="D9150" s="101" t="n">
        <v>94847</v>
      </c>
      <c r="E9150" s="288"/>
    </row>
    <row r="9151" spans="4:5">
      <c r="D9151" s="101" t="n">
        <v>94849</v>
      </c>
      <c r="E9151" s="288"/>
    </row>
    <row r="9152" spans="4:5">
      <c r="D9152" s="101" t="n">
        <v>94873</v>
      </c>
      <c r="E9152" s="288"/>
    </row>
    <row r="9153" spans="4:5">
      <c r="D9153" s="101" t="n">
        <v>94889</v>
      </c>
      <c r="E9153" s="288"/>
    </row>
    <row r="9154" spans="4:5">
      <c r="D9154" s="101" t="n">
        <v>94903</v>
      </c>
      <c r="E9154" s="288"/>
    </row>
    <row r="9155" spans="4:5">
      <c r="D9155" s="101" t="n">
        <v>94907</v>
      </c>
      <c r="E9155" s="288"/>
    </row>
    <row r="9156" spans="4:5">
      <c r="D9156" s="101" t="n">
        <v>94933</v>
      </c>
      <c r="E9156" s="288"/>
    </row>
    <row r="9157" spans="4:5">
      <c r="D9157" s="101" t="n">
        <v>94949</v>
      </c>
      <c r="E9157" s="288"/>
    </row>
    <row r="9158" spans="4:5">
      <c r="D9158" s="101" t="n">
        <v>94951</v>
      </c>
      <c r="E9158" s="288"/>
    </row>
    <row r="9159" spans="4:5">
      <c r="D9159" s="101" t="n">
        <v>94961</v>
      </c>
      <c r="E9159" s="288"/>
    </row>
    <row r="9160" spans="4:5">
      <c r="D9160" s="101" t="n">
        <v>94993</v>
      </c>
      <c r="E9160" s="288"/>
    </row>
    <row r="9161" spans="4:5">
      <c r="D9161" s="101" t="n">
        <v>94999</v>
      </c>
      <c r="E9161" s="288"/>
    </row>
    <row r="9162" spans="4:5">
      <c r="D9162" s="101" t="n">
        <v>95003</v>
      </c>
      <c r="E9162" s="288"/>
    </row>
    <row r="9163" spans="4:5">
      <c r="D9163" s="101" t="n">
        <v>95009</v>
      </c>
      <c r="E9163" s="288"/>
    </row>
    <row r="9164" spans="4:5">
      <c r="D9164" s="101" t="n">
        <v>95021</v>
      </c>
      <c r="E9164" s="288"/>
    </row>
    <row r="9165" spans="4:5">
      <c r="D9165" s="101" t="n">
        <v>95027</v>
      </c>
      <c r="E9165" s="288"/>
    </row>
    <row r="9166" spans="4:5">
      <c r="D9166" s="101" t="n">
        <v>95063</v>
      </c>
      <c r="E9166" s="288"/>
    </row>
    <row r="9167" spans="4:5">
      <c r="D9167" s="101" t="n">
        <v>95071</v>
      </c>
      <c r="E9167" s="288"/>
    </row>
    <row r="9168" spans="4:5">
      <c r="D9168" s="101" t="n">
        <v>95083</v>
      </c>
      <c r="E9168" s="288"/>
    </row>
    <row r="9169" spans="4:5">
      <c r="D9169" s="101" t="n">
        <v>95087</v>
      </c>
      <c r="E9169" s="288"/>
    </row>
    <row r="9170" spans="4:5">
      <c r="D9170" s="101" t="n">
        <v>95089</v>
      </c>
      <c r="E9170" s="288"/>
    </row>
    <row r="9171" spans="4:5">
      <c r="D9171" s="101" t="n">
        <v>95093</v>
      </c>
      <c r="E9171" s="288"/>
    </row>
    <row r="9172" spans="4:5">
      <c r="D9172" s="101" t="n">
        <v>95101</v>
      </c>
      <c r="E9172" s="288"/>
    </row>
    <row r="9173" spans="4:5">
      <c r="D9173" s="101" t="n">
        <v>95107</v>
      </c>
      <c r="E9173" s="288"/>
    </row>
    <row r="9174" spans="4:5">
      <c r="D9174" s="101" t="n">
        <v>95111</v>
      </c>
      <c r="E9174" s="288"/>
    </row>
    <row r="9175" spans="4:5">
      <c r="D9175" s="101" t="n">
        <v>95131</v>
      </c>
      <c r="E9175" s="288"/>
    </row>
    <row r="9176" spans="4:5">
      <c r="D9176" s="101" t="n">
        <v>95143</v>
      </c>
      <c r="E9176" s="288"/>
    </row>
    <row r="9177" spans="4:5">
      <c r="D9177" s="101" t="n">
        <v>95153</v>
      </c>
      <c r="E9177" s="288"/>
    </row>
    <row r="9178" spans="4:5">
      <c r="D9178" s="101" t="n">
        <v>95177</v>
      </c>
      <c r="E9178" s="288"/>
    </row>
    <row r="9179" spans="4:5">
      <c r="D9179" s="101" t="n">
        <v>95189</v>
      </c>
      <c r="E9179" s="288"/>
    </row>
    <row r="9180" spans="4:5">
      <c r="D9180" s="101" t="n">
        <v>95191</v>
      </c>
      <c r="E9180" s="288"/>
    </row>
    <row r="9181" spans="4:5">
      <c r="D9181" s="101" t="n">
        <v>95203</v>
      </c>
      <c r="E9181" s="288"/>
    </row>
    <row r="9182" spans="4:5">
      <c r="D9182" s="101" t="n">
        <v>95213</v>
      </c>
      <c r="E9182" s="288"/>
    </row>
    <row r="9183" spans="4:5">
      <c r="D9183" s="101" t="n">
        <v>95219</v>
      </c>
      <c r="E9183" s="288"/>
    </row>
    <row r="9184" spans="4:5">
      <c r="D9184" s="101" t="n">
        <v>95231</v>
      </c>
      <c r="E9184" s="288"/>
    </row>
    <row r="9185" spans="4:5">
      <c r="D9185" s="101" t="n">
        <v>95233</v>
      </c>
      <c r="E9185" s="288"/>
    </row>
    <row r="9186" spans="4:5">
      <c r="D9186" s="101" t="n">
        <v>95239</v>
      </c>
      <c r="E9186" s="288"/>
    </row>
    <row r="9187" spans="4:5">
      <c r="D9187" s="101" t="n">
        <v>95257</v>
      </c>
      <c r="E9187" s="288"/>
    </row>
    <row r="9188" spans="4:5">
      <c r="D9188" s="101" t="n">
        <v>95261</v>
      </c>
      <c r="E9188" s="288"/>
    </row>
    <row r="9189" spans="4:5">
      <c r="D9189" s="101" t="n">
        <v>95267</v>
      </c>
      <c r="E9189" s="288"/>
    </row>
    <row r="9190" spans="4:5">
      <c r="D9190" s="101" t="n">
        <v>95273</v>
      </c>
      <c r="E9190" s="288"/>
    </row>
    <row r="9191" spans="4:5">
      <c r="D9191" s="101" t="n">
        <v>95279</v>
      </c>
      <c r="E9191" s="288"/>
    </row>
    <row r="9192" spans="4:5">
      <c r="D9192" s="101" t="n">
        <v>95287</v>
      </c>
      <c r="E9192" s="288"/>
    </row>
    <row r="9193" spans="4:5">
      <c r="D9193" s="101" t="n">
        <v>95311</v>
      </c>
      <c r="E9193" s="288"/>
    </row>
    <row r="9194" spans="4:5">
      <c r="D9194" s="101" t="n">
        <v>95317</v>
      </c>
      <c r="E9194" s="288"/>
    </row>
    <row r="9195" spans="4:5">
      <c r="D9195" s="101" t="n">
        <v>95327</v>
      </c>
      <c r="E9195" s="288"/>
    </row>
    <row r="9196" spans="4:5">
      <c r="D9196" s="101" t="n">
        <v>95339</v>
      </c>
      <c r="E9196" s="288"/>
    </row>
    <row r="9197" spans="4:5">
      <c r="D9197" s="101" t="n">
        <v>95369</v>
      </c>
      <c r="E9197" s="288"/>
    </row>
    <row r="9198" spans="4:5">
      <c r="D9198" s="101" t="n">
        <v>95383</v>
      </c>
      <c r="E9198" s="288"/>
    </row>
    <row r="9199" spans="4:5">
      <c r="D9199" s="101" t="n">
        <v>95393</v>
      </c>
      <c r="E9199" s="288"/>
    </row>
    <row r="9200" spans="4:5">
      <c r="D9200" s="101" t="n">
        <v>95401</v>
      </c>
      <c r="E9200" s="288"/>
    </row>
    <row r="9201" spans="4:5">
      <c r="D9201" s="101" t="n">
        <v>95413</v>
      </c>
      <c r="E9201" s="288"/>
    </row>
    <row r="9202" spans="4:5">
      <c r="D9202" s="101" t="n">
        <v>95419</v>
      </c>
      <c r="E9202" s="288"/>
    </row>
    <row r="9203" spans="4:5">
      <c r="D9203" s="101" t="n">
        <v>95429</v>
      </c>
      <c r="E9203" s="288"/>
    </row>
    <row r="9204" spans="4:5">
      <c r="D9204" s="101" t="n">
        <v>95441</v>
      </c>
      <c r="E9204" s="288"/>
    </row>
    <row r="9205" spans="4:5">
      <c r="D9205" s="101" t="n">
        <v>95443</v>
      </c>
      <c r="E9205" s="288"/>
    </row>
    <row r="9206" spans="4:5">
      <c r="D9206" s="101" t="n">
        <v>95461</v>
      </c>
      <c r="E9206" s="288"/>
    </row>
    <row r="9207" spans="4:5">
      <c r="D9207" s="101" t="n">
        <v>95467</v>
      </c>
      <c r="E9207" s="288"/>
    </row>
    <row r="9208" spans="4:5">
      <c r="D9208" s="101" t="n">
        <v>95471</v>
      </c>
      <c r="E9208" s="288"/>
    </row>
    <row r="9209" spans="4:5">
      <c r="D9209" s="101" t="n">
        <v>95479</v>
      </c>
      <c r="E9209" s="288"/>
    </row>
    <row r="9210" spans="4:5">
      <c r="D9210" s="101" t="n">
        <v>95483</v>
      </c>
      <c r="E9210" s="288"/>
    </row>
    <row r="9211" spans="4:5">
      <c r="D9211" s="101" t="n">
        <v>95507</v>
      </c>
      <c r="E9211" s="288"/>
    </row>
    <row r="9212" spans="4:5">
      <c r="D9212" s="101" t="n">
        <v>95527</v>
      </c>
      <c r="E9212" s="288"/>
    </row>
    <row r="9213" spans="4:5">
      <c r="D9213" s="101" t="n">
        <v>95531</v>
      </c>
      <c r="E9213" s="288"/>
    </row>
    <row r="9214" spans="4:5">
      <c r="D9214" s="101" t="n">
        <v>95539</v>
      </c>
      <c r="E9214" s="288"/>
    </row>
    <row r="9215" spans="4:5">
      <c r="D9215" s="101" t="n">
        <v>95549</v>
      </c>
      <c r="E9215" s="288"/>
    </row>
    <row r="9216" spans="4:5">
      <c r="D9216" s="101" t="n">
        <v>95561</v>
      </c>
      <c r="E9216" s="288"/>
    </row>
    <row r="9217" spans="4:5">
      <c r="D9217" s="101" t="n">
        <v>95569</v>
      </c>
      <c r="E9217" s="288"/>
    </row>
    <row r="9218" spans="4:5">
      <c r="D9218" s="101" t="n">
        <v>95581</v>
      </c>
      <c r="E9218" s="288"/>
    </row>
    <row r="9219" spans="4:5">
      <c r="D9219" s="101" t="n">
        <v>95597</v>
      </c>
      <c r="E9219" s="288"/>
    </row>
    <row r="9220" spans="4:5">
      <c r="D9220" s="101" t="n">
        <v>95603</v>
      </c>
      <c r="E9220" s="288"/>
    </row>
    <row r="9221" spans="4:5">
      <c r="D9221" s="101" t="n">
        <v>95617</v>
      </c>
      <c r="E9221" s="288"/>
    </row>
    <row r="9222" spans="4:5">
      <c r="D9222" s="101" t="n">
        <v>95621</v>
      </c>
      <c r="E9222" s="288"/>
    </row>
    <row r="9223" spans="4:5">
      <c r="D9223" s="101" t="n">
        <v>95629</v>
      </c>
      <c r="E9223" s="288"/>
    </row>
    <row r="9224" spans="4:5">
      <c r="D9224" s="101" t="n">
        <v>95633</v>
      </c>
      <c r="E9224" s="288"/>
    </row>
    <row r="9225" spans="4:5">
      <c r="D9225" s="101" t="n">
        <v>95651</v>
      </c>
      <c r="E9225" s="288"/>
    </row>
    <row r="9226" spans="4:5">
      <c r="D9226" s="101" t="n">
        <v>95701</v>
      </c>
      <c r="E9226" s="288"/>
    </row>
    <row r="9227" spans="4:5">
      <c r="D9227" s="101" t="n">
        <v>95707</v>
      </c>
      <c r="E9227" s="288"/>
    </row>
    <row r="9228" spans="4:5">
      <c r="D9228" s="101" t="n">
        <v>95713</v>
      </c>
      <c r="E9228" s="288"/>
    </row>
    <row r="9229" spans="4:5">
      <c r="D9229" s="101" t="n">
        <v>95717</v>
      </c>
      <c r="E9229" s="288"/>
    </row>
    <row r="9230" spans="4:5">
      <c r="D9230" s="101" t="n">
        <v>95723</v>
      </c>
      <c r="E9230" s="288"/>
    </row>
    <row r="9231" spans="4:5">
      <c r="D9231" s="101" t="n">
        <v>95731</v>
      </c>
      <c r="E9231" s="288"/>
    </row>
    <row r="9232" spans="4:5">
      <c r="D9232" s="101" t="n">
        <v>95737</v>
      </c>
      <c r="E9232" s="288"/>
    </row>
    <row r="9233" spans="4:5">
      <c r="D9233" s="101" t="n">
        <v>95747</v>
      </c>
      <c r="E9233" s="288"/>
    </row>
    <row r="9234" spans="4:5">
      <c r="D9234" s="101" t="n">
        <v>95773</v>
      </c>
      <c r="E9234" s="288"/>
    </row>
    <row r="9235" spans="4:5">
      <c r="D9235" s="101" t="n">
        <v>95783</v>
      </c>
      <c r="E9235" s="288"/>
    </row>
    <row r="9236" spans="4:5">
      <c r="D9236" s="101" t="n">
        <v>95789</v>
      </c>
      <c r="E9236" s="288"/>
    </row>
    <row r="9237" spans="4:5">
      <c r="D9237" s="101" t="n">
        <v>95791</v>
      </c>
      <c r="E9237" s="288"/>
    </row>
    <row r="9238" spans="4:5">
      <c r="D9238" s="101" t="n">
        <v>95801</v>
      </c>
      <c r="E9238" s="288"/>
    </row>
    <row r="9239" spans="4:5">
      <c r="D9239" s="101" t="n">
        <v>95803</v>
      </c>
      <c r="E9239" s="288"/>
    </row>
    <row r="9240" spans="4:5">
      <c r="D9240" s="101" t="n">
        <v>95813</v>
      </c>
      <c r="E9240" s="288"/>
    </row>
    <row r="9241" spans="4:5">
      <c r="D9241" s="101" t="n">
        <v>95819</v>
      </c>
      <c r="E9241" s="288"/>
    </row>
    <row r="9242" spans="4:5">
      <c r="D9242" s="101" t="n">
        <v>95857</v>
      </c>
      <c r="E9242" s="288"/>
    </row>
    <row r="9243" spans="4:5">
      <c r="D9243" s="101" t="n">
        <v>95869</v>
      </c>
      <c r="E9243" s="288"/>
    </row>
    <row r="9244" spans="4:5">
      <c r="D9244" s="101" t="n">
        <v>95873</v>
      </c>
      <c r="E9244" s="288"/>
    </row>
    <row r="9245" spans="4:5">
      <c r="D9245" s="101" t="n">
        <v>95881</v>
      </c>
      <c r="E9245" s="288"/>
    </row>
    <row r="9246" spans="4:5">
      <c r="D9246" s="101" t="n">
        <v>95891</v>
      </c>
      <c r="E9246" s="288"/>
    </row>
    <row r="9247" spans="4:5">
      <c r="D9247" s="101" t="n">
        <v>95911</v>
      </c>
      <c r="E9247" s="288"/>
    </row>
    <row r="9248" spans="4:5">
      <c r="D9248" s="101" t="n">
        <v>95917</v>
      </c>
      <c r="E9248" s="288"/>
    </row>
    <row r="9249" spans="4:5">
      <c r="D9249" s="101" t="n">
        <v>95923</v>
      </c>
      <c r="E9249" s="288"/>
    </row>
    <row r="9250" spans="4:5">
      <c r="D9250" s="101" t="n">
        <v>95929</v>
      </c>
      <c r="E9250" s="288"/>
    </row>
    <row r="9251" spans="4:5">
      <c r="D9251" s="101" t="n">
        <v>95947</v>
      </c>
      <c r="E9251" s="288"/>
    </row>
    <row r="9252" spans="4:5">
      <c r="D9252" s="101" t="n">
        <v>95957</v>
      </c>
      <c r="E9252" s="288"/>
    </row>
    <row r="9253" spans="4:5">
      <c r="D9253" s="101" t="n">
        <v>95959</v>
      </c>
      <c r="E9253" s="288"/>
    </row>
    <row r="9254" spans="4:5">
      <c r="D9254" s="101" t="n">
        <v>95971</v>
      </c>
      <c r="E9254" s="288"/>
    </row>
    <row r="9255" spans="4:5">
      <c r="D9255" s="101" t="n">
        <v>95987</v>
      </c>
      <c r="E9255" s="288"/>
    </row>
    <row r="9256" spans="4:5">
      <c r="D9256" s="101" t="n">
        <v>95989</v>
      </c>
      <c r="E9256" s="288"/>
    </row>
    <row r="9257" spans="4:5">
      <c r="D9257" s="101" t="n">
        <v>96001</v>
      </c>
      <c r="E9257" s="288"/>
    </row>
    <row r="9258" spans="4:5">
      <c r="D9258" s="101" t="n">
        <v>96013</v>
      </c>
      <c r="E9258" s="288"/>
    </row>
    <row r="9259" spans="4:5">
      <c r="D9259" s="101" t="n">
        <v>96017</v>
      </c>
      <c r="E9259" s="288"/>
    </row>
    <row r="9260" spans="4:5">
      <c r="D9260" s="101" t="n">
        <v>96043</v>
      </c>
      <c r="E9260" s="288"/>
    </row>
    <row r="9261" spans="4:5">
      <c r="D9261" s="101" t="n">
        <v>96053</v>
      </c>
      <c r="E9261" s="288"/>
    </row>
    <row r="9262" spans="4:5">
      <c r="D9262" s="101" t="n">
        <v>96059</v>
      </c>
      <c r="E9262" s="288"/>
    </row>
    <row r="9263" spans="4:5">
      <c r="D9263" s="101" t="n">
        <v>96079</v>
      </c>
      <c r="E9263" s="288"/>
    </row>
    <row r="9264" spans="4:5">
      <c r="D9264" s="101" t="n">
        <v>96097</v>
      </c>
      <c r="E9264" s="288"/>
    </row>
    <row r="9265" spans="4:5">
      <c r="D9265" s="101" t="n">
        <v>96137</v>
      </c>
      <c r="E9265" s="288"/>
    </row>
    <row r="9266" spans="4:5">
      <c r="D9266" s="101" t="n">
        <v>96149</v>
      </c>
      <c r="E9266" s="288"/>
    </row>
    <row r="9267" spans="4:5">
      <c r="D9267" s="101" t="n">
        <v>96157</v>
      </c>
      <c r="E9267" s="288"/>
    </row>
    <row r="9268" spans="4:5">
      <c r="D9268" s="101" t="n">
        <v>96167</v>
      </c>
      <c r="E9268" s="288"/>
    </row>
    <row r="9269" spans="4:5">
      <c r="D9269" s="101" t="n">
        <v>96179</v>
      </c>
      <c r="E9269" s="288"/>
    </row>
    <row r="9270" spans="4:5">
      <c r="D9270" s="101" t="n">
        <v>96181</v>
      </c>
      <c r="E9270" s="288"/>
    </row>
    <row r="9271" spans="4:5">
      <c r="D9271" s="101" t="n">
        <v>96199</v>
      </c>
      <c r="E9271" s="288"/>
    </row>
    <row r="9272" spans="4:5">
      <c r="D9272" s="101" t="n">
        <v>96211</v>
      </c>
      <c r="E9272" s="288"/>
    </row>
    <row r="9273" spans="4:5">
      <c r="D9273" s="101" t="n">
        <v>96221</v>
      </c>
      <c r="E9273" s="288"/>
    </row>
    <row r="9274" spans="4:5">
      <c r="D9274" s="101" t="n">
        <v>96223</v>
      </c>
      <c r="E9274" s="288"/>
    </row>
    <row r="9275" spans="4:5">
      <c r="D9275" s="101" t="n">
        <v>96233</v>
      </c>
      <c r="E9275" s="288"/>
    </row>
    <row r="9276" spans="4:5">
      <c r="D9276" s="101" t="n">
        <v>96259</v>
      </c>
      <c r="E9276" s="288"/>
    </row>
    <row r="9277" spans="4:5">
      <c r="D9277" s="101" t="n">
        <v>96263</v>
      </c>
      <c r="E9277" s="288"/>
    </row>
    <row r="9278" spans="4:5">
      <c r="D9278" s="101" t="n">
        <v>96269</v>
      </c>
      <c r="E9278" s="288"/>
    </row>
    <row r="9279" spans="4:5">
      <c r="D9279" s="101" t="n">
        <v>96281</v>
      </c>
      <c r="E9279" s="288"/>
    </row>
    <row r="9280" spans="4:5">
      <c r="D9280" s="101" t="n">
        <v>96289</v>
      </c>
      <c r="E9280" s="288"/>
    </row>
    <row r="9281" spans="4:5">
      <c r="D9281" s="101" t="n">
        <v>96293</v>
      </c>
      <c r="E9281" s="288"/>
    </row>
    <row r="9282" spans="4:5">
      <c r="D9282" s="101" t="n">
        <v>96323</v>
      </c>
      <c r="E9282" s="288"/>
    </row>
    <row r="9283" spans="4:5">
      <c r="D9283" s="101" t="n">
        <v>96329</v>
      </c>
      <c r="E9283" s="288"/>
    </row>
    <row r="9284" spans="4:5">
      <c r="D9284" s="101" t="n">
        <v>96331</v>
      </c>
      <c r="E9284" s="288"/>
    </row>
    <row r="9285" spans="4:5">
      <c r="D9285" s="101" t="n">
        <v>96337</v>
      </c>
      <c r="E9285" s="288"/>
    </row>
    <row r="9286" spans="4:5">
      <c r="D9286" s="101" t="n">
        <v>96353</v>
      </c>
      <c r="E9286" s="288"/>
    </row>
    <row r="9287" spans="4:5">
      <c r="D9287" s="101" t="n">
        <v>96377</v>
      </c>
      <c r="E9287" s="288"/>
    </row>
    <row r="9288" spans="4:5">
      <c r="D9288" s="101" t="n">
        <v>96401</v>
      </c>
      <c r="E9288" s="288"/>
    </row>
    <row r="9289" spans="4:5">
      <c r="D9289" s="101" t="n">
        <v>96419</v>
      </c>
      <c r="E9289" s="288"/>
    </row>
    <row r="9290" spans="4:5">
      <c r="D9290" s="101" t="n">
        <v>96431</v>
      </c>
      <c r="E9290" s="288"/>
    </row>
    <row r="9291" spans="4:5">
      <c r="D9291" s="101" t="n">
        <v>96443</v>
      </c>
      <c r="E9291" s="288"/>
    </row>
    <row r="9292" spans="4:5">
      <c r="D9292" s="101" t="n">
        <v>96451</v>
      </c>
      <c r="E9292" s="288"/>
    </row>
    <row r="9293" spans="4:5">
      <c r="D9293" s="101" t="n">
        <v>96457</v>
      </c>
      <c r="E9293" s="288"/>
    </row>
    <row r="9294" spans="4:5">
      <c r="D9294" s="101" t="n">
        <v>96461</v>
      </c>
      <c r="E9294" s="288"/>
    </row>
    <row r="9295" spans="4:5">
      <c r="D9295" s="101" t="n">
        <v>96469</v>
      </c>
      <c r="E9295" s="288"/>
    </row>
    <row r="9296" spans="4:5">
      <c r="D9296" s="101" t="n">
        <v>96479</v>
      </c>
      <c r="E9296" s="288"/>
    </row>
    <row r="9297" spans="4:5">
      <c r="D9297" s="101" t="n">
        <v>96487</v>
      </c>
      <c r="E9297" s="288"/>
    </row>
    <row r="9298" spans="4:5">
      <c r="D9298" s="101" t="n">
        <v>96493</v>
      </c>
      <c r="E9298" s="288"/>
    </row>
    <row r="9299" spans="4:5">
      <c r="D9299" s="101" t="n">
        <v>96497</v>
      </c>
      <c r="E9299" s="288"/>
    </row>
    <row r="9300" spans="4:5">
      <c r="D9300" s="101" t="n">
        <v>96517</v>
      </c>
      <c r="E9300" s="288"/>
    </row>
    <row r="9301" spans="4:5">
      <c r="D9301" s="101" t="n">
        <v>96527</v>
      </c>
      <c r="E9301" s="288"/>
    </row>
    <row r="9302" spans="4:5">
      <c r="D9302" s="101" t="n">
        <v>96553</v>
      </c>
      <c r="E9302" s="288"/>
    </row>
    <row r="9303" spans="4:5">
      <c r="D9303" s="101" t="n">
        <v>96557</v>
      </c>
      <c r="E9303" s="288"/>
    </row>
    <row r="9304" spans="4:5">
      <c r="D9304" s="101" t="n">
        <v>96581</v>
      </c>
      <c r="E9304" s="288"/>
    </row>
    <row r="9305" spans="4:5">
      <c r="D9305" s="101" t="n">
        <v>96587</v>
      </c>
      <c r="E9305" s="288"/>
    </row>
    <row r="9306" spans="4:5">
      <c r="D9306" s="101" t="n">
        <v>96589</v>
      </c>
      <c r="E9306" s="288"/>
    </row>
    <row r="9307" spans="4:5">
      <c r="D9307" s="101" t="n">
        <v>96601</v>
      </c>
      <c r="E9307" s="288"/>
    </row>
    <row r="9308" spans="4:5">
      <c r="D9308" s="101" t="n">
        <v>96643</v>
      </c>
      <c r="E9308" s="288"/>
    </row>
    <row r="9309" spans="4:5">
      <c r="D9309" s="101" t="n">
        <v>96661</v>
      </c>
      <c r="E9309" s="288"/>
    </row>
    <row r="9310" spans="4:5">
      <c r="D9310" s="101" t="n">
        <v>96667</v>
      </c>
      <c r="E9310" s="288"/>
    </row>
    <row r="9311" spans="4:5">
      <c r="D9311" s="101" t="n">
        <v>96671</v>
      </c>
      <c r="E9311" s="288"/>
    </row>
    <row r="9312" spans="4:5">
      <c r="D9312" s="101" t="n">
        <v>96697</v>
      </c>
      <c r="E9312" s="288"/>
    </row>
    <row r="9313" spans="4:5">
      <c r="D9313" s="101" t="n">
        <v>96703</v>
      </c>
      <c r="E9313" s="288"/>
    </row>
    <row r="9314" spans="4:5">
      <c r="D9314" s="101" t="n">
        <v>96731</v>
      </c>
      <c r="E9314" s="288"/>
    </row>
    <row r="9315" spans="4:5">
      <c r="D9315" s="101" t="n">
        <v>96737</v>
      </c>
      <c r="E9315" s="288"/>
    </row>
    <row r="9316" spans="4:5">
      <c r="D9316" s="101" t="n">
        <v>96739</v>
      </c>
      <c r="E9316" s="288"/>
    </row>
    <row r="9317" spans="4:5">
      <c r="D9317" s="101" t="n">
        <v>96749</v>
      </c>
      <c r="E9317" s="288"/>
    </row>
    <row r="9318" spans="4:5">
      <c r="D9318" s="101" t="n">
        <v>96757</v>
      </c>
      <c r="E9318" s="288"/>
    </row>
    <row r="9319" spans="4:5">
      <c r="D9319" s="101" t="n">
        <v>96763</v>
      </c>
      <c r="E9319" s="288"/>
    </row>
    <row r="9320" spans="4:5">
      <c r="D9320" s="101" t="n">
        <v>96769</v>
      </c>
      <c r="E9320" s="288"/>
    </row>
    <row r="9321" spans="4:5">
      <c r="D9321" s="101" t="n">
        <v>96779</v>
      </c>
      <c r="E9321" s="288"/>
    </row>
    <row r="9322" spans="4:5">
      <c r="D9322" s="101" t="n">
        <v>96787</v>
      </c>
      <c r="E9322" s="288"/>
    </row>
    <row r="9323" spans="4:5">
      <c r="D9323" s="101" t="n">
        <v>96797</v>
      </c>
      <c r="E9323" s="288"/>
    </row>
    <row r="9324" spans="4:5">
      <c r="D9324" s="101" t="n">
        <v>96799</v>
      </c>
      <c r="E9324" s="288"/>
    </row>
    <row r="9325" spans="4:5">
      <c r="D9325" s="101" t="n">
        <v>96821</v>
      </c>
      <c r="E9325" s="288"/>
    </row>
    <row r="9326" spans="4:5">
      <c r="D9326" s="101" t="n">
        <v>96823</v>
      </c>
      <c r="E9326" s="288"/>
    </row>
    <row r="9327" spans="4:5">
      <c r="D9327" s="101" t="n">
        <v>96827</v>
      </c>
      <c r="E9327" s="288"/>
    </row>
    <row r="9328" spans="4:5">
      <c r="D9328" s="101" t="n">
        <v>96847</v>
      </c>
      <c r="E9328" s="288"/>
    </row>
    <row r="9329" spans="4:5">
      <c r="D9329" s="101" t="n">
        <v>96851</v>
      </c>
      <c r="E9329" s="288"/>
    </row>
    <row r="9330" spans="4:5">
      <c r="D9330" s="101" t="n">
        <v>96857</v>
      </c>
      <c r="E9330" s="288"/>
    </row>
    <row r="9331" spans="4:5">
      <c r="D9331" s="101" t="n">
        <v>96893</v>
      </c>
      <c r="E9331" s="288"/>
    </row>
    <row r="9332" spans="4:5">
      <c r="D9332" s="101" t="n">
        <v>96907</v>
      </c>
      <c r="E9332" s="288"/>
    </row>
    <row r="9333" spans="4:5">
      <c r="D9333" s="101" t="n">
        <v>96911</v>
      </c>
      <c r="E9333" s="288"/>
    </row>
    <row r="9334" spans="4:5">
      <c r="D9334" s="101" t="n">
        <v>96931</v>
      </c>
      <c r="E9334" s="288"/>
    </row>
    <row r="9335" spans="4:5">
      <c r="D9335" s="101" t="n">
        <v>96953</v>
      </c>
      <c r="E9335" s="288"/>
    </row>
    <row r="9336" spans="4:5">
      <c r="D9336" s="101" t="n">
        <v>96959</v>
      </c>
      <c r="E9336" s="288"/>
    </row>
    <row r="9337" spans="4:5">
      <c r="D9337" s="101" t="n">
        <v>96973</v>
      </c>
      <c r="E9337" s="288"/>
    </row>
    <row r="9338" spans="4:5">
      <c r="D9338" s="101" t="n">
        <v>96979</v>
      </c>
      <c r="E9338" s="288"/>
    </row>
    <row r="9339" spans="4:5">
      <c r="D9339" s="101" t="n">
        <v>96989</v>
      </c>
      <c r="E9339" s="288"/>
    </row>
    <row r="9340" spans="4:5">
      <c r="D9340" s="101" t="n">
        <v>96997</v>
      </c>
      <c r="E9340" s="288"/>
    </row>
    <row r="9341" spans="4:5">
      <c r="D9341" s="101" t="n">
        <v>97001</v>
      </c>
      <c r="E9341" s="288"/>
    </row>
    <row r="9342" spans="4:5">
      <c r="D9342" s="101" t="n">
        <v>97003</v>
      </c>
      <c r="E9342" s="288"/>
    </row>
    <row r="9343" spans="4:5">
      <c r="D9343" s="101" t="n">
        <v>97007</v>
      </c>
      <c r="E9343" s="288"/>
    </row>
    <row r="9344" spans="4:5">
      <c r="D9344" s="101" t="n">
        <v>97021</v>
      </c>
      <c r="E9344" s="288"/>
    </row>
    <row r="9345" spans="4:5">
      <c r="D9345" s="101" t="n">
        <v>97039</v>
      </c>
      <c r="E9345" s="288"/>
    </row>
    <row r="9346" spans="4:5">
      <c r="D9346" s="101" t="n">
        <v>97073</v>
      </c>
      <c r="E9346" s="288"/>
    </row>
    <row r="9347" spans="4:5">
      <c r="D9347" s="101" t="n">
        <v>97081</v>
      </c>
      <c r="E9347" s="288"/>
    </row>
    <row r="9348" spans="4:5">
      <c r="D9348" s="101" t="n">
        <v>97103</v>
      </c>
      <c r="E9348" s="288"/>
    </row>
    <row r="9349" spans="4:5">
      <c r="D9349" s="101" t="n">
        <v>97117</v>
      </c>
      <c r="E9349" s="288"/>
    </row>
    <row r="9350" spans="4:5">
      <c r="D9350" s="101" t="n">
        <v>97127</v>
      </c>
      <c r="E9350" s="288"/>
    </row>
    <row r="9351" spans="4:5">
      <c r="D9351" s="101" t="n">
        <v>97151</v>
      </c>
      <c r="E9351" s="288"/>
    </row>
    <row r="9352" spans="4:5">
      <c r="D9352" s="101" t="n">
        <v>97157</v>
      </c>
      <c r="E9352" s="288"/>
    </row>
    <row r="9353" spans="4:5">
      <c r="D9353" s="101" t="n">
        <v>97159</v>
      </c>
      <c r="E9353" s="288"/>
    </row>
    <row r="9354" spans="4:5">
      <c r="D9354" s="101" t="n">
        <v>97169</v>
      </c>
      <c r="E9354" s="288"/>
    </row>
    <row r="9355" spans="4:5">
      <c r="D9355" s="101" t="n">
        <v>97171</v>
      </c>
      <c r="E9355" s="288"/>
    </row>
    <row r="9356" spans="4:5">
      <c r="D9356" s="101" t="n">
        <v>97177</v>
      </c>
      <c r="E9356" s="288"/>
    </row>
    <row r="9357" spans="4:5">
      <c r="D9357" s="101" t="n">
        <v>97187</v>
      </c>
      <c r="E9357" s="288"/>
    </row>
    <row r="9358" spans="4:5">
      <c r="D9358" s="101" t="n">
        <v>97213</v>
      </c>
      <c r="E9358" s="288"/>
    </row>
    <row r="9359" spans="4:5">
      <c r="D9359" s="101" t="n">
        <v>97231</v>
      </c>
      <c r="E9359" s="288"/>
    </row>
    <row r="9360" spans="4:5">
      <c r="D9360" s="101" t="n">
        <v>97241</v>
      </c>
      <c r="E9360" s="288"/>
    </row>
    <row r="9361" spans="4:5">
      <c r="D9361" s="101" t="n">
        <v>97259</v>
      </c>
      <c r="E9361" s="288"/>
    </row>
    <row r="9362" spans="4:5">
      <c r="D9362" s="101" t="n">
        <v>97283</v>
      </c>
      <c r="E9362" s="288"/>
    </row>
    <row r="9363" spans="4:5">
      <c r="D9363" s="101" t="n">
        <v>97301</v>
      </c>
      <c r="E9363" s="288"/>
    </row>
    <row r="9364" spans="4:5">
      <c r="D9364" s="101" t="n">
        <v>97303</v>
      </c>
      <c r="E9364" s="288"/>
    </row>
    <row r="9365" spans="4:5">
      <c r="D9365" s="101" t="n">
        <v>97327</v>
      </c>
      <c r="E9365" s="288"/>
    </row>
    <row r="9366" spans="4:5">
      <c r="D9366" s="101" t="n">
        <v>97367</v>
      </c>
      <c r="E9366" s="288"/>
    </row>
    <row r="9367" spans="4:5">
      <c r="D9367" s="101" t="n">
        <v>97369</v>
      </c>
      <c r="E9367" s="288"/>
    </row>
    <row r="9368" spans="4:5">
      <c r="D9368" s="101" t="n">
        <v>97373</v>
      </c>
      <c r="E9368" s="288"/>
    </row>
    <row r="9369" spans="4:5">
      <c r="D9369" s="101" t="n">
        <v>97379</v>
      </c>
      <c r="E9369" s="288"/>
    </row>
    <row r="9370" spans="4:5">
      <c r="D9370" s="101" t="n">
        <v>97381</v>
      </c>
      <c r="E9370" s="288"/>
    </row>
    <row r="9371" spans="4:5">
      <c r="D9371" s="101" t="n">
        <v>97387</v>
      </c>
      <c r="E9371" s="288"/>
    </row>
    <row r="9372" spans="4:5">
      <c r="D9372" s="101" t="n">
        <v>97397</v>
      </c>
      <c r="E9372" s="288"/>
    </row>
    <row r="9373" spans="4:5">
      <c r="D9373" s="101" t="n">
        <v>97423</v>
      </c>
      <c r="E9373" s="288"/>
    </row>
    <row r="9374" spans="4:5">
      <c r="D9374" s="101" t="n">
        <v>97429</v>
      </c>
      <c r="E9374" s="288"/>
    </row>
    <row r="9375" spans="4:5">
      <c r="D9375" s="101" t="n">
        <v>97441</v>
      </c>
      <c r="E9375" s="288"/>
    </row>
    <row r="9376" spans="4:5">
      <c r="D9376" s="101" t="n">
        <v>97453</v>
      </c>
      <c r="E9376" s="288"/>
    </row>
    <row r="9377" spans="4:5">
      <c r="D9377" s="101" t="n">
        <v>97459</v>
      </c>
      <c r="E9377" s="288"/>
    </row>
    <row r="9378" spans="4:5">
      <c r="D9378" s="101" t="n">
        <v>97463</v>
      </c>
      <c r="E9378" s="288"/>
    </row>
    <row r="9379" spans="4:5">
      <c r="D9379" s="101" t="n">
        <v>97499</v>
      </c>
      <c r="E9379" s="288"/>
    </row>
    <row r="9380" spans="4:5">
      <c r="D9380" s="101" t="n">
        <v>97501</v>
      </c>
      <c r="E9380" s="288"/>
    </row>
    <row r="9381" spans="4:5">
      <c r="D9381" s="101" t="n">
        <v>97511</v>
      </c>
      <c r="E9381" s="288"/>
    </row>
    <row r="9382" spans="4:5">
      <c r="D9382" s="101" t="n">
        <v>97523</v>
      </c>
      <c r="E9382" s="288"/>
    </row>
    <row r="9383" spans="4:5">
      <c r="D9383" s="101" t="n">
        <v>97547</v>
      </c>
      <c r="E9383" s="288"/>
    </row>
    <row r="9384" spans="4:5">
      <c r="D9384" s="101" t="n">
        <v>97549</v>
      </c>
      <c r="E9384" s="288"/>
    </row>
    <row r="9385" spans="4:5">
      <c r="D9385" s="101" t="n">
        <v>97553</v>
      </c>
      <c r="E9385" s="288"/>
    </row>
    <row r="9386" spans="4:5">
      <c r="D9386" s="101" t="n">
        <v>97561</v>
      </c>
      <c r="E9386" s="288"/>
    </row>
    <row r="9387" spans="4:5">
      <c r="D9387" s="101" t="n">
        <v>97571</v>
      </c>
      <c r="E9387" s="288"/>
    </row>
    <row r="9388" spans="4:5">
      <c r="D9388" s="101" t="n">
        <v>97577</v>
      </c>
      <c r="E9388" s="288"/>
    </row>
    <row r="9389" spans="4:5">
      <c r="D9389" s="101" t="n">
        <v>97579</v>
      </c>
      <c r="E9389" s="288"/>
    </row>
    <row r="9390" spans="4:5">
      <c r="D9390" s="101" t="n">
        <v>97583</v>
      </c>
      <c r="E9390" s="288"/>
    </row>
    <row r="9391" spans="4:5">
      <c r="D9391" s="101" t="n">
        <v>97607</v>
      </c>
      <c r="E9391" s="288"/>
    </row>
    <row r="9392" spans="4:5">
      <c r="D9392" s="101" t="n">
        <v>97609</v>
      </c>
      <c r="E9392" s="288"/>
    </row>
    <row r="9393" spans="4:5">
      <c r="D9393" s="101" t="n">
        <v>97613</v>
      </c>
      <c r="E9393" s="288"/>
    </row>
    <row r="9394" spans="4:5">
      <c r="D9394" s="101" t="n">
        <v>97649</v>
      </c>
      <c r="E9394" s="288"/>
    </row>
    <row r="9395" spans="4:5">
      <c r="D9395" s="101" t="n">
        <v>97651</v>
      </c>
      <c r="E9395" s="288"/>
    </row>
    <row r="9396" spans="4:5">
      <c r="D9396" s="101" t="n">
        <v>97673</v>
      </c>
      <c r="E9396" s="288"/>
    </row>
    <row r="9397" spans="4:5">
      <c r="D9397" s="101" t="n">
        <v>97687</v>
      </c>
      <c r="E9397" s="288"/>
    </row>
    <row r="9398" spans="4:5">
      <c r="D9398" s="101" t="n">
        <v>97711</v>
      </c>
      <c r="E9398" s="288"/>
    </row>
    <row r="9399" spans="4:5">
      <c r="D9399" s="101" t="n">
        <v>97729</v>
      </c>
      <c r="E9399" s="288"/>
    </row>
    <row r="9400" spans="4:5">
      <c r="D9400" s="101" t="n">
        <v>97771</v>
      </c>
      <c r="E9400" s="288"/>
    </row>
    <row r="9401" spans="4:5">
      <c r="D9401" s="101" t="n">
        <v>97777</v>
      </c>
      <c r="E9401" s="288"/>
    </row>
    <row r="9402" spans="4:5">
      <c r="D9402" s="101" t="n">
        <v>97787</v>
      </c>
      <c r="E9402" s="288"/>
    </row>
    <row r="9403" spans="4:5">
      <c r="D9403" s="101" t="n">
        <v>97789</v>
      </c>
      <c r="E9403" s="288"/>
    </row>
    <row r="9404" spans="4:5">
      <c r="D9404" s="101" t="n">
        <v>97813</v>
      </c>
      <c r="E9404" s="288"/>
    </row>
    <row r="9405" spans="4:5">
      <c r="D9405" s="101" t="n">
        <v>97829</v>
      </c>
      <c r="E9405" s="288"/>
    </row>
    <row r="9406" spans="4:5">
      <c r="D9406" s="101" t="n">
        <v>97841</v>
      </c>
      <c r="E9406" s="288"/>
    </row>
    <row r="9407" spans="4:5">
      <c r="D9407" s="101" t="n">
        <v>97843</v>
      </c>
      <c r="E9407" s="288"/>
    </row>
    <row r="9408" spans="4:5">
      <c r="D9408" s="101" t="n">
        <v>97847</v>
      </c>
      <c r="E9408" s="288"/>
    </row>
    <row r="9409" spans="4:5">
      <c r="D9409" s="101" t="n">
        <v>97849</v>
      </c>
      <c r="E9409" s="288"/>
    </row>
    <row r="9410" spans="4:5">
      <c r="D9410" s="101" t="n">
        <v>97859</v>
      </c>
      <c r="E9410" s="288"/>
    </row>
    <row r="9411" spans="4:5">
      <c r="D9411" s="101" t="n">
        <v>97861</v>
      </c>
      <c r="E9411" s="288"/>
    </row>
    <row r="9412" spans="4:5">
      <c r="D9412" s="101" t="n">
        <v>97871</v>
      </c>
      <c r="E9412" s="288"/>
    </row>
    <row r="9413" spans="4:5">
      <c r="D9413" s="101" t="n">
        <v>97879</v>
      </c>
      <c r="E9413" s="288"/>
    </row>
    <row r="9414" spans="4:5">
      <c r="D9414" s="101" t="n">
        <v>97883</v>
      </c>
      <c r="E9414" s="288"/>
    </row>
    <row r="9415" spans="4:5">
      <c r="D9415" s="101" t="n">
        <v>97919</v>
      </c>
      <c r="E9415" s="288"/>
    </row>
    <row r="9416" spans="4:5">
      <c r="D9416" s="101" t="n">
        <v>97927</v>
      </c>
      <c r="E9416" s="288"/>
    </row>
    <row r="9417" spans="4:5">
      <c r="D9417" s="101" t="n">
        <v>97931</v>
      </c>
      <c r="E9417" s="288"/>
    </row>
    <row r="9418" spans="4:5">
      <c r="D9418" s="101" t="n">
        <v>97943</v>
      </c>
      <c r="E9418" s="288"/>
    </row>
    <row r="9419" spans="4:5">
      <c r="D9419" s="101" t="n">
        <v>97961</v>
      </c>
      <c r="E9419" s="288"/>
    </row>
    <row r="9420" spans="4:5">
      <c r="D9420" s="101" t="n">
        <v>97967</v>
      </c>
      <c r="E9420" s="288"/>
    </row>
    <row r="9421" spans="4:5">
      <c r="D9421" s="101" t="n">
        <v>97973</v>
      </c>
      <c r="E9421" s="288"/>
    </row>
    <row r="9422" spans="4:5">
      <c r="D9422" s="101" t="n">
        <v>97987</v>
      </c>
      <c r="E9422" s="288"/>
    </row>
    <row r="9423" spans="4:5">
      <c r="D9423" s="101" t="n">
        <v>98009</v>
      </c>
      <c r="E9423" s="288"/>
    </row>
    <row r="9424" spans="4:5">
      <c r="D9424" s="101" t="n">
        <v>98011</v>
      </c>
      <c r="E9424" s="288"/>
    </row>
    <row r="9425" spans="4:5">
      <c r="D9425" s="101" t="n">
        <v>98017</v>
      </c>
      <c r="E9425" s="288"/>
    </row>
    <row r="9426" spans="4:5">
      <c r="D9426" s="101" t="n">
        <v>98041</v>
      </c>
      <c r="E9426" s="288"/>
    </row>
    <row r="9427" spans="4:5">
      <c r="D9427" s="101" t="n">
        <v>98047</v>
      </c>
      <c r="E9427" s="288"/>
    </row>
    <row r="9428" spans="4:5">
      <c r="D9428" s="101" t="n">
        <v>98057</v>
      </c>
      <c r="E9428" s="288"/>
    </row>
    <row r="9429" spans="4:5">
      <c r="D9429" s="101" t="n">
        <v>98081</v>
      </c>
      <c r="E9429" s="288"/>
    </row>
    <row r="9430" spans="4:5">
      <c r="D9430" s="101" t="n">
        <v>98101</v>
      </c>
      <c r="E9430" s="288"/>
    </row>
    <row r="9431" spans="4:5">
      <c r="D9431" s="101" t="n">
        <v>98123</v>
      </c>
      <c r="E9431" s="288"/>
    </row>
    <row r="9432" spans="4:5">
      <c r="D9432" s="101" t="n">
        <v>98129</v>
      </c>
      <c r="E9432" s="288"/>
    </row>
    <row r="9433" spans="4:5">
      <c r="D9433" s="101" t="n">
        <v>98143</v>
      </c>
      <c r="E9433" s="288"/>
    </row>
    <row r="9434" spans="4:5">
      <c r="D9434" s="101" t="n">
        <v>98179</v>
      </c>
      <c r="E9434" s="288"/>
    </row>
    <row r="9435" spans="4:5">
      <c r="D9435" s="101" t="n">
        <v>98207</v>
      </c>
      <c r="E9435" s="288"/>
    </row>
    <row r="9436" spans="4:5">
      <c r="D9436" s="101" t="n">
        <v>98213</v>
      </c>
      <c r="E9436" s="288"/>
    </row>
    <row r="9437" spans="4:5">
      <c r="D9437" s="101" t="n">
        <v>98221</v>
      </c>
      <c r="E9437" s="288"/>
    </row>
    <row r="9438" spans="4:5">
      <c r="D9438" s="101" t="n">
        <v>98227</v>
      </c>
      <c r="E9438" s="288"/>
    </row>
    <row r="9439" spans="4:5">
      <c r="D9439" s="101" t="n">
        <v>98251</v>
      </c>
      <c r="E9439" s="288"/>
    </row>
    <row r="9440" spans="4:5">
      <c r="D9440" s="101" t="n">
        <v>98257</v>
      </c>
      <c r="E9440" s="288"/>
    </row>
    <row r="9441" spans="4:5">
      <c r="D9441" s="101" t="n">
        <v>98269</v>
      </c>
      <c r="E9441" s="288"/>
    </row>
    <row r="9442" spans="4:5">
      <c r="D9442" s="101" t="n">
        <v>98297</v>
      </c>
      <c r="E9442" s="288"/>
    </row>
    <row r="9443" spans="4:5">
      <c r="D9443" s="101" t="n">
        <v>98299</v>
      </c>
      <c r="E9443" s="288"/>
    </row>
    <row r="9444" spans="4:5">
      <c r="D9444" s="101" t="n">
        <v>98317</v>
      </c>
      <c r="E9444" s="288"/>
    </row>
    <row r="9445" spans="4:5">
      <c r="D9445" s="101" t="n">
        <v>98321</v>
      </c>
      <c r="E9445" s="288"/>
    </row>
    <row r="9446" spans="4:5">
      <c r="D9446" s="101" t="n">
        <v>98323</v>
      </c>
      <c r="E9446" s="288"/>
    </row>
    <row r="9447" spans="4:5">
      <c r="D9447" s="101" t="n">
        <v>98327</v>
      </c>
      <c r="E9447" s="288"/>
    </row>
    <row r="9448" spans="4:5">
      <c r="D9448" s="101" t="n">
        <v>98347</v>
      </c>
      <c r="E9448" s="288"/>
    </row>
    <row r="9449" spans="4:5">
      <c r="D9449" s="101" t="n">
        <v>98369</v>
      </c>
      <c r="E9449" s="288"/>
    </row>
    <row r="9450" spans="4:5">
      <c r="D9450" s="101" t="n">
        <v>98377</v>
      </c>
      <c r="E9450" s="288"/>
    </row>
    <row r="9451" spans="4:5">
      <c r="D9451" s="101" t="n">
        <v>98387</v>
      </c>
      <c r="E9451" s="288"/>
    </row>
    <row r="9452" spans="4:5">
      <c r="D9452" s="101" t="n">
        <v>98389</v>
      </c>
      <c r="E9452" s="288"/>
    </row>
    <row r="9453" spans="4:5">
      <c r="D9453" s="101" t="n">
        <v>98407</v>
      </c>
      <c r="E9453" s="288"/>
    </row>
    <row r="9454" spans="4:5">
      <c r="D9454" s="101" t="n">
        <v>98411</v>
      </c>
      <c r="E9454" s="288"/>
    </row>
    <row r="9455" spans="4:5">
      <c r="D9455" s="101" t="n">
        <v>98419</v>
      </c>
      <c r="E9455" s="288"/>
    </row>
    <row r="9456" spans="4:5">
      <c r="D9456" s="101" t="n">
        <v>98429</v>
      </c>
      <c r="E9456" s="288"/>
    </row>
    <row r="9457" spans="4:5">
      <c r="D9457" s="101" t="n">
        <v>98443</v>
      </c>
      <c r="E9457" s="288"/>
    </row>
    <row r="9458" spans="4:5">
      <c r="D9458" s="101" t="n">
        <v>98453</v>
      </c>
      <c r="E9458" s="288"/>
    </row>
    <row r="9459" spans="4:5">
      <c r="D9459" s="101" t="n">
        <v>98459</v>
      </c>
      <c r="E9459" s="288"/>
    </row>
    <row r="9460" spans="4:5">
      <c r="D9460" s="101" t="n">
        <v>98467</v>
      </c>
      <c r="E9460" s="288"/>
    </row>
    <row r="9461" spans="4:5">
      <c r="D9461" s="101" t="n">
        <v>98473</v>
      </c>
      <c r="E9461" s="288"/>
    </row>
    <row r="9462" spans="4:5">
      <c r="D9462" s="101" t="n">
        <v>98479</v>
      </c>
      <c r="E9462" s="288"/>
    </row>
    <row r="9463" spans="4:5">
      <c r="D9463" s="101" t="n">
        <v>98491</v>
      </c>
      <c r="E9463" s="288"/>
    </row>
    <row r="9464" spans="4:5">
      <c r="D9464" s="101" t="n">
        <v>98507</v>
      </c>
      <c r="E9464" s="288"/>
    </row>
    <row r="9465" spans="4:5">
      <c r="D9465" s="101" t="n">
        <v>98519</v>
      </c>
      <c r="E9465" s="288"/>
    </row>
    <row r="9466" spans="4:5">
      <c r="D9466" s="101" t="n">
        <v>98533</v>
      </c>
      <c r="E9466" s="288"/>
    </row>
    <row r="9467" spans="4:5">
      <c r="D9467" s="101" t="n">
        <v>98543</v>
      </c>
      <c r="E9467" s="288"/>
    </row>
    <row r="9468" spans="4:5">
      <c r="D9468" s="101" t="n">
        <v>98561</v>
      </c>
      <c r="E9468" s="288"/>
    </row>
    <row r="9469" spans="4:5">
      <c r="D9469" s="101" t="n">
        <v>98563</v>
      </c>
      <c r="E9469" s="288"/>
    </row>
    <row r="9470" spans="4:5">
      <c r="D9470" s="101" t="n">
        <v>98573</v>
      </c>
      <c r="E9470" s="288"/>
    </row>
    <row r="9471" spans="4:5">
      <c r="D9471" s="101" t="n">
        <v>98597</v>
      </c>
      <c r="E9471" s="288"/>
    </row>
    <row r="9472" spans="4:5">
      <c r="D9472" s="101" t="n">
        <v>98621</v>
      </c>
      <c r="E9472" s="288"/>
    </row>
    <row r="9473" spans="4:5">
      <c r="D9473" s="101" t="n">
        <v>98627</v>
      </c>
      <c r="E9473" s="288"/>
    </row>
    <row r="9474" spans="4:5">
      <c r="D9474" s="101" t="n">
        <v>98639</v>
      </c>
      <c r="E9474" s="288"/>
    </row>
    <row r="9475" spans="4:5">
      <c r="D9475" s="101" t="n">
        <v>98641</v>
      </c>
      <c r="E9475" s="288"/>
    </row>
    <row r="9476" spans="4:5">
      <c r="D9476" s="101" t="n">
        <v>98663</v>
      </c>
      <c r="E9476" s="288"/>
    </row>
    <row r="9477" spans="4:5">
      <c r="D9477" s="101" t="n">
        <v>98669</v>
      </c>
      <c r="E9477" s="288"/>
    </row>
    <row r="9478" spans="4:5">
      <c r="D9478" s="101" t="n">
        <v>98689</v>
      </c>
      <c r="E9478" s="288"/>
    </row>
    <row r="9479" spans="4:5">
      <c r="D9479" s="101" t="n">
        <v>98711</v>
      </c>
      <c r="E9479" s="288"/>
    </row>
    <row r="9480" spans="4:5">
      <c r="D9480" s="101" t="n">
        <v>98713</v>
      </c>
      <c r="E9480" s="288"/>
    </row>
    <row r="9481" spans="4:5">
      <c r="D9481" s="101" t="n">
        <v>98717</v>
      </c>
      <c r="E9481" s="288"/>
    </row>
    <row r="9482" spans="4:5">
      <c r="D9482" s="101" t="n">
        <v>98729</v>
      </c>
      <c r="E9482" s="288"/>
    </row>
    <row r="9483" spans="4:5">
      <c r="D9483" s="101" t="n">
        <v>98731</v>
      </c>
      <c r="E9483" s="288"/>
    </row>
    <row r="9484" spans="4:5">
      <c r="D9484" s="101" t="n">
        <v>98737</v>
      </c>
      <c r="E9484" s="288"/>
    </row>
    <row r="9485" spans="4:5">
      <c r="D9485" s="101" t="n">
        <v>98773</v>
      </c>
      <c r="E9485" s="288"/>
    </row>
    <row r="9486" spans="4:5">
      <c r="D9486" s="101" t="n">
        <v>98779</v>
      </c>
      <c r="E9486" s="288"/>
    </row>
    <row r="9487" spans="4:5">
      <c r="D9487" s="101" t="n">
        <v>98801</v>
      </c>
      <c r="E9487" s="288"/>
    </row>
    <row r="9488" spans="4:5">
      <c r="D9488" s="101" t="n">
        <v>98807</v>
      </c>
      <c r="E9488" s="288"/>
    </row>
    <row r="9489" spans="4:5">
      <c r="D9489" s="101" t="n">
        <v>98809</v>
      </c>
      <c r="E9489" s="288"/>
    </row>
    <row r="9490" spans="4:5">
      <c r="D9490" s="101" t="n">
        <v>98837</v>
      </c>
      <c r="E9490" s="288"/>
    </row>
    <row r="9491" spans="4:5">
      <c r="D9491" s="101" t="n">
        <v>98849</v>
      </c>
      <c r="E9491" s="288"/>
    </row>
    <row r="9492" spans="4:5">
      <c r="D9492" s="101" t="n">
        <v>98867</v>
      </c>
      <c r="E9492" s="288"/>
    </row>
    <row r="9493" spans="4:5">
      <c r="D9493" s="101" t="n">
        <v>98869</v>
      </c>
      <c r="E9493" s="288"/>
    </row>
    <row r="9494" spans="4:5">
      <c r="D9494" s="101" t="n">
        <v>98873</v>
      </c>
      <c r="E9494" s="288"/>
    </row>
    <row r="9495" spans="4:5">
      <c r="D9495" s="101" t="n">
        <v>98887</v>
      </c>
      <c r="E9495" s="288"/>
    </row>
    <row r="9496" spans="4:5">
      <c r="D9496" s="101" t="n">
        <v>98893</v>
      </c>
      <c r="E9496" s="288"/>
    </row>
    <row r="9497" spans="4:5">
      <c r="D9497" s="101" t="n">
        <v>98897</v>
      </c>
      <c r="E9497" s="288"/>
    </row>
    <row r="9498" spans="4:5">
      <c r="D9498" s="101" t="n">
        <v>98899</v>
      </c>
      <c r="E9498" s="288"/>
    </row>
    <row r="9499" spans="4:5">
      <c r="D9499" s="101" t="n">
        <v>98909</v>
      </c>
      <c r="E9499" s="288"/>
    </row>
    <row r="9500" spans="4:5">
      <c r="D9500" s="101" t="n">
        <v>98911</v>
      </c>
      <c r="E9500" s="288"/>
    </row>
    <row r="9501" spans="4:5">
      <c r="D9501" s="101" t="n">
        <v>98927</v>
      </c>
      <c r="E9501" s="288"/>
    </row>
    <row r="9502" spans="4:5">
      <c r="D9502" s="101" t="n">
        <v>98929</v>
      </c>
      <c r="E9502" s="288"/>
    </row>
    <row r="9503" spans="4:5">
      <c r="D9503" s="101" t="n">
        <v>98939</v>
      </c>
      <c r="E9503" s="288"/>
    </row>
    <row r="9504" spans="4:5">
      <c r="D9504" s="101" t="n">
        <v>98947</v>
      </c>
      <c r="E9504" s="288"/>
    </row>
    <row r="9505" spans="4:5">
      <c r="D9505" s="101" t="n">
        <v>98953</v>
      </c>
      <c r="E9505" s="288"/>
    </row>
    <row r="9506" spans="4:5">
      <c r="D9506" s="101" t="n">
        <v>98963</v>
      </c>
      <c r="E9506" s="288"/>
    </row>
    <row r="9507" spans="4:5">
      <c r="D9507" s="101" t="n">
        <v>98981</v>
      </c>
      <c r="E9507" s="288"/>
    </row>
    <row r="9508" spans="4:5">
      <c r="D9508" s="101" t="n">
        <v>98993</v>
      </c>
      <c r="E9508" s="288"/>
    </row>
    <row r="9509" spans="4:5">
      <c r="D9509" s="101" t="n">
        <v>98999</v>
      </c>
      <c r="E9509" s="288"/>
    </row>
    <row r="9510" spans="4:5">
      <c r="D9510" s="101" t="n">
        <v>99013</v>
      </c>
      <c r="E9510" s="288"/>
    </row>
    <row r="9511" spans="4:5">
      <c r="D9511" s="101" t="n">
        <v>99017</v>
      </c>
      <c r="E9511" s="288"/>
    </row>
    <row r="9512" spans="4:5">
      <c r="D9512" s="101" t="n">
        <v>99023</v>
      </c>
      <c r="E9512" s="288"/>
    </row>
    <row r="9513" spans="4:5">
      <c r="D9513" s="101" t="n">
        <v>99041</v>
      </c>
      <c r="E9513" s="288"/>
    </row>
    <row r="9514" spans="4:5">
      <c r="D9514" s="101" t="n">
        <v>99053</v>
      </c>
      <c r="E9514" s="288"/>
    </row>
    <row r="9515" spans="4:5">
      <c r="D9515" s="101" t="n">
        <v>99079</v>
      </c>
      <c r="E9515" s="288"/>
    </row>
    <row r="9516" spans="4:5">
      <c r="D9516" s="101" t="n">
        <v>99083</v>
      </c>
      <c r="E9516" s="288"/>
    </row>
    <row r="9517" spans="4:5">
      <c r="D9517" s="101" t="n">
        <v>99089</v>
      </c>
      <c r="E9517" s="288"/>
    </row>
    <row r="9518" spans="4:5">
      <c r="D9518" s="101" t="n">
        <v>99103</v>
      </c>
      <c r="E9518" s="288"/>
    </row>
    <row r="9519" spans="4:5">
      <c r="D9519" s="101" t="n">
        <v>99109</v>
      </c>
      <c r="E9519" s="288"/>
    </row>
    <row r="9520" spans="4:5">
      <c r="D9520" s="101" t="n">
        <v>99119</v>
      </c>
      <c r="E9520" s="288"/>
    </row>
    <row r="9521" spans="4:5">
      <c r="D9521" s="101" t="n">
        <v>99131</v>
      </c>
      <c r="E9521" s="288"/>
    </row>
    <row r="9522" spans="4:5">
      <c r="D9522" s="101" t="n">
        <v>99133</v>
      </c>
      <c r="E9522" s="288"/>
    </row>
    <row r="9523" spans="4:5">
      <c r="D9523" s="101" t="n">
        <v>99137</v>
      </c>
      <c r="E9523" s="288"/>
    </row>
    <row r="9524" spans="4:5">
      <c r="D9524" s="101" t="n">
        <v>99139</v>
      </c>
      <c r="E9524" s="288"/>
    </row>
    <row r="9525" spans="4:5">
      <c r="D9525" s="101" t="n">
        <v>99149</v>
      </c>
      <c r="E9525" s="288"/>
    </row>
    <row r="9526" spans="4:5">
      <c r="D9526" s="101" t="n">
        <v>99173</v>
      </c>
      <c r="E9526" s="288"/>
    </row>
    <row r="9527" spans="4:5">
      <c r="D9527" s="101" t="n">
        <v>99181</v>
      </c>
      <c r="E9527" s="288"/>
    </row>
    <row r="9528" spans="4:5">
      <c r="D9528" s="101" t="n">
        <v>99191</v>
      </c>
      <c r="E9528" s="288"/>
    </row>
    <row r="9529" spans="4:5">
      <c r="D9529" s="101" t="n">
        <v>99223</v>
      </c>
      <c r="E9529" s="288"/>
    </row>
    <row r="9530" spans="4:5">
      <c r="D9530" s="101" t="n">
        <v>99233</v>
      </c>
      <c r="E9530" s="288"/>
    </row>
    <row r="9531" spans="4:5">
      <c r="D9531" s="101" t="n">
        <v>99241</v>
      </c>
      <c r="E9531" s="288"/>
    </row>
    <row r="9532" spans="4:5">
      <c r="D9532" s="101" t="n">
        <v>99251</v>
      </c>
      <c r="E9532" s="288"/>
    </row>
    <row r="9533" spans="4:5">
      <c r="D9533" s="101" t="n">
        <v>99257</v>
      </c>
      <c r="E9533" s="288"/>
    </row>
    <row r="9534" spans="4:5">
      <c r="D9534" s="101" t="n">
        <v>99259</v>
      </c>
      <c r="E9534" s="288"/>
    </row>
    <row r="9535" spans="4:5">
      <c r="D9535" s="101" t="n">
        <v>99277</v>
      </c>
      <c r="E9535" s="288"/>
    </row>
    <row r="9536" spans="4:5">
      <c r="D9536" s="101" t="n">
        <v>99289</v>
      </c>
      <c r="E9536" s="288"/>
    </row>
    <row r="9537" spans="4:5">
      <c r="D9537" s="101" t="n">
        <v>99317</v>
      </c>
      <c r="E9537" s="288"/>
    </row>
    <row r="9538" spans="4:5">
      <c r="D9538" s="101" t="n">
        <v>99347</v>
      </c>
      <c r="E9538" s="288"/>
    </row>
    <row r="9539" spans="4:5">
      <c r="D9539" s="101" t="n">
        <v>99349</v>
      </c>
      <c r="E9539" s="288"/>
    </row>
    <row r="9540" spans="4:5">
      <c r="D9540" s="101" t="n">
        <v>99367</v>
      </c>
      <c r="E9540" s="288"/>
    </row>
    <row r="9541" spans="4:5">
      <c r="D9541" s="101" t="n">
        <v>99371</v>
      </c>
      <c r="E9541" s="288"/>
    </row>
    <row r="9542" spans="4:5">
      <c r="D9542" s="101" t="n">
        <v>99377</v>
      </c>
      <c r="E9542" s="288"/>
    </row>
    <row r="9543" spans="4:5">
      <c r="D9543" s="101" t="n">
        <v>99391</v>
      </c>
      <c r="E9543" s="288"/>
    </row>
    <row r="9544" spans="4:5">
      <c r="D9544" s="101" t="n">
        <v>99397</v>
      </c>
      <c r="E9544" s="288"/>
    </row>
    <row r="9545" spans="4:5">
      <c r="D9545" s="101" t="n">
        <v>99401</v>
      </c>
      <c r="E9545" s="288"/>
    </row>
    <row r="9546" spans="4:5">
      <c r="D9546" s="101" t="n">
        <v>99409</v>
      </c>
      <c r="E9546" s="288"/>
    </row>
    <row r="9547" spans="4:5">
      <c r="D9547" s="101" t="n">
        <v>99431</v>
      </c>
      <c r="E9547" s="288"/>
    </row>
    <row r="9548" spans="4:5">
      <c r="D9548" s="101" t="n">
        <v>99439</v>
      </c>
      <c r="E9548" s="288"/>
    </row>
    <row r="9549" spans="4:5">
      <c r="D9549" s="101" t="n">
        <v>99469</v>
      </c>
      <c r="E9549" s="288"/>
    </row>
    <row r="9550" spans="4:5">
      <c r="D9550" s="101" t="n">
        <v>99487</v>
      </c>
      <c r="E9550" s="288"/>
    </row>
    <row r="9551" spans="4:5">
      <c r="D9551" s="101" t="n">
        <v>99497</v>
      </c>
      <c r="E9551" s="288"/>
    </row>
    <row r="9552" spans="4:5">
      <c r="D9552" s="101" t="n">
        <v>99523</v>
      </c>
      <c r="E9552" s="288"/>
    </row>
    <row r="9553" spans="4:5">
      <c r="D9553" s="101" t="n">
        <v>99527</v>
      </c>
      <c r="E9553" s="288"/>
    </row>
    <row r="9554" spans="4:5">
      <c r="D9554" s="101" t="n">
        <v>99529</v>
      </c>
      <c r="E9554" s="288"/>
    </row>
    <row r="9555" spans="4:5">
      <c r="D9555" s="101" t="n">
        <v>99551</v>
      </c>
      <c r="E9555" s="288"/>
    </row>
    <row r="9556" spans="4:5">
      <c r="D9556" s="101" t="n">
        <v>99559</v>
      </c>
      <c r="E9556" s="288"/>
    </row>
    <row r="9557" spans="4:5">
      <c r="D9557" s="101" t="n">
        <v>99563</v>
      </c>
      <c r="E9557" s="288"/>
    </row>
    <row r="9558" spans="4:5">
      <c r="D9558" s="101" t="n">
        <v>99571</v>
      </c>
      <c r="E9558" s="288"/>
    </row>
    <row r="9559" spans="4:5">
      <c r="D9559" s="101" t="n">
        <v>99577</v>
      </c>
      <c r="E9559" s="288"/>
    </row>
    <row r="9560" spans="4:5">
      <c r="D9560" s="101" t="n">
        <v>99581</v>
      </c>
      <c r="E9560" s="288"/>
    </row>
    <row r="9561" spans="4:5">
      <c r="D9561" s="101" t="n">
        <v>99607</v>
      </c>
      <c r="E9561" s="288"/>
    </row>
    <row r="9562" spans="4:5">
      <c r="D9562" s="101" t="n">
        <v>99611</v>
      </c>
      <c r="E9562" s="288"/>
    </row>
    <row r="9563" spans="4:5">
      <c r="D9563" s="101" t="n">
        <v>99623</v>
      </c>
      <c r="E9563" s="288"/>
    </row>
    <row r="9564" spans="4:5">
      <c r="D9564" s="101" t="n">
        <v>99643</v>
      </c>
      <c r="E9564" s="288"/>
    </row>
    <row r="9565" spans="4:5">
      <c r="D9565" s="101" t="n">
        <v>99661</v>
      </c>
      <c r="E9565" s="288"/>
    </row>
    <row r="9566" spans="4:5">
      <c r="D9566" s="101" t="n">
        <v>99667</v>
      </c>
      <c r="E9566" s="288"/>
    </row>
    <row r="9567" spans="4:5">
      <c r="D9567" s="101" t="n">
        <v>99679</v>
      </c>
      <c r="E9567" s="288"/>
    </row>
    <row r="9568" spans="4:5">
      <c r="D9568" s="101" t="n">
        <v>99689</v>
      </c>
      <c r="E9568" s="288"/>
    </row>
    <row r="9569" spans="4:5">
      <c r="D9569" s="101" t="n">
        <v>99707</v>
      </c>
      <c r="E9569" s="288"/>
    </row>
    <row r="9570" spans="4:5">
      <c r="D9570" s="101" t="n">
        <v>99709</v>
      </c>
      <c r="E9570" s="288"/>
    </row>
    <row r="9571" spans="4:5">
      <c r="D9571" s="101" t="n">
        <v>99713</v>
      </c>
      <c r="E9571" s="288"/>
    </row>
    <row r="9572" spans="4:5">
      <c r="D9572" s="101" t="n">
        <v>99719</v>
      </c>
      <c r="E9572" s="288"/>
    </row>
    <row r="9573" spans="4:5">
      <c r="D9573" s="101" t="n">
        <v>99721</v>
      </c>
      <c r="E9573" s="288"/>
    </row>
    <row r="9574" spans="4:5">
      <c r="D9574" s="101" t="n">
        <v>99733</v>
      </c>
      <c r="E9574" s="288"/>
    </row>
    <row r="9575" spans="4:5">
      <c r="D9575" s="101" t="n">
        <v>99761</v>
      </c>
      <c r="E9575" s="288"/>
    </row>
    <row r="9576" spans="4:5">
      <c r="D9576" s="101" t="n">
        <v>99767</v>
      </c>
      <c r="E9576" s="288"/>
    </row>
    <row r="9577" spans="4:5">
      <c r="D9577" s="101" t="n">
        <v>99787</v>
      </c>
      <c r="E9577" s="288"/>
    </row>
    <row r="9578" spans="4:5">
      <c r="D9578" s="101" t="n">
        <v>99793</v>
      </c>
      <c r="E9578" s="288"/>
    </row>
    <row r="9579" spans="4:5">
      <c r="D9579" s="101" t="n">
        <v>99809</v>
      </c>
      <c r="E9579" s="288"/>
    </row>
    <row r="9580" spans="4:5">
      <c r="D9580" s="101" t="n">
        <v>99817</v>
      </c>
      <c r="E9580" s="288"/>
    </row>
    <row r="9581" spans="4:5">
      <c r="D9581" s="101" t="n">
        <v>99823</v>
      </c>
      <c r="E9581" s="288"/>
    </row>
    <row r="9582" spans="4:5">
      <c r="D9582" s="101" t="n">
        <v>99829</v>
      </c>
      <c r="E9582" s="288"/>
    </row>
    <row r="9583" spans="4:5">
      <c r="D9583" s="101" t="n">
        <v>99833</v>
      </c>
      <c r="E9583" s="288"/>
    </row>
    <row r="9584" spans="4:5">
      <c r="D9584" s="101" t="n">
        <v>99839</v>
      </c>
      <c r="E9584" s="288"/>
    </row>
    <row r="9585" spans="4:5">
      <c r="D9585" s="101" t="n">
        <v>99859</v>
      </c>
      <c r="E9585" s="288"/>
    </row>
    <row r="9586" spans="4:5">
      <c r="D9586" s="101" t="n">
        <v>99871</v>
      </c>
      <c r="E9586" s="288"/>
    </row>
    <row r="9587" spans="4:5">
      <c r="D9587" s="101" t="n">
        <v>99877</v>
      </c>
      <c r="E9587" s="288"/>
    </row>
    <row r="9588" spans="4:5">
      <c r="D9588" s="101" t="n">
        <v>99881</v>
      </c>
      <c r="E9588" s="288"/>
    </row>
    <row r="9589" spans="4:5">
      <c r="D9589" s="101" t="n">
        <v>99901</v>
      </c>
      <c r="E9589" s="288"/>
    </row>
    <row r="9590" spans="4:5">
      <c r="D9590" s="101" t="n">
        <v>99907</v>
      </c>
      <c r="E9590" s="288"/>
    </row>
    <row r="9591" spans="4:5">
      <c r="D9591" s="101" t="n">
        <v>99923</v>
      </c>
      <c r="E9591" s="288"/>
    </row>
    <row r="9592" spans="4:5">
      <c r="D9592" s="101" t="n">
        <v>99929</v>
      </c>
      <c r="E9592" s="288"/>
    </row>
    <row r="9593" spans="4:5">
      <c r="D9593" s="101" t="n">
        <v>99961</v>
      </c>
      <c r="E9593" s="288"/>
    </row>
    <row r="9594" spans="4:5">
      <c r="D9594" s="101" t="n">
        <v>99971</v>
      </c>
      <c r="E9594" s="288"/>
    </row>
    <row r="9595" spans="4:5">
      <c r="D9595" s="101" t="n">
        <v>99989</v>
      </c>
      <c r="E9595" s="288"/>
    </row>
    <row r="9596" spans="4:5">
      <c r="D9596" s="101" t="n">
        <v>99991</v>
      </c>
      <c r="E9596" s="288"/>
    </row>
    <row r="9597" spans="4:5">
      <c r="D9597" s="101" t="n">
        <v>100003</v>
      </c>
      <c r="E9597" s="288"/>
    </row>
    <row r="9598" spans="4:5">
      <c r="D9598" s="101" t="n">
        <v>100019</v>
      </c>
      <c r="E9598" s="288"/>
    </row>
    <row r="9599" spans="4:5">
      <c r="D9599" s="101" t="n">
        <v>100043</v>
      </c>
      <c r="E9599" s="288"/>
    </row>
    <row r="9600" spans="4:5">
      <c r="D9600" s="101" t="n">
        <v>100049</v>
      </c>
      <c r="E9600" s="288"/>
    </row>
    <row r="9601" spans="4:5">
      <c r="D9601" s="101" t="n">
        <v>100057</v>
      </c>
      <c r="E9601" s="288"/>
    </row>
    <row r="9602" spans="4:5">
      <c r="D9602" s="101" t="n">
        <v>100069</v>
      </c>
      <c r="E9602" s="288"/>
    </row>
    <row r="9603" spans="4:5">
      <c r="D9603" s="101" t="n">
        <v>100103</v>
      </c>
      <c r="E9603" s="288"/>
    </row>
    <row r="9604" spans="4:5">
      <c r="D9604" s="101" t="n">
        <v>100109</v>
      </c>
      <c r="E9604" s="288"/>
    </row>
    <row r="9605" spans="4:5">
      <c r="D9605" s="101" t="n">
        <v>100129</v>
      </c>
      <c r="E9605" s="288"/>
    </row>
    <row r="9606" spans="4:5">
      <c r="D9606" s="101" t="n">
        <v>100151</v>
      </c>
      <c r="E9606" s="288"/>
    </row>
    <row r="9607" spans="4:5">
      <c r="D9607" s="101" t="n">
        <v>100153</v>
      </c>
      <c r="E9607" s="288"/>
    </row>
    <row r="9608" spans="4:5">
      <c r="D9608" s="101" t="n">
        <v>100169</v>
      </c>
      <c r="E9608" s="288"/>
    </row>
    <row r="9609" spans="4:5">
      <c r="D9609" s="101" t="n">
        <v>100183</v>
      </c>
      <c r="E9609" s="288"/>
    </row>
    <row r="9610" spans="4:5">
      <c r="D9610" s="101" t="n">
        <v>100189</v>
      </c>
      <c r="E9610" s="288"/>
    </row>
    <row r="9611" spans="4:5">
      <c r="D9611" s="101" t="n">
        <v>100193</v>
      </c>
      <c r="E9611" s="288"/>
    </row>
    <row r="9612" spans="4:5">
      <c r="D9612" s="101" t="n">
        <v>100207</v>
      </c>
      <c r="E9612" s="288"/>
    </row>
    <row r="9613" spans="4:5">
      <c r="D9613" s="101" t="n">
        <v>100213</v>
      </c>
      <c r="E9613" s="288"/>
    </row>
    <row r="9614" spans="4:5">
      <c r="D9614" s="101" t="n">
        <v>100237</v>
      </c>
      <c r="E9614" s="288"/>
    </row>
    <row r="9615" spans="4:5">
      <c r="D9615" s="101" t="n">
        <v>100267</v>
      </c>
      <c r="E9615" s="288"/>
    </row>
    <row r="9616" spans="4:5">
      <c r="D9616" s="101" t="n">
        <v>100271</v>
      </c>
      <c r="E9616" s="288"/>
    </row>
    <row r="9617" spans="4:5">
      <c r="D9617" s="101" t="n">
        <v>100279</v>
      </c>
      <c r="E9617" s="288"/>
    </row>
    <row r="9618" spans="4:5">
      <c r="D9618" s="101" t="n">
        <v>100291</v>
      </c>
      <c r="E9618" s="288"/>
    </row>
    <row r="9619" spans="4:5">
      <c r="D9619" s="101" t="n">
        <v>100297</v>
      </c>
      <c r="E9619" s="288"/>
    </row>
    <row r="9620" spans="4:5">
      <c r="D9620" s="101" t="n">
        <v>100313</v>
      </c>
      <c r="E9620" s="288"/>
    </row>
    <row r="9621" spans="4:5">
      <c r="D9621" s="101" t="n">
        <v>100333</v>
      </c>
      <c r="E9621" s="288"/>
    </row>
    <row r="9622" spans="4:5">
      <c r="D9622" s="101" t="n">
        <v>100343</v>
      </c>
      <c r="E9622" s="288"/>
    </row>
    <row r="9623" spans="4:5">
      <c r="D9623" s="101" t="n">
        <v>100357</v>
      </c>
      <c r="E9623" s="288"/>
    </row>
    <row r="9624" spans="4:5">
      <c r="D9624" s="101" t="n">
        <v>100361</v>
      </c>
      <c r="E9624" s="288"/>
    </row>
    <row r="9625" spans="4:5">
      <c r="D9625" s="101" t="n">
        <v>100363</v>
      </c>
      <c r="E9625" s="288"/>
    </row>
    <row r="9626" spans="4:5">
      <c r="D9626" s="101" t="n">
        <v>100379</v>
      </c>
      <c r="E9626" s="288"/>
    </row>
    <row r="9627" spans="4:5">
      <c r="D9627" s="101" t="n">
        <v>100391</v>
      </c>
      <c r="E9627" s="288"/>
    </row>
    <row r="9628" spans="4:5">
      <c r="D9628" s="101" t="n">
        <v>100393</v>
      </c>
      <c r="E9628" s="288"/>
    </row>
    <row r="9629" spans="4:5">
      <c r="D9629" s="101" t="n">
        <v>100403</v>
      </c>
      <c r="E9629" s="288"/>
    </row>
    <row r="9630" spans="4:5">
      <c r="D9630" s="101" t="n">
        <v>100411</v>
      </c>
      <c r="E9630" s="288"/>
    </row>
    <row r="9631" spans="4:5">
      <c r="D9631" s="101" t="n">
        <v>100417</v>
      </c>
      <c r="E9631" s="288"/>
    </row>
    <row r="9632" spans="4:5">
      <c r="D9632" s="101" t="n">
        <v>100447</v>
      </c>
      <c r="E9632" s="288"/>
    </row>
    <row r="9633" spans="4:5">
      <c r="D9633" s="101" t="n">
        <v>100459</v>
      </c>
      <c r="E9633" s="288"/>
    </row>
    <row r="9634" spans="4:5">
      <c r="D9634" s="101" t="n">
        <v>100469</v>
      </c>
      <c r="E9634" s="288"/>
    </row>
    <row r="9635" spans="4:5">
      <c r="D9635" s="101" t="n">
        <v>100483</v>
      </c>
      <c r="E9635" s="288"/>
    </row>
    <row r="9636" spans="4:5">
      <c r="D9636" s="101" t="n">
        <v>100493</v>
      </c>
      <c r="E9636" s="288"/>
    </row>
    <row r="9637" spans="4:5">
      <c r="D9637" s="101" t="n">
        <v>100501</v>
      </c>
      <c r="E9637" s="288"/>
    </row>
    <row r="9638" spans="4:5">
      <c r="D9638" s="101" t="n">
        <v>100511</v>
      </c>
      <c r="E9638" s="288"/>
    </row>
    <row r="9639" spans="4:5">
      <c r="D9639" s="101" t="n">
        <v>100517</v>
      </c>
      <c r="E9639" s="288"/>
    </row>
    <row r="9640" spans="4:5">
      <c r="D9640" s="101" t="n">
        <v>100519</v>
      </c>
      <c r="E9640" s="288"/>
    </row>
    <row r="9641" spans="4:5">
      <c r="D9641" s="101" t="n">
        <v>100523</v>
      </c>
      <c r="E9641" s="288"/>
    </row>
    <row r="9642" spans="4:5">
      <c r="D9642" s="101" t="n">
        <v>100537</v>
      </c>
      <c r="E9642" s="288"/>
    </row>
    <row r="9643" spans="4:5">
      <c r="D9643" s="101" t="n">
        <v>100547</v>
      </c>
      <c r="E9643" s="288"/>
    </row>
    <row r="9644" spans="4:5">
      <c r="D9644" s="101" t="n">
        <v>100549</v>
      </c>
      <c r="E9644" s="288"/>
    </row>
    <row r="9645" spans="4:5">
      <c r="D9645" s="101" t="n">
        <v>100559</v>
      </c>
      <c r="E9645" s="288"/>
    </row>
    <row r="9646" spans="4:5">
      <c r="D9646" s="101" t="n">
        <v>100591</v>
      </c>
      <c r="E9646" s="288"/>
    </row>
    <row r="9647" spans="4:5">
      <c r="D9647" s="101" t="n">
        <v>100609</v>
      </c>
      <c r="E9647" s="288"/>
    </row>
    <row r="9648" spans="4:5">
      <c r="D9648" s="101" t="n">
        <v>100613</v>
      </c>
      <c r="E9648" s="288"/>
    </row>
    <row r="9649" spans="4:5">
      <c r="D9649" s="101" t="n">
        <v>100621</v>
      </c>
      <c r="E9649" s="288"/>
    </row>
    <row r="9650" spans="4:5">
      <c r="D9650" s="101" t="n">
        <v>100649</v>
      </c>
      <c r="E9650" s="288"/>
    </row>
    <row r="9651" spans="4:5">
      <c r="D9651" s="101" t="n">
        <v>100669</v>
      </c>
      <c r="E9651" s="288"/>
    </row>
    <row r="9652" spans="4:5">
      <c r="D9652" s="101" t="n">
        <v>100673</v>
      </c>
      <c r="E9652" s="288"/>
    </row>
    <row r="9653" spans="4:5">
      <c r="D9653" s="101" t="n">
        <v>100693</v>
      </c>
      <c r="E9653" s="288"/>
    </row>
    <row r="9654" spans="4:5">
      <c r="D9654" s="101" t="n">
        <v>100699</v>
      </c>
      <c r="E9654" s="288"/>
    </row>
    <row r="9655" spans="4:5">
      <c r="D9655" s="101" t="n">
        <v>100703</v>
      </c>
      <c r="E9655" s="288"/>
    </row>
    <row r="9656" spans="4:5">
      <c r="D9656" s="101" t="n">
        <v>100733</v>
      </c>
      <c r="E9656" s="288"/>
    </row>
    <row r="9657" spans="4:5">
      <c r="D9657" s="101" t="n">
        <v>100741</v>
      </c>
      <c r="E9657" s="288"/>
    </row>
    <row r="9658" spans="4:5">
      <c r="D9658" s="101" t="n">
        <v>100747</v>
      </c>
      <c r="E9658" s="288"/>
    </row>
    <row r="9659" spans="4:5">
      <c r="D9659" s="101" t="n">
        <v>100769</v>
      </c>
      <c r="E9659" s="288"/>
    </row>
    <row r="9660" spans="4:5">
      <c r="D9660" s="101" t="n">
        <v>100787</v>
      </c>
      <c r="E9660" s="288"/>
    </row>
    <row r="9661" spans="4:5">
      <c r="D9661" s="101" t="n">
        <v>100799</v>
      </c>
      <c r="E9661" s="288"/>
    </row>
    <row r="9662" spans="4:5">
      <c r="D9662" s="101" t="n">
        <v>100801</v>
      </c>
      <c r="E9662" s="288"/>
    </row>
    <row r="9663" spans="4:5">
      <c r="D9663" s="101" t="n">
        <v>100811</v>
      </c>
      <c r="E9663" s="288"/>
    </row>
    <row r="9664" spans="4:5">
      <c r="D9664" s="101" t="n">
        <v>100823</v>
      </c>
      <c r="E9664" s="288"/>
    </row>
    <row r="9665" spans="4:5">
      <c r="D9665" s="101" t="n">
        <v>100829</v>
      </c>
      <c r="E9665" s="288"/>
    </row>
    <row r="9666" spans="4:5">
      <c r="D9666" s="101" t="n">
        <v>100847</v>
      </c>
      <c r="E9666" s="288"/>
    </row>
    <row r="9667" spans="4:5">
      <c r="D9667" s="101" t="n">
        <v>100853</v>
      </c>
      <c r="E9667" s="288"/>
    </row>
    <row r="9668" spans="4:5">
      <c r="D9668" s="101" t="n">
        <v>100907</v>
      </c>
      <c r="E9668" s="288"/>
    </row>
    <row r="9669" spans="4:5">
      <c r="D9669" s="101" t="n">
        <v>100913</v>
      </c>
      <c r="E9669" s="288"/>
    </row>
    <row r="9670" spans="4:5">
      <c r="D9670" s="101" t="n">
        <v>100927</v>
      </c>
      <c r="E9670" s="288"/>
    </row>
    <row r="9671" spans="4:5">
      <c r="D9671" s="101" t="n">
        <v>100931</v>
      </c>
      <c r="E9671" s="288"/>
    </row>
    <row r="9672" spans="4:5">
      <c r="D9672" s="101" t="n">
        <v>100937</v>
      </c>
      <c r="E9672" s="288"/>
    </row>
    <row r="9673" spans="4:5">
      <c r="D9673" s="101" t="n">
        <v>100943</v>
      </c>
      <c r="E9673" s="288"/>
    </row>
    <row r="9674" spans="4:5">
      <c r="D9674" s="101" t="n">
        <v>100957</v>
      </c>
      <c r="E9674" s="288"/>
    </row>
    <row r="9675" spans="4:5">
      <c r="D9675" s="101" t="n">
        <v>100981</v>
      </c>
      <c r="E9675" s="288"/>
    </row>
    <row r="9676" spans="4:5">
      <c r="D9676" s="101" t="n">
        <v>100987</v>
      </c>
      <c r="E9676" s="288"/>
    </row>
    <row r="9677" spans="4:5">
      <c r="D9677" s="101" t="n">
        <v>100999</v>
      </c>
      <c r="E9677" s="288"/>
    </row>
    <row r="9678" spans="4:5">
      <c r="D9678" s="101" t="n">
        <v>101009</v>
      </c>
      <c r="E9678" s="288"/>
    </row>
    <row r="9679" spans="4:5">
      <c r="D9679" s="101" t="n">
        <v>101021</v>
      </c>
      <c r="E9679" s="288"/>
    </row>
    <row r="9680" spans="4:5">
      <c r="D9680" s="101" t="n">
        <v>101027</v>
      </c>
      <c r="E9680" s="288"/>
    </row>
    <row r="9681" spans="4:5">
      <c r="D9681" s="101" t="n">
        <v>101051</v>
      </c>
      <c r="E9681" s="288"/>
    </row>
    <row r="9682" spans="4:5">
      <c r="D9682" s="101" t="n">
        <v>101063</v>
      </c>
      <c r="E9682" s="288"/>
    </row>
    <row r="9683" spans="4:5">
      <c r="D9683" s="101" t="n">
        <v>101081</v>
      </c>
      <c r="E9683" s="288"/>
    </row>
    <row r="9684" spans="4:5">
      <c r="D9684" s="101" t="n">
        <v>101089</v>
      </c>
      <c r="E9684" s="288"/>
    </row>
    <row r="9685" spans="4:5">
      <c r="D9685" s="101" t="n">
        <v>101107</v>
      </c>
      <c r="E9685" s="288"/>
    </row>
    <row r="9686" spans="4:5">
      <c r="D9686" s="101" t="n">
        <v>101111</v>
      </c>
      <c r="E9686" s="288"/>
    </row>
    <row r="9687" spans="4:5">
      <c r="D9687" s="101" t="n">
        <v>101113</v>
      </c>
      <c r="E9687" s="288"/>
    </row>
    <row r="9688" spans="4:5">
      <c r="D9688" s="101" t="n">
        <v>101117</v>
      </c>
      <c r="E9688" s="288"/>
    </row>
    <row r="9689" spans="4:5">
      <c r="D9689" s="101" t="n">
        <v>101119</v>
      </c>
      <c r="E9689" s="288"/>
    </row>
    <row r="9690" spans="4:5">
      <c r="D9690" s="101" t="n">
        <v>101141</v>
      </c>
      <c r="E9690" s="288"/>
    </row>
    <row r="9691" spans="4:5">
      <c r="D9691" s="101" t="n">
        <v>101149</v>
      </c>
      <c r="E9691" s="288"/>
    </row>
    <row r="9692" spans="4:5">
      <c r="D9692" s="101" t="n">
        <v>101159</v>
      </c>
      <c r="E9692" s="288"/>
    </row>
    <row r="9693" spans="4:5">
      <c r="D9693" s="101" t="n">
        <v>101161</v>
      </c>
      <c r="E9693" s="288"/>
    </row>
    <row r="9694" spans="4:5">
      <c r="D9694" s="101" t="n">
        <v>101173</v>
      </c>
      <c r="E9694" s="288"/>
    </row>
    <row r="9695" spans="4:5">
      <c r="D9695" s="101" t="n">
        <v>101183</v>
      </c>
      <c r="E9695" s="288"/>
    </row>
    <row r="9696" spans="4:5">
      <c r="D9696" s="101" t="n">
        <v>101197</v>
      </c>
      <c r="E9696" s="288"/>
    </row>
    <row r="9697" spans="4:5">
      <c r="D9697" s="101" t="n">
        <v>101203</v>
      </c>
      <c r="E9697" s="288"/>
    </row>
    <row r="9698" spans="4:5">
      <c r="D9698" s="101" t="n">
        <v>101207</v>
      </c>
      <c r="E9698" s="288"/>
    </row>
    <row r="9699" spans="4:5">
      <c r="D9699" s="101" t="n">
        <v>101209</v>
      </c>
      <c r="E9699" s="288"/>
    </row>
    <row r="9700" spans="4:5">
      <c r="D9700" s="101" t="n">
        <v>101221</v>
      </c>
      <c r="E9700" s="288"/>
    </row>
    <row r="9701" spans="4:5">
      <c r="D9701" s="101" t="n">
        <v>101267</v>
      </c>
      <c r="E9701" s="288"/>
    </row>
    <row r="9702" spans="4:5">
      <c r="D9702" s="101" t="n">
        <v>101273</v>
      </c>
      <c r="E9702" s="288"/>
    </row>
    <row r="9703" spans="4:5">
      <c r="D9703" s="101" t="n">
        <v>101279</v>
      </c>
      <c r="E9703" s="288"/>
    </row>
    <row r="9704" spans="4:5">
      <c r="D9704" s="101" t="n">
        <v>101281</v>
      </c>
      <c r="E9704" s="288"/>
    </row>
    <row r="9705" spans="4:5">
      <c r="D9705" s="101" t="n">
        <v>101287</v>
      </c>
      <c r="E9705" s="288"/>
    </row>
    <row r="9706" spans="4:5">
      <c r="D9706" s="101" t="n">
        <v>101293</v>
      </c>
      <c r="E9706" s="288"/>
    </row>
    <row r="9707" spans="4:5">
      <c r="D9707" s="101" t="n">
        <v>101323</v>
      </c>
      <c r="E9707" s="288"/>
    </row>
    <row r="9708" spans="4:5">
      <c r="D9708" s="101" t="n">
        <v>101333</v>
      </c>
      <c r="E9708" s="288"/>
    </row>
    <row r="9709" spans="4:5">
      <c r="D9709" s="101" t="n">
        <v>101341</v>
      </c>
      <c r="E9709" s="288"/>
    </row>
    <row r="9710" spans="4:5">
      <c r="D9710" s="101" t="n">
        <v>101347</v>
      </c>
      <c r="E9710" s="288"/>
    </row>
    <row r="9711" spans="4:5">
      <c r="D9711" s="101" t="n">
        <v>101359</v>
      </c>
      <c r="E9711" s="288"/>
    </row>
    <row r="9712" spans="4:5">
      <c r="D9712" s="101" t="n">
        <v>101363</v>
      </c>
      <c r="E9712" s="288"/>
    </row>
    <row r="9713" spans="4:5">
      <c r="D9713" s="101" t="n">
        <v>101377</v>
      </c>
      <c r="E9713" s="288"/>
    </row>
    <row r="9714" spans="4:5">
      <c r="D9714" s="101" t="n">
        <v>101383</v>
      </c>
      <c r="E9714" s="288"/>
    </row>
    <row r="9715" spans="4:5">
      <c r="D9715" s="101" t="n">
        <v>101399</v>
      </c>
      <c r="E9715" s="288"/>
    </row>
    <row r="9716" spans="4:5">
      <c r="D9716" s="101" t="n">
        <v>101411</v>
      </c>
      <c r="E9716" s="288"/>
    </row>
    <row r="9717" spans="4:5">
      <c r="D9717" s="101" t="n">
        <v>101419</v>
      </c>
      <c r="E9717" s="288"/>
    </row>
    <row r="9718" spans="4:5">
      <c r="D9718" s="101" t="n">
        <v>101429</v>
      </c>
      <c r="E9718" s="288"/>
    </row>
    <row r="9719" spans="4:5">
      <c r="D9719" s="101" t="n">
        <v>101449</v>
      </c>
      <c r="E9719" s="288"/>
    </row>
    <row r="9720" spans="4:5">
      <c r="D9720" s="101" t="n">
        <v>101467</v>
      </c>
      <c r="E9720" s="288"/>
    </row>
    <row r="9721" spans="4:5">
      <c r="D9721" s="101" t="n">
        <v>101477</v>
      </c>
      <c r="E9721" s="288"/>
    </row>
    <row r="9722" spans="4:5">
      <c r="D9722" s="101" t="n">
        <v>101483</v>
      </c>
      <c r="E9722" s="288"/>
    </row>
    <row r="9723" spans="4:5">
      <c r="D9723" s="101" t="n">
        <v>101489</v>
      </c>
      <c r="E9723" s="288"/>
    </row>
    <row r="9724" spans="4:5">
      <c r="D9724" s="101" t="n">
        <v>101501</v>
      </c>
      <c r="E9724" s="288"/>
    </row>
    <row r="9725" spans="4:5">
      <c r="D9725" s="101" t="n">
        <v>101503</v>
      </c>
      <c r="E9725" s="288"/>
    </row>
    <row r="9726" spans="4:5">
      <c r="D9726" s="101" t="n">
        <v>101513</v>
      </c>
      <c r="E9726" s="288"/>
    </row>
    <row r="9727" spans="4:5">
      <c r="D9727" s="101" t="n">
        <v>101527</v>
      </c>
      <c r="E9727" s="288"/>
    </row>
    <row r="9728" spans="4:5">
      <c r="D9728" s="101" t="n">
        <v>101531</v>
      </c>
      <c r="E9728" s="288"/>
    </row>
    <row r="9729" spans="4:5">
      <c r="D9729" s="101" t="n">
        <v>101533</v>
      </c>
      <c r="E9729" s="288"/>
    </row>
    <row r="9730" spans="4:5">
      <c r="D9730" s="101" t="n">
        <v>101537</v>
      </c>
      <c r="E9730" s="288"/>
    </row>
    <row r="9731" spans="4:5">
      <c r="D9731" s="101" t="n">
        <v>101561</v>
      </c>
      <c r="E9731" s="288"/>
    </row>
    <row r="9732" spans="4:5">
      <c r="D9732" s="101" t="n">
        <v>101573</v>
      </c>
      <c r="E9732" s="288"/>
    </row>
    <row r="9733" spans="4:5">
      <c r="D9733" s="101" t="n">
        <v>101581</v>
      </c>
      <c r="E9733" s="288"/>
    </row>
    <row r="9734" spans="4:5">
      <c r="D9734" s="101" t="n">
        <v>101599</v>
      </c>
      <c r="E9734" s="288"/>
    </row>
    <row r="9735" spans="4:5">
      <c r="D9735" s="101" t="n">
        <v>101603</v>
      </c>
      <c r="E9735" s="288"/>
    </row>
    <row r="9736" spans="4:5">
      <c r="D9736" s="101" t="n">
        <v>101611</v>
      </c>
      <c r="E9736" s="288"/>
    </row>
    <row r="9737" spans="4:5">
      <c r="D9737" s="101" t="n">
        <v>101627</v>
      </c>
      <c r="E9737" s="288"/>
    </row>
    <row r="9738" spans="4:5">
      <c r="D9738" s="101" t="n">
        <v>101641</v>
      </c>
      <c r="E9738" s="288"/>
    </row>
    <row r="9739" spans="4:5">
      <c r="D9739" s="101" t="n">
        <v>101653</v>
      </c>
      <c r="E9739" s="288"/>
    </row>
    <row r="9740" spans="4:5">
      <c r="D9740" s="101" t="n">
        <v>101663</v>
      </c>
      <c r="E9740" s="288"/>
    </row>
    <row r="9741" spans="4:5">
      <c r="D9741" s="101" t="n">
        <v>101681</v>
      </c>
      <c r="E9741" s="288"/>
    </row>
    <row r="9742" spans="4:5">
      <c r="D9742" s="101" t="n">
        <v>101693</v>
      </c>
      <c r="E9742" s="288"/>
    </row>
    <row r="9743" spans="4:5">
      <c r="D9743" s="101" t="n">
        <v>101701</v>
      </c>
      <c r="E9743" s="288"/>
    </row>
    <row r="9744" spans="4:5">
      <c r="D9744" s="101" t="n">
        <v>101719</v>
      </c>
      <c r="E9744" s="288"/>
    </row>
    <row r="9745" spans="4:5">
      <c r="D9745" s="101" t="n">
        <v>101723</v>
      </c>
      <c r="E9745" s="288"/>
    </row>
    <row r="9746" spans="4:5">
      <c r="D9746" s="101" t="n">
        <v>101737</v>
      </c>
      <c r="E9746" s="288"/>
    </row>
    <row r="9747" spans="4:5">
      <c r="D9747" s="101" t="n">
        <v>101741</v>
      </c>
      <c r="E9747" s="288"/>
    </row>
    <row r="9748" spans="4:5">
      <c r="D9748" s="101" t="n">
        <v>101747</v>
      </c>
      <c r="E9748" s="288"/>
    </row>
    <row r="9749" spans="4:5">
      <c r="D9749" s="101" t="n">
        <v>101749</v>
      </c>
      <c r="E9749" s="288"/>
    </row>
    <row r="9750" spans="4:5">
      <c r="D9750" s="101" t="n">
        <v>101771</v>
      </c>
      <c r="E9750" s="288"/>
    </row>
    <row r="9751" spans="4:5">
      <c r="D9751" s="101" t="n">
        <v>101789</v>
      </c>
      <c r="E9751" s="288"/>
    </row>
    <row r="9752" spans="4:5">
      <c r="D9752" s="101" t="n">
        <v>101797</v>
      </c>
      <c r="E9752" s="288"/>
    </row>
    <row r="9753" spans="4:5">
      <c r="D9753" s="101" t="n">
        <v>101807</v>
      </c>
      <c r="E9753" s="288"/>
    </row>
    <row r="9754" spans="4:5">
      <c r="D9754" s="101" t="n">
        <v>101833</v>
      </c>
      <c r="E9754" s="288"/>
    </row>
    <row r="9755" spans="4:5">
      <c r="D9755" s="101" t="n">
        <v>101837</v>
      </c>
      <c r="E9755" s="288"/>
    </row>
    <row r="9756" spans="4:5">
      <c r="D9756" s="101" t="n">
        <v>101839</v>
      </c>
      <c r="E9756" s="288"/>
    </row>
    <row r="9757" spans="4:5">
      <c r="D9757" s="101" t="n">
        <v>101863</v>
      </c>
      <c r="E9757" s="288"/>
    </row>
    <row r="9758" spans="4:5">
      <c r="D9758" s="101" t="n">
        <v>101869</v>
      </c>
      <c r="E9758" s="288"/>
    </row>
    <row r="9759" spans="4:5">
      <c r="D9759" s="101" t="n">
        <v>101873</v>
      </c>
      <c r="E9759" s="288"/>
    </row>
    <row r="9760" spans="4:5">
      <c r="D9760" s="101" t="n">
        <v>101879</v>
      </c>
      <c r="E9760" s="288"/>
    </row>
    <row r="9761" spans="4:5">
      <c r="D9761" s="101" t="n">
        <v>101891</v>
      </c>
      <c r="E9761" s="288"/>
    </row>
    <row r="9762" spans="4:5">
      <c r="D9762" s="101" t="n">
        <v>101917</v>
      </c>
      <c r="E9762" s="288"/>
    </row>
    <row r="9763" spans="4:5">
      <c r="D9763" s="101" t="n">
        <v>101921</v>
      </c>
      <c r="E9763" s="288"/>
    </row>
    <row r="9764" spans="4:5">
      <c r="D9764" s="101" t="n">
        <v>101929</v>
      </c>
      <c r="E9764" s="288"/>
    </row>
    <row r="9765" spans="4:5">
      <c r="D9765" s="101" t="n">
        <v>101939</v>
      </c>
      <c r="E9765" s="288"/>
    </row>
    <row r="9766" spans="4:5">
      <c r="D9766" s="101" t="n">
        <v>101957</v>
      </c>
      <c r="E9766" s="288"/>
    </row>
    <row r="9767" spans="4:5">
      <c r="D9767" s="101" t="n">
        <v>101963</v>
      </c>
      <c r="E9767" s="288"/>
    </row>
    <row r="9768" spans="4:5">
      <c r="D9768" s="101" t="n">
        <v>101977</v>
      </c>
      <c r="E9768" s="288"/>
    </row>
    <row r="9769" spans="4:5">
      <c r="D9769" s="101" t="n">
        <v>101987</v>
      </c>
      <c r="E9769" s="288"/>
    </row>
    <row r="9770" spans="4:5">
      <c r="D9770" s="101" t="n">
        <v>101999</v>
      </c>
      <c r="E9770" s="288"/>
    </row>
    <row r="9771" spans="4:5">
      <c r="D9771" s="101" t="n">
        <v>102001</v>
      </c>
      <c r="E9771" s="288"/>
    </row>
    <row r="9772" spans="4:5">
      <c r="D9772" s="101" t="n">
        <v>102013</v>
      </c>
      <c r="E9772" s="288"/>
    </row>
    <row r="9773" spans="4:5">
      <c r="D9773" s="101" t="n">
        <v>102019</v>
      </c>
      <c r="E9773" s="288"/>
    </row>
    <row r="9774" spans="4:5">
      <c r="D9774" s="101" t="n">
        <v>102023</v>
      </c>
      <c r="E9774" s="288"/>
    </row>
    <row r="9775" spans="4:5">
      <c r="D9775" s="101" t="n">
        <v>102031</v>
      </c>
      <c r="E9775" s="288"/>
    </row>
    <row r="9776" spans="4:5">
      <c r="D9776" s="101" t="n">
        <v>102043</v>
      </c>
      <c r="E9776" s="288"/>
    </row>
    <row r="9777" spans="4:5">
      <c r="D9777" s="101" t="n">
        <v>102059</v>
      </c>
      <c r="E9777" s="288"/>
    </row>
    <row r="9778" spans="4:5">
      <c r="D9778" s="101" t="n">
        <v>102061</v>
      </c>
      <c r="E9778" s="288"/>
    </row>
    <row r="9779" spans="4:5">
      <c r="D9779" s="101" t="n">
        <v>102071</v>
      </c>
      <c r="E9779" s="288"/>
    </row>
    <row r="9780" spans="4:5">
      <c r="D9780" s="101" t="n">
        <v>102077</v>
      </c>
      <c r="E9780" s="288"/>
    </row>
    <row r="9781" spans="4:5">
      <c r="D9781" s="101" t="n">
        <v>102079</v>
      </c>
      <c r="E9781" s="288"/>
    </row>
    <row r="9782" spans="4:5">
      <c r="D9782" s="101" t="n">
        <v>102101</v>
      </c>
      <c r="E9782" s="288"/>
    </row>
    <row r="9783" spans="4:5">
      <c r="D9783" s="101" t="n">
        <v>102103</v>
      </c>
      <c r="E9783" s="288"/>
    </row>
    <row r="9784" spans="4:5">
      <c r="D9784" s="101" t="n">
        <v>102107</v>
      </c>
      <c r="E9784" s="288"/>
    </row>
    <row r="9785" spans="4:5">
      <c r="D9785" s="101" t="n">
        <v>102121</v>
      </c>
      <c r="E9785" s="288"/>
    </row>
    <row r="9786" spans="4:5">
      <c r="D9786" s="101" t="n">
        <v>102139</v>
      </c>
      <c r="E9786" s="288"/>
    </row>
    <row r="9787" spans="4:5">
      <c r="D9787" s="101" t="n">
        <v>102149</v>
      </c>
      <c r="E9787" s="288"/>
    </row>
    <row r="9788" spans="4:5">
      <c r="D9788" s="101" t="n">
        <v>102161</v>
      </c>
      <c r="E9788" s="288"/>
    </row>
    <row r="9789" spans="4:5">
      <c r="D9789" s="101" t="n">
        <v>102181</v>
      </c>
      <c r="E9789" s="288"/>
    </row>
    <row r="9790" spans="4:5">
      <c r="D9790" s="101" t="n">
        <v>102191</v>
      </c>
      <c r="E9790" s="288"/>
    </row>
    <row r="9791" spans="4:5">
      <c r="D9791" s="101" t="n">
        <v>102197</v>
      </c>
      <c r="E9791" s="288"/>
    </row>
    <row r="9792" spans="4:5">
      <c r="D9792" s="101" t="n">
        <v>102199</v>
      </c>
      <c r="E9792" s="288"/>
    </row>
    <row r="9793" spans="4:5">
      <c r="D9793" s="101" t="n">
        <v>102203</v>
      </c>
      <c r="E9793" s="288"/>
    </row>
    <row r="9794" spans="4:5">
      <c r="D9794" s="101" t="n">
        <v>102217</v>
      </c>
      <c r="E9794" s="288"/>
    </row>
    <row r="9795" spans="4:5">
      <c r="D9795" s="101" t="n">
        <v>102229</v>
      </c>
      <c r="E9795" s="288"/>
    </row>
    <row r="9796" spans="4:5">
      <c r="D9796" s="101" t="n">
        <v>102233</v>
      </c>
      <c r="E9796" s="288"/>
    </row>
    <row r="9797" spans="4:5">
      <c r="D9797" s="101" t="n">
        <v>102241</v>
      </c>
      <c r="E9797" s="288"/>
    </row>
    <row r="9798" spans="4:5">
      <c r="D9798" s="101" t="n">
        <v>102251</v>
      </c>
      <c r="E9798" s="288"/>
    </row>
    <row r="9799" spans="4:5">
      <c r="D9799" s="101" t="n">
        <v>102253</v>
      </c>
      <c r="E9799" s="288"/>
    </row>
    <row r="9800" spans="4:5">
      <c r="D9800" s="101" t="n">
        <v>102259</v>
      </c>
      <c r="E9800" s="288"/>
    </row>
    <row r="9801" spans="4:5">
      <c r="D9801" s="101" t="n">
        <v>102293</v>
      </c>
      <c r="E9801" s="288"/>
    </row>
    <row r="9802" spans="4:5">
      <c r="D9802" s="101" t="n">
        <v>102299</v>
      </c>
      <c r="E9802" s="288"/>
    </row>
    <row r="9803" spans="4:5">
      <c r="D9803" s="101" t="n">
        <v>102301</v>
      </c>
      <c r="E9803" s="288"/>
    </row>
    <row r="9804" spans="4:5">
      <c r="D9804" s="101" t="n">
        <v>102317</v>
      </c>
      <c r="E9804" s="288"/>
    </row>
    <row r="9805" spans="4:5">
      <c r="D9805" s="101" t="n">
        <v>102329</v>
      </c>
      <c r="E9805" s="288"/>
    </row>
    <row r="9806" spans="4:5">
      <c r="D9806" s="101" t="n">
        <v>102337</v>
      </c>
      <c r="E9806" s="288"/>
    </row>
    <row r="9807" spans="4:5">
      <c r="D9807" s="101" t="n">
        <v>102359</v>
      </c>
      <c r="E9807" s="288"/>
    </row>
    <row r="9808" spans="4:5">
      <c r="D9808" s="101" t="n">
        <v>102367</v>
      </c>
      <c r="E9808" s="288"/>
    </row>
    <row r="9809" spans="4:5">
      <c r="D9809" s="101" t="n">
        <v>102397</v>
      </c>
      <c r="E9809" s="288"/>
    </row>
    <row r="9810" spans="4:5">
      <c r="D9810" s="101" t="n">
        <v>102407</v>
      </c>
      <c r="E9810" s="288"/>
    </row>
    <row r="9811" spans="4:5">
      <c r="D9811" s="101" t="n">
        <v>102409</v>
      </c>
      <c r="E9811" s="288"/>
    </row>
    <row r="9812" spans="4:5">
      <c r="D9812" s="101" t="n">
        <v>102433</v>
      </c>
      <c r="E9812" s="288"/>
    </row>
    <row r="9813" spans="4:5">
      <c r="D9813" s="101" t="n">
        <v>102437</v>
      </c>
      <c r="E9813" s="288"/>
    </row>
    <row r="9814" spans="4:5">
      <c r="D9814" s="101" t="n">
        <v>102451</v>
      </c>
      <c r="E9814" s="288"/>
    </row>
    <row r="9815" spans="4:5">
      <c r="D9815" s="101" t="n">
        <v>102461</v>
      </c>
      <c r="E9815" s="288"/>
    </row>
    <row r="9816" spans="4:5">
      <c r="D9816" s="101" t="n">
        <v>102481</v>
      </c>
      <c r="E9816" s="288"/>
    </row>
    <row r="9817" spans="4:5">
      <c r="D9817" s="101" t="n">
        <v>102497</v>
      </c>
      <c r="E9817" s="288"/>
    </row>
    <row r="9818" spans="4:5">
      <c r="D9818" s="101" t="n">
        <v>102499</v>
      </c>
      <c r="E9818" s="288"/>
    </row>
    <row r="9819" spans="4:5">
      <c r="D9819" s="101" t="n">
        <v>102503</v>
      </c>
      <c r="E9819" s="288"/>
    </row>
    <row r="9820" spans="4:5">
      <c r="D9820" s="101" t="n">
        <v>102523</v>
      </c>
      <c r="E9820" s="288"/>
    </row>
    <row r="9821" spans="4:5">
      <c r="D9821" s="101" t="n">
        <v>102533</v>
      </c>
      <c r="E9821" s="288"/>
    </row>
    <row r="9822" spans="4:5">
      <c r="D9822" s="101" t="n">
        <v>102539</v>
      </c>
      <c r="E9822" s="288"/>
    </row>
    <row r="9823" spans="4:5">
      <c r="D9823" s="101" t="n">
        <v>102547</v>
      </c>
      <c r="E9823" s="288"/>
    </row>
    <row r="9824" spans="4:5">
      <c r="D9824" s="101" t="n">
        <v>102551</v>
      </c>
      <c r="E9824" s="288"/>
    </row>
    <row r="9825" spans="4:5">
      <c r="D9825" s="101" t="n">
        <v>102559</v>
      </c>
      <c r="E9825" s="288"/>
    </row>
    <row r="9826" spans="4:5">
      <c r="D9826" s="101" t="n">
        <v>102563</v>
      </c>
      <c r="E9826" s="288"/>
    </row>
    <row r="9827" spans="4:5">
      <c r="D9827" s="101" t="n">
        <v>102587</v>
      </c>
      <c r="E9827" s="288"/>
    </row>
    <row r="9828" spans="4:5">
      <c r="D9828" s="101" t="n">
        <v>102593</v>
      </c>
      <c r="E9828" s="288"/>
    </row>
    <row r="9829" spans="4:5">
      <c r="D9829" s="101" t="n">
        <v>102607</v>
      </c>
      <c r="E9829" s="288"/>
    </row>
    <row r="9830" spans="4:5">
      <c r="D9830" s="101" t="n">
        <v>102611</v>
      </c>
      <c r="E9830" s="288"/>
    </row>
    <row r="9831" spans="4:5">
      <c r="D9831" s="101" t="n">
        <v>102643</v>
      </c>
      <c r="E9831" s="288"/>
    </row>
    <row r="9832" spans="4:5">
      <c r="D9832" s="101" t="n">
        <v>102647</v>
      </c>
      <c r="E9832" s="288"/>
    </row>
    <row r="9833" spans="4:5">
      <c r="D9833" s="101" t="n">
        <v>102653</v>
      </c>
      <c r="E9833" s="288"/>
    </row>
    <row r="9834" spans="4:5">
      <c r="D9834" s="101" t="n">
        <v>102667</v>
      </c>
      <c r="E9834" s="288"/>
    </row>
    <row r="9835" spans="4:5">
      <c r="D9835" s="101" t="n">
        <v>102673</v>
      </c>
      <c r="E9835" s="288"/>
    </row>
    <row r="9836" spans="4:5">
      <c r="D9836" s="101" t="n">
        <v>102677</v>
      </c>
      <c r="E9836" s="288"/>
    </row>
    <row r="9837" spans="4:5">
      <c r="D9837" s="101" t="n">
        <v>102679</v>
      </c>
      <c r="E9837" s="288"/>
    </row>
    <row r="9838" spans="4:5">
      <c r="D9838" s="101" t="n">
        <v>102701</v>
      </c>
      <c r="E9838" s="288"/>
    </row>
    <row r="9839" spans="4:5">
      <c r="D9839" s="101" t="n">
        <v>102761</v>
      </c>
      <c r="E9839" s="288"/>
    </row>
    <row r="9840" spans="4:5">
      <c r="D9840" s="101" t="n">
        <v>102763</v>
      </c>
      <c r="E9840" s="288"/>
    </row>
    <row r="9841" spans="4:5">
      <c r="D9841" s="101" t="n">
        <v>102769</v>
      </c>
      <c r="E9841" s="288"/>
    </row>
    <row r="9842" spans="4:5">
      <c r="D9842" s="101" t="n">
        <v>102793</v>
      </c>
      <c r="E9842" s="288"/>
    </row>
    <row r="9843" spans="4:5">
      <c r="D9843" s="101" t="n">
        <v>102797</v>
      </c>
      <c r="E9843" s="288"/>
    </row>
    <row r="9844" spans="4:5">
      <c r="D9844" s="101" t="n">
        <v>102811</v>
      </c>
      <c r="E9844" s="288"/>
    </row>
    <row r="9845" spans="4:5">
      <c r="D9845" s="101" t="n">
        <v>102829</v>
      </c>
      <c r="E9845" s="288"/>
    </row>
    <row r="9846" spans="4:5">
      <c r="D9846" s="101" t="n">
        <v>102841</v>
      </c>
      <c r="E9846" s="288"/>
    </row>
    <row r="9847" spans="4:5">
      <c r="D9847" s="101" t="n">
        <v>102859</v>
      </c>
      <c r="E9847" s="288"/>
    </row>
    <row r="9848" spans="4:5">
      <c r="D9848" s="101" t="n">
        <v>102871</v>
      </c>
      <c r="E9848" s="288"/>
    </row>
    <row r="9849" spans="4:5">
      <c r="D9849" s="101" t="n">
        <v>102877</v>
      </c>
      <c r="E9849" s="288"/>
    </row>
    <row r="9850" spans="4:5">
      <c r="D9850" s="101" t="n">
        <v>102881</v>
      </c>
      <c r="E9850" s="288"/>
    </row>
    <row r="9851" spans="4:5">
      <c r="D9851" s="101" t="n">
        <v>102911</v>
      </c>
      <c r="E9851" s="288"/>
    </row>
    <row r="9852" spans="4:5">
      <c r="D9852" s="101" t="n">
        <v>102913</v>
      </c>
      <c r="E9852" s="288"/>
    </row>
    <row r="9853" spans="4:5">
      <c r="D9853" s="101" t="n">
        <v>102929</v>
      </c>
      <c r="E9853" s="288"/>
    </row>
    <row r="9854" spans="4:5">
      <c r="D9854" s="101" t="n">
        <v>102931</v>
      </c>
      <c r="E9854" s="288"/>
    </row>
    <row r="9855" spans="4:5">
      <c r="D9855" s="101" t="n">
        <v>102953</v>
      </c>
      <c r="E9855" s="288"/>
    </row>
    <row r="9856" spans="4:5">
      <c r="D9856" s="101" t="n">
        <v>102967</v>
      </c>
      <c r="E9856" s="288"/>
    </row>
    <row r="9857" spans="4:5">
      <c r="D9857" s="101" t="n">
        <v>102983</v>
      </c>
      <c r="E9857" s="288"/>
    </row>
    <row r="9858" spans="4:5">
      <c r="D9858" s="101" t="n">
        <v>103001</v>
      </c>
      <c r="E9858" s="288"/>
    </row>
    <row r="9859" spans="4:5">
      <c r="D9859" s="101" t="n">
        <v>103007</v>
      </c>
      <c r="E9859" s="288"/>
    </row>
    <row r="9860" spans="4:5">
      <c r="D9860" s="101" t="n">
        <v>103043</v>
      </c>
      <c r="E9860" s="288"/>
    </row>
    <row r="9861" spans="4:5">
      <c r="D9861" s="101" t="n">
        <v>103049</v>
      </c>
      <c r="E9861" s="288"/>
    </row>
    <row r="9862" spans="4:5">
      <c r="D9862" s="101" t="n">
        <v>103067</v>
      </c>
      <c r="E9862" s="288"/>
    </row>
    <row r="9863" spans="4:5">
      <c r="D9863" s="101" t="n">
        <v>103069</v>
      </c>
      <c r="E9863" s="288"/>
    </row>
    <row r="9864" spans="4:5">
      <c r="D9864" s="101" t="n">
        <v>103079</v>
      </c>
      <c r="E9864" s="288"/>
    </row>
    <row r="9865" spans="4:5">
      <c r="D9865" s="101" t="n">
        <v>103087</v>
      </c>
      <c r="E9865" s="288"/>
    </row>
    <row r="9866" spans="4:5">
      <c r="D9866" s="101" t="n">
        <v>103091</v>
      </c>
      <c r="E9866" s="288"/>
    </row>
    <row r="9867" spans="4:5">
      <c r="D9867" s="101" t="n">
        <v>103093</v>
      </c>
      <c r="E9867" s="288"/>
    </row>
    <row r="9868" spans="4:5">
      <c r="D9868" s="101" t="n">
        <v>103099</v>
      </c>
      <c r="E9868" s="288"/>
    </row>
    <row r="9869" spans="4:5">
      <c r="D9869" s="101" t="n">
        <v>103123</v>
      </c>
      <c r="E9869" s="288"/>
    </row>
    <row r="9870" spans="4:5">
      <c r="D9870" s="101" t="n">
        <v>103141</v>
      </c>
      <c r="E9870" s="288"/>
    </row>
    <row r="9871" spans="4:5">
      <c r="D9871" s="101" t="n">
        <v>103171</v>
      </c>
      <c r="E9871" s="288"/>
    </row>
    <row r="9872" spans="4:5">
      <c r="D9872" s="101" t="n">
        <v>103177</v>
      </c>
      <c r="E9872" s="288"/>
    </row>
    <row r="9873" spans="4:5">
      <c r="D9873" s="101" t="n">
        <v>103183</v>
      </c>
      <c r="E9873" s="288"/>
    </row>
    <row r="9874" spans="4:5">
      <c r="D9874" s="101" t="n">
        <v>103217</v>
      </c>
      <c r="E9874" s="288"/>
    </row>
    <row r="9875" spans="4:5">
      <c r="D9875" s="101" t="n">
        <v>103231</v>
      </c>
      <c r="E9875" s="288"/>
    </row>
    <row r="9876" spans="4:5">
      <c r="D9876" s="101" t="n">
        <v>103237</v>
      </c>
      <c r="E9876" s="288"/>
    </row>
    <row r="9877" spans="4:5">
      <c r="D9877" s="101" t="n">
        <v>103289</v>
      </c>
      <c r="E9877" s="288"/>
    </row>
    <row r="9878" spans="4:5">
      <c r="D9878" s="101" t="n">
        <v>103291</v>
      </c>
      <c r="E9878" s="288"/>
    </row>
    <row r="9879" spans="4:5">
      <c r="D9879" s="101" t="n">
        <v>103307</v>
      </c>
      <c r="E9879" s="288"/>
    </row>
    <row r="9880" spans="4:5">
      <c r="D9880" s="101" t="n">
        <v>103319</v>
      </c>
      <c r="E9880" s="288"/>
    </row>
    <row r="9881" spans="4:5">
      <c r="D9881" s="101" t="n">
        <v>103333</v>
      </c>
      <c r="E9881" s="288"/>
    </row>
    <row r="9882" spans="4:5">
      <c r="D9882" s="101" t="n">
        <v>103349</v>
      </c>
      <c r="E9882" s="288"/>
    </row>
    <row r="9883" spans="4:5">
      <c r="D9883" s="101" t="n">
        <v>103357</v>
      </c>
      <c r="E9883" s="288"/>
    </row>
    <row r="9884" spans="4:5">
      <c r="D9884" s="101" t="n">
        <v>103387</v>
      </c>
      <c r="E9884" s="288"/>
    </row>
    <row r="9885" spans="4:5">
      <c r="D9885" s="101" t="n">
        <v>103391</v>
      </c>
      <c r="E9885" s="288"/>
    </row>
    <row r="9886" spans="4:5">
      <c r="D9886" s="101" t="n">
        <v>103393</v>
      </c>
      <c r="E9886" s="288"/>
    </row>
    <row r="9887" spans="4:5">
      <c r="D9887" s="101" t="n">
        <v>103399</v>
      </c>
      <c r="E9887" s="288"/>
    </row>
    <row r="9888" spans="4:5">
      <c r="D9888" s="101" t="n">
        <v>103409</v>
      </c>
      <c r="E9888" s="288"/>
    </row>
    <row r="9889" spans="4:5">
      <c r="D9889" s="101" t="n">
        <v>103421</v>
      </c>
      <c r="E9889" s="288"/>
    </row>
    <row r="9890" spans="4:5">
      <c r="D9890" s="101" t="n">
        <v>103423</v>
      </c>
      <c r="E9890" s="288"/>
    </row>
    <row r="9891" spans="4:5">
      <c r="D9891" s="101" t="n">
        <v>103451</v>
      </c>
      <c r="E9891" s="288"/>
    </row>
    <row r="9892" spans="4:5">
      <c r="D9892" s="101" t="n">
        <v>103457</v>
      </c>
      <c r="E9892" s="288"/>
    </row>
    <row r="9893" spans="4:5">
      <c r="D9893" s="101" t="n">
        <v>103471</v>
      </c>
      <c r="E9893" s="288"/>
    </row>
    <row r="9894" spans="4:5">
      <c r="D9894" s="101" t="n">
        <v>103483</v>
      </c>
      <c r="E9894" s="288"/>
    </row>
    <row r="9895" spans="4:5">
      <c r="D9895" s="101" t="n">
        <v>103511</v>
      </c>
      <c r="E9895" s="288"/>
    </row>
    <row r="9896" spans="4:5">
      <c r="D9896" s="101" t="n">
        <v>103529</v>
      </c>
      <c r="E9896" s="288"/>
    </row>
    <row r="9897" spans="4:5">
      <c r="D9897" s="101" t="n">
        <v>103549</v>
      </c>
      <c r="E9897" s="288"/>
    </row>
    <row r="9898" spans="4:5">
      <c r="D9898" s="101" t="n">
        <v>103553</v>
      </c>
      <c r="E9898" s="288"/>
    </row>
    <row r="9899" spans="4:5">
      <c r="D9899" s="101" t="n">
        <v>103561</v>
      </c>
      <c r="E9899" s="288"/>
    </row>
    <row r="9900" spans="4:5">
      <c r="D9900" s="101" t="n">
        <v>103567</v>
      </c>
      <c r="E9900" s="288"/>
    </row>
    <row r="9901" spans="4:5">
      <c r="D9901" s="101" t="n">
        <v>103573</v>
      </c>
      <c r="E9901" s="288"/>
    </row>
    <row r="9902" spans="4:5">
      <c r="D9902" s="101" t="n">
        <v>103577</v>
      </c>
      <c r="E9902" s="288"/>
    </row>
    <row r="9903" spans="4:5">
      <c r="D9903" s="101" t="n">
        <v>103583</v>
      </c>
      <c r="E9903" s="288"/>
    </row>
    <row r="9904" spans="4:5">
      <c r="D9904" s="101" t="n">
        <v>103591</v>
      </c>
      <c r="E9904" s="288"/>
    </row>
    <row r="9905" spans="4:5">
      <c r="D9905" s="101" t="n">
        <v>103613</v>
      </c>
      <c r="E9905" s="288"/>
    </row>
    <row r="9906" spans="4:5">
      <c r="D9906" s="101" t="n">
        <v>103619</v>
      </c>
      <c r="E9906" s="288"/>
    </row>
    <row r="9907" spans="4:5">
      <c r="D9907" s="101" t="n">
        <v>103643</v>
      </c>
      <c r="E9907" s="288"/>
    </row>
    <row r="9908" spans="4:5">
      <c r="D9908" s="101" t="n">
        <v>103651</v>
      </c>
      <c r="E9908" s="288"/>
    </row>
    <row r="9909" spans="4:5">
      <c r="D9909" s="101" t="n">
        <v>103657</v>
      </c>
      <c r="E9909" s="288"/>
    </row>
    <row r="9910" spans="4:5">
      <c r="D9910" s="101" t="n">
        <v>103669</v>
      </c>
      <c r="E9910" s="288"/>
    </row>
    <row r="9911" spans="4:5">
      <c r="D9911" s="101" t="n">
        <v>103681</v>
      </c>
      <c r="E9911" s="288"/>
    </row>
    <row r="9912" spans="4:5">
      <c r="D9912" s="101" t="n">
        <v>103687</v>
      </c>
      <c r="E9912" s="288"/>
    </row>
    <row r="9913" spans="4:5">
      <c r="D9913" s="101" t="n">
        <v>103699</v>
      </c>
      <c r="E9913" s="288"/>
    </row>
    <row r="9914" spans="4:5">
      <c r="D9914" s="101" t="n">
        <v>103703</v>
      </c>
      <c r="E9914" s="288"/>
    </row>
    <row r="9915" spans="4:5">
      <c r="D9915" s="101" t="n">
        <v>103723</v>
      </c>
      <c r="E9915" s="288"/>
    </row>
    <row r="9916" spans="4:5">
      <c r="D9916" s="101" t="n">
        <v>103769</v>
      </c>
      <c r="E9916" s="288"/>
    </row>
    <row r="9917" spans="4:5">
      <c r="D9917" s="101" t="n">
        <v>103787</v>
      </c>
      <c r="E9917" s="288"/>
    </row>
    <row r="9918" spans="4:5">
      <c r="D9918" s="101" t="n">
        <v>103801</v>
      </c>
      <c r="E9918" s="288"/>
    </row>
    <row r="9919" spans="4:5">
      <c r="D9919" s="101" t="n">
        <v>103811</v>
      </c>
      <c r="E9919" s="288"/>
    </row>
    <row r="9920" spans="4:5">
      <c r="D9920" s="101" t="n">
        <v>103813</v>
      </c>
      <c r="E9920" s="288"/>
    </row>
    <row r="9921" spans="4:5">
      <c r="D9921" s="101" t="n">
        <v>103837</v>
      </c>
      <c r="E9921" s="288"/>
    </row>
    <row r="9922" spans="4:5">
      <c r="D9922" s="101" t="n">
        <v>103841</v>
      </c>
      <c r="E9922" s="288"/>
    </row>
    <row r="9923" spans="4:5">
      <c r="D9923" s="101" t="n">
        <v>103843</v>
      </c>
      <c r="E9923" s="288"/>
    </row>
    <row r="9924" spans="4:5">
      <c r="D9924" s="101" t="n">
        <v>103867</v>
      </c>
      <c r="E9924" s="288"/>
    </row>
    <row r="9925" spans="4:5">
      <c r="D9925" s="101" t="n">
        <v>103889</v>
      </c>
      <c r="E9925" s="288"/>
    </row>
    <row r="9926" spans="4:5">
      <c r="D9926" s="101" t="n">
        <v>103903</v>
      </c>
      <c r="E9926" s="288"/>
    </row>
    <row r="9927" spans="4:5">
      <c r="D9927" s="101" t="n">
        <v>103913</v>
      </c>
      <c r="E9927" s="288"/>
    </row>
    <row r="9928" spans="4:5">
      <c r="D9928" s="101" t="n">
        <v>103919</v>
      </c>
      <c r="E9928" s="288"/>
    </row>
    <row r="9929" spans="4:5">
      <c r="D9929" s="101" t="n">
        <v>103951</v>
      </c>
      <c r="E9929" s="288"/>
    </row>
    <row r="9930" spans="4:5">
      <c r="D9930" s="101" t="n">
        <v>103963</v>
      </c>
      <c r="E9930" s="288"/>
    </row>
    <row r="9931" spans="4:5">
      <c r="D9931" s="101" t="n">
        <v>103967</v>
      </c>
      <c r="E9931" s="288"/>
    </row>
    <row r="9932" spans="4:5">
      <c r="D9932" s="101" t="n">
        <v>103969</v>
      </c>
      <c r="E9932" s="288"/>
    </row>
    <row r="9933" spans="4:5">
      <c r="D9933" s="101" t="n">
        <v>103979</v>
      </c>
      <c r="E9933" s="288"/>
    </row>
    <row r="9934" spans="4:5">
      <c r="D9934" s="101" t="n">
        <v>103981</v>
      </c>
      <c r="E9934" s="288"/>
    </row>
    <row r="9935" spans="4:5">
      <c r="D9935" s="101" t="n">
        <v>103991</v>
      </c>
      <c r="E9935" s="288"/>
    </row>
    <row r="9936" spans="4:5">
      <c r="D9936" s="101" t="n">
        <v>103993</v>
      </c>
      <c r="E9936" s="288"/>
    </row>
    <row r="9937" spans="4:5">
      <c r="D9937" s="101" t="n">
        <v>103997</v>
      </c>
      <c r="E9937" s="288"/>
    </row>
    <row r="9938" spans="4:5">
      <c r="D9938" s="101" t="n">
        <v>104003</v>
      </c>
      <c r="E9938" s="288"/>
    </row>
    <row r="9939" spans="4:5">
      <c r="D9939" s="101" t="n">
        <v>104009</v>
      </c>
      <c r="E9939" s="288"/>
    </row>
    <row r="9940" spans="4:5">
      <c r="D9940" s="101" t="n">
        <v>104021</v>
      </c>
      <c r="E9940" s="288"/>
    </row>
    <row r="9941" spans="4:5">
      <c r="D9941" s="101" t="n">
        <v>104033</v>
      </c>
      <c r="E9941" s="288"/>
    </row>
    <row r="9942" spans="4:5">
      <c r="D9942" s="101" t="n">
        <v>104047</v>
      </c>
      <c r="E9942" s="288"/>
    </row>
    <row r="9943" spans="4:5">
      <c r="D9943" s="101" t="n">
        <v>104053</v>
      </c>
      <c r="E9943" s="288"/>
    </row>
    <row r="9944" spans="4:5">
      <c r="D9944" s="101" t="n">
        <v>104059</v>
      </c>
      <c r="E9944" s="288"/>
    </row>
    <row r="9945" spans="4:5">
      <c r="D9945" s="101" t="n">
        <v>104087</v>
      </c>
      <c r="E9945" s="288"/>
    </row>
    <row r="9946" spans="4:5">
      <c r="D9946" s="101" t="n">
        <v>104089</v>
      </c>
      <c r="E9946" s="288"/>
    </row>
    <row r="9947" spans="4:5">
      <c r="D9947" s="101" t="n">
        <v>104107</v>
      </c>
      <c r="E9947" s="288"/>
    </row>
    <row r="9948" spans="4:5">
      <c r="D9948" s="101" t="n">
        <v>104113</v>
      </c>
      <c r="E9948" s="288"/>
    </row>
    <row r="9949" spans="4:5">
      <c r="D9949" s="101" t="n">
        <v>104119</v>
      </c>
      <c r="E9949" s="288"/>
    </row>
    <row r="9950" spans="4:5">
      <c r="D9950" s="101" t="n">
        <v>104123</v>
      </c>
      <c r="E9950" s="288"/>
    </row>
    <row r="9951" spans="4:5">
      <c r="D9951" s="101" t="n">
        <v>104147</v>
      </c>
      <c r="E9951" s="288"/>
    </row>
    <row r="9952" spans="4:5">
      <c r="D9952" s="101" t="n">
        <v>104149</v>
      </c>
      <c r="E9952" s="288"/>
    </row>
    <row r="9953" spans="4:5">
      <c r="D9953" s="101" t="n">
        <v>104161</v>
      </c>
      <c r="E9953" s="288"/>
    </row>
    <row r="9954" spans="4:5">
      <c r="D9954" s="101" t="n">
        <v>104173</v>
      </c>
      <c r="E9954" s="288"/>
    </row>
    <row r="9955" spans="4:5">
      <c r="D9955" s="101" t="n">
        <v>104179</v>
      </c>
      <c r="E9955" s="288"/>
    </row>
    <row r="9956" spans="4:5">
      <c r="D9956" s="101" t="n">
        <v>104183</v>
      </c>
      <c r="E9956" s="288"/>
    </row>
    <row r="9957" spans="4:5">
      <c r="D9957" s="101" t="n">
        <v>104207</v>
      </c>
      <c r="E9957" s="288"/>
    </row>
    <row r="9958" spans="4:5">
      <c r="D9958" s="101" t="n">
        <v>104231</v>
      </c>
      <c r="E9958" s="288"/>
    </row>
    <row r="9959" spans="4:5">
      <c r="D9959" s="101" t="n">
        <v>104233</v>
      </c>
      <c r="E9959" s="288"/>
    </row>
    <row r="9960" spans="4:5">
      <c r="D9960" s="101" t="n">
        <v>104239</v>
      </c>
      <c r="E9960" s="288"/>
    </row>
    <row r="9961" spans="4:5">
      <c r="D9961" s="101" t="n">
        <v>104243</v>
      </c>
      <c r="E9961" s="288"/>
    </row>
    <row r="9962" spans="4:5">
      <c r="D9962" s="101" t="n">
        <v>104281</v>
      </c>
      <c r="E9962" s="288"/>
    </row>
    <row r="9963" spans="4:5">
      <c r="D9963" s="101" t="n">
        <v>104287</v>
      </c>
      <c r="E9963" s="288"/>
    </row>
    <row r="9964" spans="4:5">
      <c r="D9964" s="101" t="n">
        <v>104297</v>
      </c>
      <c r="E9964" s="288"/>
    </row>
    <row r="9965" spans="4:5">
      <c r="D9965" s="101" t="n">
        <v>104309</v>
      </c>
      <c r="E9965" s="288"/>
    </row>
    <row r="9966" spans="4:5">
      <c r="D9966" s="101" t="n">
        <v>104311</v>
      </c>
      <c r="E9966" s="288"/>
    </row>
    <row r="9967" spans="4:5">
      <c r="D9967" s="101" t="n">
        <v>104323</v>
      </c>
      <c r="E9967" s="288"/>
    </row>
    <row r="9968" spans="4:5">
      <c r="D9968" s="101" t="n">
        <v>104327</v>
      </c>
      <c r="E9968" s="288"/>
    </row>
    <row r="9969" spans="4:5">
      <c r="D9969" s="101" t="n">
        <v>104347</v>
      </c>
      <c r="E9969" s="288"/>
    </row>
    <row r="9970" spans="4:5">
      <c r="D9970" s="101" t="n">
        <v>104369</v>
      </c>
      <c r="E9970" s="288"/>
    </row>
    <row r="9971" spans="4:5">
      <c r="D9971" s="101" t="n">
        <v>104381</v>
      </c>
      <c r="E9971" s="288"/>
    </row>
    <row r="9972" spans="4:5">
      <c r="D9972" s="101" t="n">
        <v>104383</v>
      </c>
      <c r="E9972" s="288"/>
    </row>
    <row r="9973" spans="4:5">
      <c r="D9973" s="101" t="n">
        <v>104393</v>
      </c>
      <c r="E9973" s="288"/>
    </row>
    <row r="9974" spans="4:5">
      <c r="D9974" s="101" t="n">
        <v>104399</v>
      </c>
      <c r="E9974" s="288"/>
    </row>
    <row r="9975" spans="4:5">
      <c r="D9975" s="101" t="n">
        <v>104417</v>
      </c>
      <c r="E9975" s="288"/>
    </row>
    <row r="9976" spans="4:5">
      <c r="D9976" s="101" t="n">
        <v>104459</v>
      </c>
      <c r="E9976" s="288"/>
    </row>
    <row r="9977" spans="4:5">
      <c r="D9977" s="101" t="n">
        <v>104471</v>
      </c>
      <c r="E9977" s="288"/>
    </row>
    <row r="9978" spans="4:5">
      <c r="D9978" s="101" t="n">
        <v>104473</v>
      </c>
      <c r="E9978" s="288"/>
    </row>
    <row r="9979" spans="4:5">
      <c r="D9979" s="101" t="n">
        <v>104479</v>
      </c>
      <c r="E9979" s="288"/>
    </row>
    <row r="9980" spans="4:5">
      <c r="D9980" s="101" t="n">
        <v>104491</v>
      </c>
      <c r="E9980" s="288"/>
    </row>
    <row r="9981" spans="4:5">
      <c r="D9981" s="101" t="n">
        <v>104513</v>
      </c>
      <c r="E9981" s="288"/>
    </row>
    <row r="9982" spans="4:5">
      <c r="D9982" s="101" t="n">
        <v>104527</v>
      </c>
      <c r="E9982" s="288"/>
    </row>
    <row r="9983" spans="4:5">
      <c r="D9983" s="101" t="n">
        <v>104537</v>
      </c>
      <c r="E9983" s="288"/>
    </row>
    <row r="9984" spans="4:5">
      <c r="D9984" s="101" t="n">
        <v>104543</v>
      </c>
      <c r="E9984" s="288"/>
    </row>
    <row r="9985" spans="4:5">
      <c r="D9985" s="101" t="n">
        <v>104549</v>
      </c>
      <c r="E9985" s="288"/>
    </row>
    <row r="9986" spans="4:5">
      <c r="D9986" s="101" t="n">
        <v>104551</v>
      </c>
      <c r="E9986" s="288"/>
    </row>
    <row r="9987" spans="4:5">
      <c r="D9987" s="101" t="n">
        <v>104561</v>
      </c>
      <c r="E9987" s="288"/>
    </row>
    <row r="9988" spans="4:5">
      <c r="D9988" s="101" t="n">
        <v>104579</v>
      </c>
      <c r="E9988" s="288"/>
    </row>
    <row r="9989" spans="4:5">
      <c r="D9989" s="101" t="n">
        <v>104593</v>
      </c>
      <c r="E9989" s="288"/>
    </row>
    <row r="9990" spans="4:5">
      <c r="D9990" s="101" t="n">
        <v>104597</v>
      </c>
      <c r="E9990" s="288"/>
    </row>
    <row r="9991" spans="4:5">
      <c r="D9991" s="101" t="n">
        <v>104623</v>
      </c>
      <c r="E9991" s="288"/>
    </row>
    <row r="9992" spans="4:5">
      <c r="D9992" s="101" t="n">
        <v>104639</v>
      </c>
      <c r="E9992" s="288"/>
    </row>
    <row r="9993" spans="4:5">
      <c r="D9993" s="101" t="n">
        <v>104651</v>
      </c>
      <c r="E9993" s="288"/>
    </row>
    <row r="9994" spans="4:5">
      <c r="D9994" s="101" t="n">
        <v>104659</v>
      </c>
      <c r="E9994" s="288"/>
    </row>
    <row r="9995" spans="4:5">
      <c r="D9995" s="101" t="n">
        <v>104677</v>
      </c>
      <c r="E9995" s="288"/>
    </row>
    <row r="9996" spans="4:5">
      <c r="D9996" s="101" t="n">
        <v>104681</v>
      </c>
      <c r="E9996" s="288"/>
    </row>
    <row r="9997" spans="4:5">
      <c r="D9997" s="101" t="n">
        <v>104683</v>
      </c>
      <c r="E9997" s="288"/>
    </row>
    <row r="9998" spans="4:5">
      <c r="D9998" s="101" t="n">
        <v>104693</v>
      </c>
      <c r="E9998" s="288"/>
    </row>
    <row r="9999" spans="4:5">
      <c r="D9999" s="101" t="n">
        <v>104701</v>
      </c>
      <c r="E9999" s="288"/>
    </row>
    <row r="10000" spans="4:5">
      <c r="D10000" s="101" t="n">
        <v>104707</v>
      </c>
      <c r="E10000" s="288"/>
    </row>
    <row r="10001" spans="4:5">
      <c r="D10001" s="101" t="n">
        <v>104711</v>
      </c>
      <c r="E10001" s="288"/>
    </row>
    <row r="10002" spans="4:5">
      <c r="D10002" s="101" t="n">
        <v>104717</v>
      </c>
      <c r="E10002" s="288"/>
    </row>
    <row r="10003" spans="2:5">
      <c r="B10003" s="0">
        <f>1/C10003</f>
        <v>9.1183414312778001E-011</v>
      </c>
      <c r="C10003" s="0">
        <f>D10003*D10003</f>
        <v>10966906729</v>
      </c>
      <c r="D10003" s="101" t="n">
        <v>104723</v>
      </c>
      <c r="E10003" s="288">
        <f>'Propor_p2_F_-Lk-...-'!C9995*$B10003</f>
        <v>6.4968008091513599E-011</v>
      </c>
    </row>
  </sheetData>
  <mergeCells count="6">
    <mergeCell ref="B1:C1"/>
    <mergeCell ref="B2:C2"/>
    <mergeCell ref="B4:C4"/>
    <mergeCell ref="AJ7:AM7"/>
    <mergeCell ref="Z9:AC9"/>
    <mergeCell ref="AH13:AH14"/>
  </mergeCells>
  <printOptions>
    <extLst>
      <ext uri="smNativeData">
        <pm:pageFlags xmlns:pm="smNativeData" id="1595167979"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7979" l="56" r="56" t="56" b="56" borderId="0" fillId="0" vertical="0"/>
        <pm:footer xmlns:pm="smNativeData" id="1595167979" l="56" r="56" t="56" b="56" borderId="0" fillId="0" vertical="2"/>
        <pm:paperBin xmlns:pm="smNativeData" id="1595167979" Id="0" type="0" value="0"/>
        <pm:paperBin xmlns:pm="smNativeData" id="1595167979" Id="1" type="0" value="0"/>
      </ext>
    </extLst>
  </headerFooter>
  <extLst>
    <ext uri="smNativeData">
      <pm:sheetPrefs xmlns:pm="smNativeData" day="159516797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dimension ref="B1:J9995"/>
  <sheetViews>
    <sheetView view="normal" zoomScale="70" workbookViewId="0">
      <selection activeCell="C1" sqref="C1"/>
    </sheetView>
  </sheetViews>
  <sheetFormatPr baseColWidth="9" defaultColWidth="10.000000" defaultRowHeight="13.45"/>
  <cols>
    <col min="13" max="14" width="11.810811" customWidth="1"/>
  </cols>
  <sheetData>
    <row r="1" spans="3:3">
      <c r="C1" s="631">
        <f>Hoja1!AC4</f>
        <v>200000000000</v>
      </c>
    </row>
    <row r="2" spans="7:7">
      <c r="G2" s="27" t="s">
        <v>57</v>
      </c>
    </row>
    <row r="3" spans="3:4">
      <c r="C3" s="27" t="s">
        <v>58</v>
      </c>
      <c r="D3" s="27"/>
    </row>
    <row r="4" spans="2:9">
      <c r="B4" s="780">
        <f>Principal!D12</f>
        <v>19</v>
      </c>
      <c r="C4" s="781">
        <f>INT(Principal!E$4*Principal!$B12)</f>
        <v>554016620</v>
      </c>
      <c r="E4" s="780">
        <f>Principal!M12</f>
        <v>437</v>
      </c>
      <c r="F4" s="781" t="e">
        <f>INT(Principal!$E$4*Principal!I12)</f>
        <v>#DIV/0!</v>
      </c>
      <c r="H4" s="780">
        <f>Principal!W12</f>
        <v>12673</v>
      </c>
      <c r="I4" s="781" t="e">
        <f>INT(Principal!$E$4*Principal!R12)</f>
        <v>#DIV/0!</v>
      </c>
    </row>
    <row r="5" spans="2:8">
      <c r="B5" s="101"/>
      <c r="E5" s="101"/>
      <c r="H5" s="101"/>
    </row>
    <row r="6" spans="2:8">
      <c r="B6" s="101"/>
      <c r="E6" s="101"/>
      <c r="H6" s="101"/>
    </row>
    <row r="7" spans="2:8">
      <c r="B7" s="101"/>
      <c r="E7" s="101"/>
      <c r="H7" s="101"/>
    </row>
    <row r="8" spans="2:8">
      <c r="B8" s="101"/>
      <c r="E8" s="101"/>
      <c r="H8" s="101"/>
    </row>
    <row r="9" spans="2:8">
      <c r="B9" s="101"/>
      <c r="E9" s="101"/>
      <c r="H9" s="101"/>
    </row>
    <row r="10" spans="2:8">
      <c r="B10" s="101"/>
      <c r="E10" s="101"/>
      <c r="H10" s="101"/>
    </row>
    <row r="11" spans="2:8">
      <c r="B11" s="101"/>
      <c r="E11" s="101"/>
      <c r="H11" s="101"/>
    </row>
    <row r="12" spans="2:8">
      <c r="B12" s="101"/>
      <c r="E12" s="101"/>
      <c r="H12" s="101"/>
    </row>
    <row r="13" spans="2:8">
      <c r="B13" s="101"/>
      <c r="E13" s="101"/>
      <c r="H13" s="101"/>
    </row>
    <row r="14" spans="2:8">
      <c r="B14" s="101"/>
      <c r="E14" s="101"/>
      <c r="H14" s="101"/>
    </row>
    <row r="15" spans="2:8">
      <c r="B15" s="101"/>
      <c r="E15" s="101"/>
      <c r="H15" s="101"/>
    </row>
    <row r="16" spans="2:8">
      <c r="B16" s="101"/>
      <c r="E16" s="101"/>
      <c r="H16" s="101"/>
    </row>
    <row r="17" spans="2:8">
      <c r="B17" s="101"/>
      <c r="E17" s="101"/>
      <c r="H17" s="101"/>
    </row>
    <row r="18" spans="2:8">
      <c r="B18" s="101"/>
      <c r="E18" s="101"/>
      <c r="H18" s="101"/>
    </row>
    <row r="19" spans="2:8">
      <c r="B19" s="101"/>
      <c r="E19" s="101"/>
      <c r="H19" s="101"/>
    </row>
    <row r="20" spans="2:8">
      <c r="B20" s="101"/>
      <c r="E20" s="101"/>
      <c r="H20" s="101"/>
    </row>
    <row r="21" spans="2:8">
      <c r="B21" s="101"/>
      <c r="E21" s="101"/>
      <c r="H21" s="101"/>
    </row>
    <row r="22" spans="2:8">
      <c r="B22" s="101"/>
      <c r="E22" s="101"/>
      <c r="H22" s="101"/>
    </row>
    <row r="23" spans="2:8">
      <c r="B23" s="101"/>
      <c r="E23" s="101"/>
      <c r="H23" s="101"/>
    </row>
    <row r="24" spans="2:8">
      <c r="B24" s="101"/>
      <c r="E24" s="101"/>
      <c r="H24" s="101"/>
    </row>
    <row r="25" spans="2:8">
      <c r="B25" s="101"/>
      <c r="E25" s="101"/>
      <c r="H25" s="101"/>
    </row>
    <row r="26" spans="2:8">
      <c r="B26" s="101"/>
      <c r="E26" s="101"/>
      <c r="H26" s="101"/>
    </row>
    <row r="27" spans="2:8">
      <c r="B27" s="101"/>
      <c r="E27" s="101"/>
      <c r="H27" s="101"/>
    </row>
    <row r="28" spans="2:8">
      <c r="B28" s="101"/>
      <c r="E28" s="101"/>
      <c r="H28" s="101"/>
    </row>
    <row r="29" spans="2:8">
      <c r="B29" s="101"/>
      <c r="E29" s="101"/>
      <c r="H29" s="101"/>
    </row>
    <row r="30" spans="2:8">
      <c r="B30" s="101"/>
      <c r="E30" s="101"/>
      <c r="H30" s="101"/>
    </row>
    <row r="31" spans="2:8">
      <c r="B31" s="101"/>
      <c r="E31" s="101"/>
      <c r="H31" s="101"/>
    </row>
    <row r="32" spans="2:8">
      <c r="B32" s="101"/>
      <c r="E32" s="101"/>
      <c r="H32" s="101"/>
    </row>
    <row r="33" spans="2:8">
      <c r="B33" s="101"/>
      <c r="E33" s="101"/>
      <c r="H33" s="101"/>
    </row>
    <row r="34" spans="2:8">
      <c r="B34" s="101"/>
      <c r="E34" s="101"/>
      <c r="H34" s="101"/>
    </row>
    <row r="35" spans="2:8">
      <c r="B35" s="101"/>
      <c r="E35" s="101"/>
      <c r="H35" s="101"/>
    </row>
    <row r="36" spans="2:8">
      <c r="B36" s="101"/>
      <c r="E36" s="101"/>
      <c r="H36" s="101"/>
    </row>
    <row r="37" spans="2:8">
      <c r="B37" s="101"/>
      <c r="E37" s="101"/>
      <c r="H37" s="101"/>
    </row>
    <row r="38" spans="2:8">
      <c r="B38" s="101"/>
      <c r="E38" s="101"/>
      <c r="H38" s="101"/>
    </row>
    <row r="39" spans="2:8">
      <c r="B39" s="101"/>
      <c r="E39" s="101"/>
      <c r="H39" s="101"/>
    </row>
    <row r="40" spans="2:8">
      <c r="B40" s="101"/>
      <c r="E40" s="101"/>
      <c r="H40" s="101"/>
    </row>
    <row r="41" spans="2:8">
      <c r="B41" s="101"/>
      <c r="E41" s="101"/>
      <c r="H41" s="101"/>
    </row>
    <row r="42" spans="2:8">
      <c r="B42" s="101"/>
      <c r="E42" s="101"/>
      <c r="H42" s="101"/>
    </row>
    <row r="43" spans="2:8">
      <c r="B43" s="101"/>
      <c r="E43" s="101"/>
      <c r="H43" s="101"/>
    </row>
    <row r="44" spans="2:8">
      <c r="B44" s="101"/>
      <c r="E44" s="101"/>
      <c r="H44" s="101"/>
    </row>
    <row r="45" spans="2:8">
      <c r="B45" s="101"/>
      <c r="E45" s="101"/>
      <c r="H45" s="101"/>
    </row>
    <row r="46" spans="2:8">
      <c r="B46" s="101"/>
      <c r="E46" s="101"/>
      <c r="H46" s="101"/>
    </row>
    <row r="47" spans="2:8">
      <c r="B47" s="101"/>
      <c r="E47" s="101"/>
      <c r="H47" s="101"/>
    </row>
    <row r="48" spans="2:8">
      <c r="B48" s="101"/>
      <c r="E48" s="101"/>
      <c r="H48" s="101"/>
    </row>
    <row r="49" spans="2:8">
      <c r="B49" s="101"/>
      <c r="E49" s="101"/>
      <c r="H49" s="101"/>
    </row>
    <row r="50" spans="2:8">
      <c r="B50" s="101"/>
      <c r="E50" s="101"/>
      <c r="H50" s="101"/>
    </row>
    <row r="51" spans="2:8">
      <c r="B51" s="101"/>
      <c r="E51" s="101"/>
      <c r="H51" s="101"/>
    </row>
    <row r="52" spans="2:8">
      <c r="B52" s="101"/>
      <c r="E52" s="101"/>
      <c r="H52" s="101"/>
    </row>
    <row r="53" spans="2:8">
      <c r="B53" s="101"/>
      <c r="E53" s="101"/>
      <c r="H53" s="101"/>
    </row>
    <row r="54" spans="2:8">
      <c r="B54" s="101"/>
      <c r="E54" s="101"/>
      <c r="H54" s="101"/>
    </row>
    <row r="55" spans="2:8">
      <c r="B55" s="101"/>
      <c r="E55" s="101"/>
      <c r="H55" s="101"/>
    </row>
    <row r="56" spans="2:8">
      <c r="B56" s="101"/>
      <c r="E56" s="101"/>
      <c r="H56" s="101"/>
    </row>
    <row r="57" spans="2:8">
      <c r="B57" s="101"/>
      <c r="E57" s="101"/>
      <c r="H57" s="101"/>
    </row>
    <row r="58" spans="2:8">
      <c r="B58" s="101"/>
      <c r="E58" s="101"/>
      <c r="H58" s="101"/>
    </row>
    <row r="59" spans="2:8">
      <c r="B59" s="101"/>
      <c r="E59" s="101"/>
      <c r="H59" s="101"/>
    </row>
    <row r="60" spans="2:8">
      <c r="B60" s="101"/>
      <c r="E60" s="101"/>
      <c r="H60" s="101"/>
    </row>
    <row r="61" spans="2:8">
      <c r="B61" s="101"/>
      <c r="E61" s="101"/>
      <c r="H61" s="101"/>
    </row>
    <row r="62" spans="2:8">
      <c r="B62" s="101"/>
      <c r="E62" s="101"/>
      <c r="H62" s="101"/>
    </row>
    <row r="63" spans="2:8">
      <c r="B63" s="101"/>
      <c r="E63" s="101"/>
      <c r="H63" s="101"/>
    </row>
    <row r="64" spans="2:8">
      <c r="B64" s="101"/>
      <c r="E64" s="101"/>
      <c r="H64" s="101"/>
    </row>
    <row r="65" spans="2:8">
      <c r="B65" s="101"/>
      <c r="E65" s="101"/>
      <c r="H65" s="101"/>
    </row>
    <row r="66" spans="2:8">
      <c r="B66" s="101"/>
      <c r="E66" s="101"/>
      <c r="H66" s="101"/>
    </row>
    <row r="67" spans="2:8">
      <c r="B67" s="101"/>
      <c r="E67" s="101"/>
      <c r="H67" s="101"/>
    </row>
    <row r="68" spans="2:8">
      <c r="B68" s="101"/>
      <c r="E68" s="101"/>
      <c r="H68" s="101"/>
    </row>
    <row r="69" spans="2:8">
      <c r="B69" s="101"/>
      <c r="E69" s="101"/>
      <c r="H69" s="101"/>
    </row>
    <row r="70" spans="2:8">
      <c r="B70" s="101"/>
      <c r="E70" s="101"/>
      <c r="H70" s="101"/>
    </row>
    <row r="71" spans="2:8">
      <c r="B71" s="101"/>
      <c r="E71" s="101"/>
      <c r="H71" s="101"/>
    </row>
    <row r="72" spans="2:8">
      <c r="B72" s="101"/>
      <c r="E72" s="101"/>
      <c r="H72" s="101"/>
    </row>
    <row r="73" spans="2:8">
      <c r="B73" s="101"/>
      <c r="E73" s="101"/>
      <c r="H73" s="101"/>
    </row>
    <row r="74" spans="2:8">
      <c r="B74" s="101"/>
      <c r="E74" s="101"/>
      <c r="H74" s="101"/>
    </row>
    <row r="75" spans="2:8">
      <c r="B75" s="101"/>
      <c r="E75" s="101"/>
      <c r="H75" s="101"/>
    </row>
    <row r="76" spans="2:8">
      <c r="B76" s="101"/>
      <c r="E76" s="101"/>
      <c r="H76" s="101"/>
    </row>
    <row r="77" spans="2:8">
      <c r="B77" s="101"/>
      <c r="E77" s="101"/>
      <c r="H77" s="101"/>
    </row>
    <row r="78" spans="2:8">
      <c r="B78" s="101"/>
      <c r="E78" s="101"/>
      <c r="H78" s="101"/>
    </row>
    <row r="79" spans="2:8">
      <c r="B79" s="101"/>
      <c r="E79" s="101"/>
      <c r="H79" s="101"/>
    </row>
    <row r="80" spans="2:8">
      <c r="B80" s="101"/>
      <c r="E80" s="101"/>
      <c r="H80" s="101"/>
    </row>
    <row r="81" spans="2:8">
      <c r="B81" s="101"/>
      <c r="E81" s="101"/>
      <c r="H81" s="101"/>
    </row>
    <row r="82" spans="2:8">
      <c r="B82" s="101"/>
      <c r="E82" s="101"/>
      <c r="H82" s="101"/>
    </row>
    <row r="83" spans="2:8">
      <c r="B83" s="101"/>
      <c r="E83" s="101"/>
      <c r="H83" s="101"/>
    </row>
    <row r="84" spans="2:8">
      <c r="B84" s="101"/>
      <c r="E84" s="101"/>
      <c r="H84" s="101"/>
    </row>
    <row r="85" spans="2:8">
      <c r="B85" s="101"/>
      <c r="E85" s="101"/>
      <c r="H85" s="101"/>
    </row>
    <row r="86" spans="2:8">
      <c r="B86" s="101"/>
      <c r="E86" s="101"/>
      <c r="H86" s="101"/>
    </row>
    <row r="87" spans="2:8">
      <c r="B87" s="101"/>
      <c r="E87" s="101"/>
      <c r="H87" s="101"/>
    </row>
    <row r="88" spans="2:8">
      <c r="B88" s="101"/>
      <c r="E88" s="101"/>
      <c r="H88" s="101"/>
    </row>
    <row r="89" spans="2:8">
      <c r="B89" s="101"/>
      <c r="E89" s="101"/>
      <c r="H89" s="101"/>
    </row>
    <row r="90" spans="2:8">
      <c r="B90" s="101"/>
      <c r="E90" s="101"/>
      <c r="H90" s="101"/>
    </row>
    <row r="91" spans="2:8">
      <c r="B91" s="101"/>
      <c r="E91" s="101"/>
      <c r="H91" s="101"/>
    </row>
    <row r="92" spans="2:8">
      <c r="B92" s="101"/>
      <c r="E92" s="101"/>
      <c r="H92" s="101"/>
    </row>
    <row r="93" spans="2:8">
      <c r="B93" s="101"/>
      <c r="E93" s="101"/>
      <c r="H93" s="101"/>
    </row>
    <row r="94" spans="2:8">
      <c r="B94" s="101"/>
      <c r="E94" s="101"/>
      <c r="H94" s="101"/>
    </row>
    <row r="95" spans="2:8">
      <c r="B95" s="101"/>
      <c r="E95" s="101"/>
      <c r="H95" s="101"/>
    </row>
    <row r="96" spans="2:8">
      <c r="B96" s="101"/>
      <c r="E96" s="101"/>
      <c r="H96" s="101"/>
    </row>
    <row r="97" spans="2:8">
      <c r="B97" s="101"/>
      <c r="E97" s="101"/>
      <c r="H97" s="101"/>
    </row>
    <row r="98" spans="2:8">
      <c r="B98" s="101"/>
      <c r="E98" s="101"/>
      <c r="H98" s="101"/>
    </row>
    <row r="99" spans="2:8">
      <c r="B99" s="101"/>
      <c r="E99" s="101"/>
      <c r="H99" s="101"/>
    </row>
    <row r="100" spans="2:8">
      <c r="B100" s="101"/>
      <c r="E100" s="101"/>
      <c r="H100" s="101"/>
    </row>
    <row r="101" spans="2:8">
      <c r="B101" s="101"/>
      <c r="E101" s="101"/>
      <c r="H101" s="101"/>
    </row>
    <row r="102" spans="2:8">
      <c r="B102" s="101"/>
      <c r="E102" s="101"/>
      <c r="H102" s="101"/>
    </row>
    <row r="103" spans="2:8">
      <c r="B103" s="101"/>
      <c r="E103" s="101"/>
      <c r="H103" s="101"/>
    </row>
    <row r="104" spans="2:8">
      <c r="B104" s="101"/>
      <c r="E104" s="101"/>
      <c r="H104" s="101"/>
    </row>
    <row r="105" spans="2:8">
      <c r="B105" s="101"/>
      <c r="E105" s="101"/>
      <c r="H105" s="101"/>
    </row>
    <row r="106" spans="2:8">
      <c r="B106" s="101"/>
      <c r="E106" s="101"/>
      <c r="H106" s="101"/>
    </row>
    <row r="107" spans="2:8">
      <c r="B107" s="101"/>
      <c r="E107" s="101"/>
      <c r="H107" s="101"/>
    </row>
    <row r="108" spans="2:8">
      <c r="B108" s="101"/>
      <c r="E108" s="101"/>
      <c r="H108" s="101"/>
    </row>
    <row r="109" spans="2:8">
      <c r="B109" s="101"/>
      <c r="E109" s="101"/>
      <c r="H109" s="101"/>
    </row>
    <row r="110" spans="2:8">
      <c r="B110" s="101"/>
      <c r="E110" s="101"/>
      <c r="H110" s="101"/>
    </row>
    <row r="111" spans="2:8">
      <c r="B111" s="101"/>
      <c r="E111" s="101"/>
      <c r="H111" s="101"/>
    </row>
    <row r="112" spans="2:8">
      <c r="B112" s="101"/>
      <c r="E112" s="101"/>
      <c r="H112" s="101"/>
    </row>
    <row r="113" spans="2:8">
      <c r="B113" s="101"/>
      <c r="E113" s="101"/>
      <c r="H113" s="101"/>
    </row>
    <row r="114" spans="2:8">
      <c r="B114" s="101"/>
      <c r="E114" s="101"/>
      <c r="H114" s="101"/>
    </row>
    <row r="115" spans="2:8">
      <c r="B115" s="101"/>
      <c r="E115" s="101"/>
      <c r="H115" s="101"/>
    </row>
    <row r="116" spans="2:8">
      <c r="B116" s="101"/>
      <c r="E116" s="101"/>
      <c r="H116" s="101"/>
    </row>
    <row r="117" spans="2:8">
      <c r="B117" s="101"/>
      <c r="E117" s="101"/>
      <c r="H117" s="101"/>
    </row>
    <row r="118" spans="2:8">
      <c r="B118" s="101"/>
      <c r="E118" s="101"/>
      <c r="H118" s="101"/>
    </row>
    <row r="119" spans="2:8">
      <c r="B119" s="101"/>
      <c r="E119" s="101"/>
      <c r="H119" s="101"/>
    </row>
    <row r="120" spans="2:8">
      <c r="B120" s="101"/>
      <c r="E120" s="101"/>
      <c r="H120" s="101"/>
    </row>
    <row r="121" spans="2:8">
      <c r="B121" s="101"/>
      <c r="E121" s="101"/>
      <c r="H121" s="101"/>
    </row>
    <row r="122" spans="2:8">
      <c r="B122" s="101"/>
      <c r="E122" s="101"/>
      <c r="H122" s="101"/>
    </row>
    <row r="123" spans="2:8">
      <c r="B123" s="101"/>
      <c r="E123" s="101"/>
      <c r="H123" s="101"/>
    </row>
    <row r="124" spans="2:8">
      <c r="B124" s="101"/>
      <c r="E124" s="101"/>
      <c r="H124" s="101"/>
    </row>
    <row r="125" spans="2:8">
      <c r="B125" s="101"/>
      <c r="E125" s="101"/>
      <c r="H125" s="101"/>
    </row>
    <row r="126" spans="2:8">
      <c r="B126" s="101"/>
      <c r="E126" s="101"/>
      <c r="H126" s="101"/>
    </row>
    <row r="127" spans="2:8">
      <c r="B127" s="101"/>
      <c r="E127" s="101"/>
      <c r="H127" s="101"/>
    </row>
    <row r="128" spans="2:8">
      <c r="B128" s="101"/>
      <c r="E128" s="101"/>
      <c r="H128" s="101"/>
    </row>
    <row r="129" spans="2:8">
      <c r="B129" s="101"/>
      <c r="E129" s="101"/>
      <c r="H129" s="101"/>
    </row>
    <row r="130" spans="2:8">
      <c r="B130" s="101"/>
      <c r="E130" s="101"/>
      <c r="H130" s="101"/>
    </row>
    <row r="131" spans="2:8">
      <c r="B131" s="101"/>
      <c r="E131" s="101"/>
      <c r="H131" s="101"/>
    </row>
    <row r="132" spans="2:8">
      <c r="B132" s="101"/>
      <c r="E132" s="101"/>
      <c r="H132" s="101"/>
    </row>
    <row r="133" spans="2:8">
      <c r="B133" s="101"/>
      <c r="E133" s="101"/>
      <c r="H133" s="101"/>
    </row>
    <row r="134" spans="2:8">
      <c r="B134" s="101"/>
      <c r="E134" s="101"/>
      <c r="H134" s="101"/>
    </row>
    <row r="135" spans="2:8">
      <c r="B135" s="101"/>
      <c r="E135" s="101"/>
      <c r="H135" s="101"/>
    </row>
    <row r="136" spans="2:8">
      <c r="B136" s="101"/>
      <c r="E136" s="101"/>
      <c r="H136" s="101"/>
    </row>
    <row r="137" spans="2:8">
      <c r="B137" s="101"/>
      <c r="E137" s="101"/>
      <c r="H137" s="101"/>
    </row>
    <row r="138" spans="2:8">
      <c r="B138" s="101"/>
      <c r="E138" s="101"/>
      <c r="H138" s="101"/>
    </row>
    <row r="139" spans="2:8">
      <c r="B139" s="101"/>
      <c r="E139" s="101"/>
      <c r="H139" s="101"/>
    </row>
    <row r="140" spans="2:8">
      <c r="B140" s="101"/>
      <c r="E140" s="101"/>
      <c r="H140" s="101"/>
    </row>
    <row r="141" spans="2:8">
      <c r="B141" s="101"/>
      <c r="E141" s="101"/>
      <c r="H141" s="101"/>
    </row>
    <row r="142" spans="2:8">
      <c r="B142" s="101"/>
      <c r="E142" s="101"/>
      <c r="H142" s="101"/>
    </row>
    <row r="143" spans="2:8">
      <c r="B143" s="101"/>
      <c r="E143" s="101"/>
      <c r="H143" s="101"/>
    </row>
    <row r="144" spans="2:8">
      <c r="B144" s="101"/>
      <c r="E144" s="101"/>
      <c r="H144" s="101"/>
    </row>
    <row r="145" spans="2:8">
      <c r="B145" s="101"/>
      <c r="E145" s="101"/>
      <c r="H145" s="101"/>
    </row>
    <row r="146" spans="2:8">
      <c r="B146" s="101"/>
      <c r="E146" s="101"/>
      <c r="H146" s="101"/>
    </row>
    <row r="147" spans="2:8">
      <c r="B147" s="101"/>
      <c r="E147" s="101"/>
      <c r="H147" s="101"/>
    </row>
    <row r="148" spans="2:8">
      <c r="B148" s="101"/>
      <c r="E148" s="101"/>
      <c r="H148" s="101"/>
    </row>
    <row r="149" spans="2:8">
      <c r="B149" s="101"/>
      <c r="E149" s="101"/>
      <c r="H149" s="101"/>
    </row>
    <row r="150" spans="2:8">
      <c r="B150" s="101"/>
      <c r="E150" s="101"/>
      <c r="H150" s="101"/>
    </row>
    <row r="151" spans="2:8">
      <c r="B151" s="101"/>
      <c r="E151" s="101"/>
      <c r="H151" s="101"/>
    </row>
    <row r="152" spans="2:8">
      <c r="B152" s="101"/>
      <c r="E152" s="101"/>
      <c r="H152" s="101"/>
    </row>
    <row r="153" spans="2:8">
      <c r="B153" s="101"/>
      <c r="E153" s="101"/>
      <c r="H153" s="101"/>
    </row>
    <row r="154" spans="2:8">
      <c r="B154" s="101"/>
      <c r="E154" s="101"/>
      <c r="H154" s="101"/>
    </row>
    <row r="155" spans="2:8">
      <c r="B155" s="101"/>
      <c r="E155" s="101"/>
      <c r="H155" s="101"/>
    </row>
    <row r="156" spans="2:8">
      <c r="B156" s="101"/>
      <c r="E156" s="101"/>
      <c r="H156" s="101"/>
    </row>
    <row r="157" spans="2:8">
      <c r="B157" s="101"/>
      <c r="E157" s="101"/>
      <c r="H157" s="101"/>
    </row>
    <row r="158" spans="2:8">
      <c r="B158" s="101"/>
      <c r="E158" s="101"/>
      <c r="H158" s="101"/>
    </row>
    <row r="159" spans="2:8">
      <c r="B159" s="101"/>
      <c r="E159" s="101"/>
      <c r="H159" s="101"/>
    </row>
    <row r="160" spans="2:8">
      <c r="B160" s="101"/>
      <c r="E160" s="101"/>
      <c r="H160" s="101"/>
    </row>
    <row r="161" spans="2:8">
      <c r="B161" s="101"/>
      <c r="E161" s="101"/>
      <c r="H161" s="101"/>
    </row>
    <row r="162" spans="2:8">
      <c r="B162" s="101"/>
      <c r="E162" s="101"/>
      <c r="H162" s="101"/>
    </row>
    <row r="163" spans="2:8">
      <c r="B163" s="101"/>
      <c r="E163" s="101"/>
      <c r="H163" s="101"/>
    </row>
    <row r="164" spans="2:8">
      <c r="B164" s="101"/>
      <c r="E164" s="101"/>
      <c r="H164" s="101"/>
    </row>
    <row r="165" spans="2:8">
      <c r="B165" s="101"/>
      <c r="E165" s="101"/>
      <c r="H165" s="101"/>
    </row>
    <row r="166" spans="2:8">
      <c r="B166" s="101"/>
      <c r="E166" s="101"/>
      <c r="H166" s="101"/>
    </row>
    <row r="167" spans="2:8">
      <c r="B167" s="101"/>
      <c r="E167" s="101"/>
      <c r="H167" s="101"/>
    </row>
    <row r="168" spans="2:8">
      <c r="B168" s="101"/>
      <c r="E168" s="101"/>
      <c r="H168" s="101"/>
    </row>
    <row r="169" spans="2:8">
      <c r="B169" s="101"/>
      <c r="E169" s="101"/>
      <c r="H169" s="101"/>
    </row>
    <row r="170" spans="2:8">
      <c r="B170" s="101"/>
      <c r="E170" s="101"/>
      <c r="H170" s="101"/>
    </row>
    <row r="171" spans="2:8">
      <c r="B171" s="101"/>
      <c r="E171" s="101"/>
      <c r="H171" s="101"/>
    </row>
    <row r="172" spans="2:8">
      <c r="B172" s="101"/>
      <c r="E172" s="101"/>
      <c r="H172" s="101"/>
    </row>
    <row r="173" spans="2:8">
      <c r="B173" s="101"/>
      <c r="E173" s="101"/>
      <c r="H173" s="101"/>
    </row>
    <row r="174" spans="2:8">
      <c r="B174" s="101"/>
      <c r="E174" s="101"/>
      <c r="H174" s="101"/>
    </row>
    <row r="175" spans="2:8">
      <c r="B175" s="101"/>
      <c r="E175" s="101"/>
      <c r="H175" s="101"/>
    </row>
    <row r="176" spans="2:8">
      <c r="B176" s="101"/>
      <c r="E176" s="101"/>
      <c r="H176" s="101"/>
    </row>
    <row r="177" spans="2:8">
      <c r="B177" s="101"/>
      <c r="E177" s="101"/>
      <c r="H177" s="101"/>
    </row>
    <row r="178" spans="2:8">
      <c r="B178" s="101"/>
      <c r="E178" s="101"/>
      <c r="H178" s="101"/>
    </row>
    <row r="179" spans="2:8">
      <c r="B179" s="101"/>
      <c r="E179" s="101"/>
      <c r="H179" s="101"/>
    </row>
    <row r="180" spans="2:8">
      <c r="B180" s="101"/>
      <c r="E180" s="101"/>
      <c r="H180" s="101"/>
    </row>
    <row r="181" spans="2:8">
      <c r="B181" s="101"/>
      <c r="E181" s="101"/>
      <c r="H181" s="101"/>
    </row>
    <row r="182" spans="2:8">
      <c r="B182" s="101"/>
      <c r="E182" s="101"/>
      <c r="H182" s="101"/>
    </row>
    <row r="183" spans="2:8">
      <c r="B183" s="101"/>
      <c r="E183" s="101"/>
      <c r="H183" s="101"/>
    </row>
    <row r="184" spans="2:8">
      <c r="B184" s="101"/>
      <c r="E184" s="101"/>
      <c r="H184" s="101"/>
    </row>
    <row r="185" spans="2:8">
      <c r="B185" s="101"/>
      <c r="E185" s="101"/>
      <c r="H185" s="101"/>
    </row>
    <row r="186" spans="2:8">
      <c r="B186" s="101"/>
      <c r="E186" s="101"/>
      <c r="H186" s="101"/>
    </row>
    <row r="187" spans="2:8">
      <c r="B187" s="101"/>
      <c r="E187" s="101"/>
      <c r="H187" s="101"/>
    </row>
    <row r="188" spans="2:8">
      <c r="B188" s="101"/>
      <c r="E188" s="101"/>
      <c r="H188" s="101"/>
    </row>
    <row r="189" spans="2:8">
      <c r="B189" s="101"/>
      <c r="E189" s="101"/>
      <c r="H189" s="101"/>
    </row>
    <row r="190" spans="2:8">
      <c r="B190" s="101"/>
      <c r="E190" s="101"/>
      <c r="H190" s="101"/>
    </row>
    <row r="191" spans="2:8">
      <c r="B191" s="101"/>
      <c r="E191" s="101"/>
      <c r="H191" s="101"/>
    </row>
    <row r="192" spans="2:8">
      <c r="B192" s="101"/>
      <c r="E192" s="101"/>
      <c r="H192" s="101"/>
    </row>
    <row r="193" spans="2:8">
      <c r="B193" s="101"/>
      <c r="E193" s="101"/>
      <c r="H193" s="101"/>
    </row>
    <row r="194" spans="2:8">
      <c r="B194" s="101"/>
      <c r="E194" s="101"/>
      <c r="H194" s="101"/>
    </row>
    <row r="195" spans="2:8">
      <c r="B195" s="101"/>
      <c r="E195" s="101"/>
      <c r="H195" s="101"/>
    </row>
    <row r="196" spans="2:8">
      <c r="B196" s="101"/>
      <c r="E196" s="101"/>
      <c r="H196" s="101"/>
    </row>
    <row r="197" spans="2:8">
      <c r="B197" s="101"/>
      <c r="E197" s="101"/>
      <c r="H197" s="101"/>
    </row>
    <row r="198" spans="2:8">
      <c r="B198" s="101"/>
      <c r="E198" s="101"/>
      <c r="H198" s="101"/>
    </row>
    <row r="199" spans="2:8">
      <c r="B199" s="101"/>
      <c r="E199" s="101"/>
      <c r="H199" s="101"/>
    </row>
    <row r="200" spans="2:8">
      <c r="B200" s="101"/>
      <c r="E200" s="101"/>
      <c r="H200" s="101"/>
    </row>
    <row r="201" spans="2:8">
      <c r="B201" s="101"/>
      <c r="E201" s="101"/>
      <c r="H201" s="101"/>
    </row>
    <row r="202" spans="2:8">
      <c r="B202" s="101"/>
      <c r="E202" s="101"/>
      <c r="H202" s="101"/>
    </row>
    <row r="203" spans="2:8">
      <c r="B203" s="101"/>
      <c r="E203" s="101"/>
      <c r="H203" s="101"/>
    </row>
    <row r="204" spans="2:8">
      <c r="B204" s="101"/>
      <c r="E204" s="101"/>
      <c r="H204" s="101"/>
    </row>
    <row r="205" spans="2:8">
      <c r="B205" s="101"/>
      <c r="E205" s="101"/>
      <c r="H205" s="101"/>
    </row>
    <row r="206" spans="2:8">
      <c r="B206" s="101"/>
      <c r="E206" s="101"/>
      <c r="H206" s="101"/>
    </row>
    <row r="207" spans="2:8">
      <c r="B207" s="101"/>
      <c r="E207" s="101"/>
      <c r="H207" s="101"/>
    </row>
    <row r="208" spans="2:8">
      <c r="B208" s="101"/>
      <c r="E208" s="101"/>
      <c r="H208" s="101"/>
    </row>
    <row r="209" spans="2:8">
      <c r="B209" s="101"/>
      <c r="E209" s="101"/>
      <c r="H209" s="101"/>
    </row>
    <row r="210" spans="2:8">
      <c r="B210" s="101"/>
      <c r="E210" s="101"/>
      <c r="H210" s="101"/>
    </row>
    <row r="211" spans="2:8">
      <c r="B211" s="101"/>
      <c r="E211" s="101"/>
      <c r="H211" s="101"/>
    </row>
    <row r="212" spans="2:8">
      <c r="B212" s="101"/>
      <c r="E212" s="101"/>
      <c r="H212" s="101"/>
    </row>
    <row r="213" spans="2:8">
      <c r="B213" s="101"/>
      <c r="E213" s="101"/>
      <c r="H213" s="101"/>
    </row>
    <row r="214" spans="2:8">
      <c r="B214" s="101"/>
      <c r="E214" s="101"/>
      <c r="H214" s="101"/>
    </row>
    <row r="215" spans="2:8">
      <c r="B215" s="101"/>
      <c r="E215" s="101"/>
      <c r="H215" s="101"/>
    </row>
    <row r="216" spans="2:8">
      <c r="B216" s="101"/>
      <c r="E216" s="101"/>
      <c r="H216" s="101"/>
    </row>
    <row r="217" spans="2:8">
      <c r="B217" s="101"/>
      <c r="E217" s="101"/>
      <c r="H217" s="101"/>
    </row>
    <row r="218" spans="2:8">
      <c r="B218" s="101"/>
      <c r="E218" s="101"/>
      <c r="H218" s="101"/>
    </row>
    <row r="219" spans="2:8">
      <c r="B219" s="101"/>
      <c r="E219" s="101"/>
      <c r="H219" s="101"/>
    </row>
    <row r="220" spans="2:8">
      <c r="B220" s="101"/>
      <c r="E220" s="101"/>
      <c r="H220" s="101"/>
    </row>
    <row r="221" spans="2:8">
      <c r="B221" s="101"/>
      <c r="E221" s="101"/>
      <c r="H221" s="101"/>
    </row>
    <row r="222" spans="2:8">
      <c r="B222" s="101"/>
      <c r="E222" s="101"/>
      <c r="H222" s="101"/>
    </row>
    <row r="223" spans="2:8">
      <c r="B223" s="101"/>
      <c r="E223" s="101"/>
      <c r="H223" s="101"/>
    </row>
    <row r="224" spans="2:8">
      <c r="B224" s="101"/>
      <c r="E224" s="101"/>
      <c r="H224" s="101"/>
    </row>
    <row r="225" spans="2:8">
      <c r="B225" s="101"/>
      <c r="E225" s="101"/>
      <c r="H225" s="101"/>
    </row>
    <row r="226" spans="2:8">
      <c r="B226" s="101"/>
      <c r="E226" s="101"/>
      <c r="H226" s="101"/>
    </row>
    <row r="227" spans="2:8">
      <c r="B227" s="101"/>
      <c r="E227" s="101"/>
      <c r="H227" s="101"/>
    </row>
    <row r="228" spans="2:8">
      <c r="B228" s="101"/>
      <c r="E228" s="101"/>
      <c r="H228" s="101"/>
    </row>
    <row r="229" spans="2:8">
      <c r="B229" s="101"/>
      <c r="E229" s="101"/>
      <c r="H229" s="101"/>
    </row>
    <row r="230" spans="2:8">
      <c r="B230" s="101"/>
      <c r="E230" s="101"/>
      <c r="H230" s="101"/>
    </row>
    <row r="231" spans="2:8">
      <c r="B231" s="101"/>
      <c r="E231" s="101"/>
      <c r="H231" s="101"/>
    </row>
    <row r="232" spans="2:8">
      <c r="B232" s="101"/>
      <c r="E232" s="101"/>
      <c r="H232" s="101"/>
    </row>
    <row r="233" spans="2:8">
      <c r="B233" s="101"/>
      <c r="E233" s="101"/>
      <c r="H233" s="101"/>
    </row>
    <row r="234" spans="2:8">
      <c r="B234" s="101"/>
      <c r="E234" s="101"/>
      <c r="H234" s="101"/>
    </row>
    <row r="235" spans="2:8">
      <c r="B235" s="101"/>
      <c r="E235" s="101"/>
      <c r="H235" s="101"/>
    </row>
    <row r="236" spans="2:8">
      <c r="B236" s="101"/>
      <c r="E236" s="101"/>
      <c r="H236" s="101"/>
    </row>
    <row r="237" spans="2:8">
      <c r="B237" s="101"/>
      <c r="E237" s="101"/>
      <c r="H237" s="101"/>
    </row>
    <row r="238" spans="2:8">
      <c r="B238" s="101"/>
      <c r="E238" s="101"/>
      <c r="H238" s="101"/>
    </row>
    <row r="239" spans="2:8">
      <c r="B239" s="101"/>
      <c r="E239" s="101"/>
      <c r="H239" s="101"/>
    </row>
    <row r="240" spans="2:8">
      <c r="B240" s="101"/>
      <c r="E240" s="101"/>
      <c r="H240" s="101"/>
    </row>
    <row r="241" spans="2:8">
      <c r="B241" s="101"/>
      <c r="E241" s="101"/>
      <c r="H241" s="101"/>
    </row>
    <row r="242" spans="2:8">
      <c r="B242" s="101"/>
      <c r="E242" s="101"/>
      <c r="H242" s="101"/>
    </row>
    <row r="243" spans="2:8">
      <c r="B243" s="101"/>
      <c r="E243" s="101"/>
      <c r="H243" s="101"/>
    </row>
    <row r="244" spans="2:8">
      <c r="B244" s="101"/>
      <c r="E244" s="101"/>
      <c r="H244" s="101"/>
    </row>
    <row r="245" spans="2:8">
      <c r="B245" s="101"/>
      <c r="E245" s="101"/>
      <c r="H245" s="101"/>
    </row>
    <row r="246" spans="2:8">
      <c r="B246" s="101"/>
      <c r="E246" s="101"/>
      <c r="H246" s="101"/>
    </row>
    <row r="247" spans="2:8">
      <c r="B247" s="101"/>
      <c r="E247" s="101"/>
      <c r="H247" s="101"/>
    </row>
    <row r="248" spans="2:8">
      <c r="B248" s="101"/>
      <c r="E248" s="101"/>
      <c r="H248" s="101"/>
    </row>
    <row r="249" spans="2:8">
      <c r="B249" s="101"/>
      <c r="E249" s="101"/>
      <c r="H249" s="101"/>
    </row>
    <row r="250" spans="2:8">
      <c r="B250" s="101"/>
      <c r="E250" s="101"/>
      <c r="H250" s="101"/>
    </row>
    <row r="251" spans="2:8">
      <c r="B251" s="101"/>
      <c r="E251" s="101"/>
      <c r="H251" s="101"/>
    </row>
    <row r="252" spans="2:8">
      <c r="B252" s="101"/>
      <c r="E252" s="101"/>
      <c r="H252" s="101"/>
    </row>
    <row r="253" spans="2:8">
      <c r="B253" s="101"/>
      <c r="E253" s="101"/>
      <c r="H253" s="101"/>
    </row>
    <row r="254" spans="2:8">
      <c r="B254" s="101"/>
      <c r="E254" s="101"/>
      <c r="H254" s="101"/>
    </row>
    <row r="255" spans="2:8">
      <c r="B255" s="101"/>
      <c r="E255" s="101"/>
      <c r="H255" s="101"/>
    </row>
    <row r="256" spans="2:8">
      <c r="B256" s="101"/>
      <c r="E256" s="101"/>
      <c r="H256" s="101"/>
    </row>
    <row r="257" spans="2:8">
      <c r="B257" s="101"/>
      <c r="E257" s="101"/>
      <c r="H257" s="101"/>
    </row>
    <row r="258" spans="2:8">
      <c r="B258" s="101"/>
      <c r="E258" s="101"/>
      <c r="H258" s="101"/>
    </row>
    <row r="259" spans="2:8">
      <c r="B259" s="101"/>
      <c r="E259" s="101"/>
      <c r="H259" s="101"/>
    </row>
    <row r="260" spans="2:8">
      <c r="B260" s="101"/>
      <c r="E260" s="101"/>
      <c r="H260" s="101"/>
    </row>
    <row r="261" spans="2:8">
      <c r="B261" s="101"/>
      <c r="E261" s="101"/>
      <c r="H261" s="101"/>
    </row>
    <row r="262" spans="2:8">
      <c r="B262" s="101"/>
      <c r="E262" s="101"/>
      <c r="H262" s="101"/>
    </row>
    <row r="263" spans="2:8">
      <c r="B263" s="101"/>
      <c r="E263" s="101"/>
      <c r="H263" s="101"/>
    </row>
    <row r="264" spans="2:8">
      <c r="B264" s="101"/>
      <c r="E264" s="101"/>
      <c r="H264" s="101"/>
    </row>
    <row r="265" spans="2:8">
      <c r="B265" s="101"/>
      <c r="E265" s="101"/>
      <c r="H265" s="101"/>
    </row>
    <row r="266" spans="2:8">
      <c r="B266" s="101"/>
      <c r="E266" s="101"/>
      <c r="H266" s="101"/>
    </row>
    <row r="267" spans="2:8">
      <c r="B267" s="101"/>
      <c r="E267" s="101"/>
      <c r="H267" s="101"/>
    </row>
    <row r="268" spans="2:8">
      <c r="B268" s="101"/>
      <c r="E268" s="101"/>
      <c r="H268" s="101"/>
    </row>
    <row r="269" spans="2:8">
      <c r="B269" s="101"/>
      <c r="E269" s="101"/>
      <c r="H269" s="101"/>
    </row>
    <row r="270" spans="2:8">
      <c r="B270" s="101"/>
      <c r="E270" s="101"/>
      <c r="H270" s="101"/>
    </row>
    <row r="271" spans="2:8">
      <c r="B271" s="101"/>
      <c r="E271" s="101"/>
      <c r="H271" s="101"/>
    </row>
    <row r="272" spans="2:8">
      <c r="B272" s="101"/>
      <c r="E272" s="101"/>
      <c r="H272" s="101"/>
    </row>
    <row r="273" spans="2:8">
      <c r="B273" s="101"/>
      <c r="E273" s="101"/>
      <c r="H273" s="101"/>
    </row>
    <row r="274" spans="2:8">
      <c r="B274" s="101"/>
      <c r="E274" s="101"/>
      <c r="H274" s="101"/>
    </row>
    <row r="275" spans="2:8">
      <c r="B275" s="101"/>
      <c r="E275" s="101"/>
      <c r="H275" s="101"/>
    </row>
    <row r="276" spans="2:8">
      <c r="B276" s="101"/>
      <c r="E276" s="101"/>
      <c r="H276" s="101"/>
    </row>
    <row r="277" spans="2:8">
      <c r="B277" s="101"/>
      <c r="E277" s="101"/>
      <c r="H277" s="101"/>
    </row>
    <row r="278" spans="2:8">
      <c r="B278" s="101"/>
      <c r="E278" s="101"/>
      <c r="H278" s="101"/>
    </row>
    <row r="279" spans="2:8">
      <c r="B279" s="101"/>
      <c r="E279" s="101"/>
      <c r="H279" s="101"/>
    </row>
    <row r="280" spans="2:8">
      <c r="B280" s="101"/>
      <c r="E280" s="101"/>
      <c r="H280" s="101"/>
    </row>
    <row r="281" spans="2:8">
      <c r="B281" s="101"/>
      <c r="E281" s="101"/>
      <c r="H281" s="101"/>
    </row>
    <row r="282" spans="2:8">
      <c r="B282" s="101"/>
      <c r="E282" s="101"/>
      <c r="H282" s="101"/>
    </row>
    <row r="283" spans="2:8">
      <c r="B283" s="101"/>
      <c r="E283" s="101"/>
      <c r="H283" s="101"/>
    </row>
    <row r="284" spans="2:8">
      <c r="B284" s="101"/>
      <c r="E284" s="101"/>
      <c r="H284" s="101"/>
    </row>
    <row r="285" spans="2:8">
      <c r="B285" s="101"/>
      <c r="E285" s="101"/>
      <c r="H285" s="101"/>
    </row>
    <row r="286" spans="2:8">
      <c r="B286" s="101"/>
      <c r="E286" s="101"/>
      <c r="H286" s="101"/>
    </row>
    <row r="287" spans="2:8">
      <c r="B287" s="101"/>
      <c r="E287" s="101"/>
      <c r="H287" s="101"/>
    </row>
    <row r="288" spans="2:8">
      <c r="B288" s="101"/>
      <c r="E288" s="101"/>
      <c r="H288" s="101"/>
    </row>
    <row r="289" spans="2:8">
      <c r="B289" s="101"/>
      <c r="E289" s="101"/>
      <c r="H289" s="101"/>
    </row>
    <row r="290" spans="2:8">
      <c r="B290" s="101"/>
      <c r="E290" s="101"/>
      <c r="H290" s="101"/>
    </row>
    <row r="291" spans="2:8">
      <c r="B291" s="101"/>
      <c r="E291" s="101"/>
      <c r="H291" s="101"/>
    </row>
    <row r="292" spans="2:8">
      <c r="B292" s="101"/>
      <c r="E292" s="101"/>
      <c r="H292" s="101"/>
    </row>
    <row r="293" spans="2:8">
      <c r="B293" s="101"/>
      <c r="E293" s="101"/>
      <c r="H293" s="101"/>
    </row>
    <row r="294" spans="2:8">
      <c r="B294" s="101"/>
      <c r="E294" s="101"/>
      <c r="H294" s="101"/>
    </row>
    <row r="295" spans="2:8">
      <c r="B295" s="101"/>
      <c r="E295" s="101"/>
      <c r="H295" s="101"/>
    </row>
    <row r="296" spans="2:8">
      <c r="B296" s="101"/>
      <c r="E296" s="101"/>
      <c r="H296" s="101"/>
    </row>
    <row r="297" spans="2:8">
      <c r="B297" s="101"/>
      <c r="E297" s="101"/>
      <c r="H297" s="101"/>
    </row>
    <row r="298" spans="2:8">
      <c r="B298" s="101"/>
      <c r="E298" s="101"/>
      <c r="H298" s="101"/>
    </row>
    <row r="299" spans="2:8">
      <c r="B299" s="101"/>
      <c r="E299" s="101"/>
      <c r="H299" s="101"/>
    </row>
    <row r="300" spans="2:8">
      <c r="B300" s="101"/>
      <c r="E300" s="101"/>
      <c r="H300" s="101"/>
    </row>
    <row r="301" spans="2:8">
      <c r="B301" s="101"/>
      <c r="E301" s="101"/>
      <c r="H301" s="101"/>
    </row>
    <row r="302" spans="2:8">
      <c r="B302" s="101"/>
      <c r="E302" s="101"/>
      <c r="H302" s="101"/>
    </row>
    <row r="303" spans="2:8">
      <c r="B303" s="101"/>
      <c r="E303" s="101"/>
      <c r="H303" s="101"/>
    </row>
    <row r="304" spans="2:8">
      <c r="B304" s="101"/>
      <c r="E304" s="101"/>
      <c r="H304" s="101"/>
    </row>
    <row r="305" spans="2:8">
      <c r="B305" s="101"/>
      <c r="E305" s="101"/>
      <c r="H305" s="101"/>
    </row>
    <row r="306" spans="2:8">
      <c r="B306" s="101"/>
      <c r="E306" s="101"/>
      <c r="H306" s="101"/>
    </row>
    <row r="307" spans="2:8">
      <c r="B307" s="101"/>
      <c r="E307" s="101"/>
      <c r="H307" s="101"/>
    </row>
    <row r="308" spans="2:8">
      <c r="B308" s="101"/>
      <c r="E308" s="101"/>
      <c r="H308" s="101"/>
    </row>
    <row r="309" spans="2:8">
      <c r="B309" s="101"/>
      <c r="E309" s="101"/>
      <c r="H309" s="101"/>
    </row>
    <row r="310" spans="2:8">
      <c r="B310" s="101"/>
      <c r="E310" s="101"/>
      <c r="H310" s="101"/>
    </row>
    <row r="311" spans="2:8">
      <c r="B311" s="101"/>
      <c r="E311" s="101"/>
      <c r="H311" s="101"/>
    </row>
    <row r="312" spans="2:8">
      <c r="B312" s="101"/>
      <c r="E312" s="101"/>
      <c r="H312" s="101"/>
    </row>
    <row r="313" spans="2:8">
      <c r="B313" s="101"/>
      <c r="E313" s="101"/>
      <c r="H313" s="101"/>
    </row>
    <row r="314" spans="2:8">
      <c r="B314" s="101"/>
      <c r="E314" s="101"/>
      <c r="H314" s="101"/>
    </row>
    <row r="315" spans="2:8">
      <c r="B315" s="101"/>
      <c r="E315" s="101"/>
      <c r="H315" s="101"/>
    </row>
    <row r="316" spans="2:8">
      <c r="B316" s="101"/>
      <c r="E316" s="101"/>
      <c r="H316" s="101"/>
    </row>
    <row r="317" spans="2:8">
      <c r="B317" s="101"/>
      <c r="E317" s="101"/>
      <c r="H317" s="101"/>
    </row>
    <row r="318" spans="2:8">
      <c r="B318" s="101"/>
      <c r="E318" s="101"/>
      <c r="H318" s="101"/>
    </row>
    <row r="319" spans="2:8">
      <c r="B319" s="101"/>
      <c r="E319" s="101"/>
      <c r="H319" s="101"/>
    </row>
    <row r="320" spans="2:8">
      <c r="B320" s="101"/>
      <c r="E320" s="101"/>
      <c r="H320" s="101"/>
    </row>
    <row r="321" spans="2:8">
      <c r="B321" s="101"/>
      <c r="E321" s="101"/>
      <c r="H321" s="101"/>
    </row>
    <row r="322" spans="2:8">
      <c r="B322" s="101"/>
      <c r="E322" s="101"/>
      <c r="H322" s="101"/>
    </row>
    <row r="323" spans="2:8">
      <c r="B323" s="101"/>
      <c r="E323" s="101"/>
      <c r="H323" s="101"/>
    </row>
    <row r="324" spans="2:8">
      <c r="B324" s="101"/>
      <c r="E324" s="101"/>
      <c r="H324" s="101"/>
    </row>
    <row r="325" spans="2:8">
      <c r="B325" s="101"/>
      <c r="E325" s="101"/>
      <c r="H325" s="101"/>
    </row>
    <row r="326" spans="2:8">
      <c r="B326" s="101"/>
      <c r="E326" s="101"/>
      <c r="H326" s="101"/>
    </row>
    <row r="327" spans="2:8">
      <c r="B327" s="101"/>
      <c r="E327" s="101"/>
      <c r="H327" s="101"/>
    </row>
    <row r="328" spans="2:8">
      <c r="B328" s="101"/>
      <c r="E328" s="101"/>
      <c r="H328" s="101"/>
    </row>
    <row r="329" spans="2:8">
      <c r="B329" s="101"/>
      <c r="E329" s="101"/>
      <c r="H329" s="101"/>
    </row>
    <row r="330" spans="2:8">
      <c r="B330" s="101"/>
      <c r="E330" s="101"/>
      <c r="H330" s="101"/>
    </row>
    <row r="331" spans="2:8">
      <c r="B331" s="101"/>
      <c r="E331" s="101"/>
      <c r="H331" s="101"/>
    </row>
    <row r="332" spans="2:8">
      <c r="B332" s="101"/>
      <c r="E332" s="101"/>
      <c r="H332" s="101"/>
    </row>
    <row r="333" spans="2:8">
      <c r="B333" s="101"/>
      <c r="E333" s="101"/>
      <c r="H333" s="101"/>
    </row>
    <row r="334" spans="2:8">
      <c r="B334" s="101"/>
      <c r="E334" s="101"/>
      <c r="H334" s="101"/>
    </row>
    <row r="335" spans="2:8">
      <c r="B335" s="101"/>
      <c r="E335" s="101"/>
      <c r="H335" s="101"/>
    </row>
    <row r="336" spans="2:8">
      <c r="B336" s="101"/>
      <c r="E336" s="101"/>
      <c r="H336" s="101"/>
    </row>
    <row r="337" spans="2:8">
      <c r="B337" s="101"/>
      <c r="E337" s="101"/>
      <c r="H337" s="101"/>
    </row>
    <row r="338" spans="2:8">
      <c r="B338" s="101"/>
      <c r="E338" s="101"/>
      <c r="H338" s="101"/>
    </row>
    <row r="339" spans="2:8">
      <c r="B339" s="101"/>
      <c r="E339" s="101"/>
      <c r="H339" s="101"/>
    </row>
    <row r="340" spans="2:8">
      <c r="B340" s="101"/>
      <c r="E340" s="101"/>
      <c r="H340" s="101"/>
    </row>
    <row r="341" spans="2:8">
      <c r="B341" s="101"/>
      <c r="E341" s="101"/>
      <c r="H341" s="101"/>
    </row>
    <row r="342" spans="2:8">
      <c r="B342" s="101"/>
      <c r="E342" s="101"/>
      <c r="H342" s="101"/>
    </row>
    <row r="343" spans="2:8">
      <c r="B343" s="101"/>
      <c r="E343" s="101"/>
      <c r="H343" s="101"/>
    </row>
    <row r="344" spans="2:8">
      <c r="B344" s="101"/>
      <c r="E344" s="101"/>
      <c r="H344" s="101"/>
    </row>
    <row r="345" spans="2:8">
      <c r="B345" s="101"/>
      <c r="E345" s="101"/>
      <c r="H345" s="101"/>
    </row>
    <row r="346" spans="2:8">
      <c r="B346" s="101"/>
      <c r="E346" s="101"/>
      <c r="H346" s="101"/>
    </row>
    <row r="347" spans="2:8">
      <c r="B347" s="101"/>
      <c r="E347" s="101"/>
      <c r="H347" s="101"/>
    </row>
    <row r="348" spans="2:8">
      <c r="B348" s="101"/>
      <c r="E348" s="101"/>
      <c r="H348" s="101"/>
    </row>
    <row r="349" spans="2:8">
      <c r="B349" s="101"/>
      <c r="E349" s="101"/>
      <c r="H349" s="101"/>
    </row>
    <row r="350" spans="2:8">
      <c r="B350" s="101"/>
      <c r="E350" s="101"/>
      <c r="H350" s="101"/>
    </row>
    <row r="351" spans="2:8">
      <c r="B351" s="101"/>
      <c r="E351" s="101"/>
      <c r="H351" s="101"/>
    </row>
    <row r="352" spans="2:8">
      <c r="B352" s="101"/>
      <c r="E352" s="101"/>
      <c r="H352" s="101"/>
    </row>
    <row r="353" spans="2:8">
      <c r="B353" s="101"/>
      <c r="E353" s="101"/>
      <c r="H353" s="101"/>
    </row>
    <row r="354" spans="2:8">
      <c r="B354" s="101"/>
      <c r="E354" s="101"/>
      <c r="H354" s="101"/>
    </row>
    <row r="355" spans="2:8">
      <c r="B355" s="101"/>
      <c r="E355" s="101"/>
      <c r="H355" s="101"/>
    </row>
    <row r="356" spans="2:8">
      <c r="B356" s="101"/>
      <c r="E356" s="101"/>
      <c r="H356" s="101"/>
    </row>
    <row r="357" spans="2:8">
      <c r="B357" s="101"/>
      <c r="E357" s="101"/>
      <c r="H357" s="101"/>
    </row>
    <row r="358" spans="2:8">
      <c r="B358" s="101"/>
      <c r="E358" s="101"/>
      <c r="H358" s="101"/>
    </row>
    <row r="359" spans="2:8">
      <c r="B359" s="101"/>
      <c r="E359" s="101"/>
      <c r="H359" s="101"/>
    </row>
    <row r="360" spans="2:8">
      <c r="B360" s="101"/>
      <c r="E360" s="101"/>
      <c r="H360" s="101"/>
    </row>
    <row r="361" spans="2:8">
      <c r="B361" s="101"/>
      <c r="E361" s="101"/>
      <c r="H361" s="101"/>
    </row>
    <row r="362" spans="2:8">
      <c r="B362" s="101"/>
      <c r="E362" s="101"/>
      <c r="H362" s="101"/>
    </row>
    <row r="363" spans="2:8">
      <c r="B363" s="101"/>
      <c r="E363" s="101"/>
      <c r="H363" s="101"/>
    </row>
    <row r="364" spans="2:8">
      <c r="B364" s="101"/>
      <c r="E364" s="101"/>
      <c r="H364" s="101"/>
    </row>
    <row r="365" spans="2:8">
      <c r="B365" s="101"/>
      <c r="E365" s="101"/>
      <c r="H365" s="101"/>
    </row>
    <row r="366" spans="2:8">
      <c r="B366" s="101"/>
      <c r="E366" s="101"/>
      <c r="H366" s="101"/>
    </row>
    <row r="367" spans="2:8">
      <c r="B367" s="101"/>
      <c r="E367" s="101"/>
      <c r="H367" s="101"/>
    </row>
    <row r="368" spans="2:8">
      <c r="B368" s="101"/>
      <c r="E368" s="101"/>
      <c r="H368" s="101"/>
    </row>
    <row r="369" spans="2:8">
      <c r="B369" s="101"/>
      <c r="E369" s="101"/>
      <c r="H369" s="101"/>
    </row>
    <row r="370" spans="2:8">
      <c r="B370" s="101"/>
      <c r="E370" s="101"/>
      <c r="H370" s="101"/>
    </row>
    <row r="371" spans="2:8">
      <c r="B371" s="101"/>
      <c r="E371" s="101"/>
      <c r="H371" s="101"/>
    </row>
    <row r="372" spans="2:8">
      <c r="B372" s="101"/>
      <c r="E372" s="101"/>
      <c r="H372" s="101"/>
    </row>
    <row r="373" spans="2:8">
      <c r="B373" s="101"/>
      <c r="E373" s="101"/>
      <c r="H373" s="101"/>
    </row>
    <row r="374" spans="2:8">
      <c r="B374" s="101"/>
      <c r="E374" s="101"/>
      <c r="H374" s="101"/>
    </row>
    <row r="375" spans="2:8">
      <c r="B375" s="101"/>
      <c r="E375" s="101"/>
      <c r="H375" s="101"/>
    </row>
    <row r="376" spans="2:8">
      <c r="B376" s="101"/>
      <c r="E376" s="101"/>
      <c r="H376" s="101"/>
    </row>
    <row r="377" spans="2:8">
      <c r="B377" s="101"/>
      <c r="E377" s="101"/>
      <c r="H377" s="101"/>
    </row>
    <row r="378" spans="2:8">
      <c r="B378" s="101"/>
      <c r="E378" s="101"/>
      <c r="H378" s="101"/>
    </row>
    <row r="379" spans="2:8">
      <c r="B379" s="101"/>
      <c r="E379" s="101"/>
      <c r="H379" s="101"/>
    </row>
    <row r="380" spans="2:8">
      <c r="B380" s="101"/>
      <c r="E380" s="101"/>
      <c r="H380" s="101"/>
    </row>
    <row r="381" spans="2:8">
      <c r="B381" s="101"/>
      <c r="E381" s="101"/>
      <c r="H381" s="101"/>
    </row>
    <row r="382" spans="2:8">
      <c r="B382" s="101"/>
      <c r="E382" s="101"/>
      <c r="H382" s="101"/>
    </row>
    <row r="383" spans="2:8">
      <c r="B383" s="101"/>
      <c r="E383" s="101"/>
      <c r="H383" s="101"/>
    </row>
    <row r="384" spans="2:8">
      <c r="B384" s="101"/>
      <c r="E384" s="101"/>
      <c r="H384" s="101"/>
    </row>
    <row r="385" spans="2:8">
      <c r="B385" s="101"/>
      <c r="E385" s="101"/>
      <c r="H385" s="101"/>
    </row>
    <row r="386" spans="2:8">
      <c r="B386" s="101"/>
      <c r="E386" s="101"/>
      <c r="H386" s="101"/>
    </row>
    <row r="387" spans="2:8">
      <c r="B387" s="101"/>
      <c r="E387" s="101"/>
      <c r="H387" s="101"/>
    </row>
    <row r="388" spans="2:8">
      <c r="B388" s="101"/>
      <c r="E388" s="101"/>
      <c r="H388" s="101"/>
    </row>
    <row r="389" spans="2:8">
      <c r="B389" s="101"/>
      <c r="E389" s="101"/>
      <c r="H389" s="101"/>
    </row>
    <row r="390" spans="2:8">
      <c r="B390" s="101"/>
      <c r="E390" s="101"/>
      <c r="H390" s="101"/>
    </row>
    <row r="391" spans="2:8">
      <c r="B391" s="101"/>
      <c r="E391" s="101"/>
      <c r="H391" s="101"/>
    </row>
    <row r="392" spans="2:8">
      <c r="B392" s="101"/>
      <c r="E392" s="101"/>
      <c r="H392" s="101"/>
    </row>
    <row r="393" spans="2:8">
      <c r="B393" s="101"/>
      <c r="E393" s="101"/>
      <c r="H393" s="101"/>
    </row>
    <row r="394" spans="2:8">
      <c r="B394" s="101"/>
      <c r="E394" s="101"/>
      <c r="H394" s="101"/>
    </row>
    <row r="395" spans="2:8">
      <c r="B395" s="101"/>
      <c r="E395" s="101"/>
      <c r="H395" s="101"/>
    </row>
    <row r="396" spans="2:8">
      <c r="B396" s="101"/>
      <c r="E396" s="101"/>
      <c r="H396" s="101"/>
    </row>
    <row r="397" spans="2:8">
      <c r="B397" s="101"/>
      <c r="E397" s="101"/>
      <c r="H397" s="101"/>
    </row>
    <row r="398" spans="2:8">
      <c r="B398" s="101"/>
      <c r="E398" s="101"/>
      <c r="H398" s="101"/>
    </row>
    <row r="399" spans="2:8">
      <c r="B399" s="101"/>
      <c r="E399" s="101"/>
      <c r="H399" s="101"/>
    </row>
    <row r="400" spans="2:8">
      <c r="B400" s="101"/>
      <c r="E400" s="101">
        <f>Principal!M408</f>
        <v>0</v>
      </c>
      <c r="F400" s="0">
        <f>INT(Principal!E$4*Principal!$I408)</f>
        <v>0</v>
      </c>
      <c r="H400" s="101"/>
    </row>
    <row r="401" spans="2:8">
      <c r="B401" s="101"/>
      <c r="H401" s="101"/>
    </row>
    <row r="402" spans="2:8">
      <c r="B402" s="101"/>
      <c r="H402" s="101"/>
    </row>
    <row r="403" spans="2:8">
      <c r="B403" s="101"/>
      <c r="H403" s="101"/>
    </row>
    <row r="404" spans="2:8">
      <c r="B404" s="101"/>
      <c r="H404" s="101"/>
    </row>
    <row r="405" spans="2:8">
      <c r="B405" s="101"/>
      <c r="H405" s="101"/>
    </row>
    <row r="406" spans="2:8">
      <c r="B406" s="101"/>
      <c r="H406" s="101"/>
    </row>
    <row r="407" spans="2:8">
      <c r="B407" s="101"/>
      <c r="H407" s="101"/>
    </row>
    <row r="408" spans="2:8">
      <c r="B408" s="101"/>
      <c r="H408" s="101"/>
    </row>
    <row r="409" spans="2:8">
      <c r="B409" s="101"/>
      <c r="H409" s="101"/>
    </row>
    <row r="410" spans="2:8">
      <c r="B410" s="101"/>
      <c r="H410" s="101"/>
    </row>
    <row r="411" spans="2:8">
      <c r="B411" s="101"/>
      <c r="H411" s="101"/>
    </row>
    <row r="412" spans="2:8">
      <c r="B412" s="101"/>
      <c r="H412" s="101"/>
    </row>
    <row r="413" spans="2:8">
      <c r="B413" s="101"/>
      <c r="H413" s="101"/>
    </row>
    <row r="414" spans="2:8">
      <c r="B414" s="101"/>
      <c r="H414" s="101"/>
    </row>
    <row r="415" spans="2:8">
      <c r="B415" s="101"/>
      <c r="H415" s="101"/>
    </row>
    <row r="416" spans="2:8">
      <c r="B416" s="101"/>
      <c r="H416" s="101"/>
    </row>
    <row r="417" spans="2:8">
      <c r="B417" s="101"/>
      <c r="H417" s="101"/>
    </row>
    <row r="418" spans="2:8">
      <c r="B418" s="101"/>
      <c r="H418" s="101"/>
    </row>
    <row r="419" spans="2:8">
      <c r="B419" s="101"/>
      <c r="H419" s="101"/>
    </row>
    <row r="420" spans="2:8">
      <c r="B420" s="101"/>
      <c r="H420" s="101"/>
    </row>
    <row r="421" spans="2:8">
      <c r="B421" s="101"/>
      <c r="H421" s="101"/>
    </row>
    <row r="422" spans="2:8">
      <c r="B422" s="101"/>
      <c r="H422" s="101"/>
    </row>
    <row r="423" spans="2:8">
      <c r="B423" s="101"/>
      <c r="H423" s="101"/>
    </row>
    <row r="424" spans="2:8">
      <c r="B424" s="101"/>
      <c r="H424" s="101"/>
    </row>
    <row r="425" spans="2:8">
      <c r="B425" s="101"/>
      <c r="H425" s="101"/>
    </row>
    <row r="426" spans="2:8">
      <c r="B426" s="101"/>
      <c r="H426" s="101"/>
    </row>
    <row r="427" spans="2:8">
      <c r="B427" s="101"/>
      <c r="H427" s="101"/>
    </row>
    <row r="428" spans="2:8">
      <c r="B428" s="101"/>
      <c r="H428" s="101"/>
    </row>
    <row r="429" spans="2:8">
      <c r="B429" s="101"/>
      <c r="H429" s="101"/>
    </row>
    <row r="430" spans="2:8">
      <c r="B430" s="101"/>
      <c r="H430" s="101"/>
    </row>
    <row r="431" spans="2:8">
      <c r="B431" s="101"/>
      <c r="H431" s="101"/>
    </row>
    <row r="432" spans="2:8">
      <c r="B432" s="101"/>
      <c r="H432" s="101"/>
    </row>
    <row r="433" spans="2:8">
      <c r="B433" s="101"/>
      <c r="H433" s="101"/>
    </row>
    <row r="434" spans="2:8">
      <c r="B434" s="101"/>
      <c r="H434" s="101"/>
    </row>
    <row r="435" spans="2:8">
      <c r="B435" s="101"/>
      <c r="H435" s="101"/>
    </row>
    <row r="436" spans="2:8">
      <c r="B436" s="101"/>
      <c r="H436" s="101"/>
    </row>
    <row r="437" spans="2:8">
      <c r="B437" s="101"/>
      <c r="H437" s="101"/>
    </row>
    <row r="438" spans="2:8">
      <c r="B438" s="101"/>
      <c r="H438" s="101"/>
    </row>
    <row r="439" spans="2:8">
      <c r="B439" s="101"/>
      <c r="H439" s="101"/>
    </row>
    <row r="440" spans="2:8">
      <c r="B440" s="101"/>
      <c r="H440" s="101"/>
    </row>
    <row r="441" spans="2:8">
      <c r="B441" s="101"/>
      <c r="H441" s="101"/>
    </row>
    <row r="442" spans="2:8">
      <c r="B442" s="101"/>
      <c r="H442" s="101"/>
    </row>
    <row r="443" spans="2:8">
      <c r="B443" s="101"/>
      <c r="H443" s="101"/>
    </row>
    <row r="444" spans="2:8">
      <c r="B444" s="101"/>
      <c r="H444" s="101"/>
    </row>
    <row r="445" spans="2:8">
      <c r="B445" s="101"/>
      <c r="H445" s="101"/>
    </row>
    <row r="446" spans="2:8">
      <c r="B446" s="101"/>
      <c r="H446" s="101"/>
    </row>
    <row r="447" spans="2:8">
      <c r="B447" s="101"/>
      <c r="H447" s="101"/>
    </row>
    <row r="448" spans="2:8">
      <c r="B448" s="101"/>
      <c r="H448" s="101"/>
    </row>
    <row r="449" spans="2:8">
      <c r="B449" s="101"/>
      <c r="H449" s="101"/>
    </row>
    <row r="450" spans="2:8">
      <c r="B450" s="101"/>
      <c r="H450" s="101"/>
    </row>
    <row r="451" spans="2:8">
      <c r="B451" s="101"/>
      <c r="H451" s="101"/>
    </row>
    <row r="452" spans="2:8">
      <c r="B452" s="101"/>
      <c r="H452" s="101"/>
    </row>
    <row r="453" spans="2:8">
      <c r="B453" s="101"/>
      <c r="H453" s="101"/>
    </row>
    <row r="454" spans="2:8">
      <c r="B454" s="101"/>
      <c r="H454" s="101"/>
    </row>
    <row r="455" spans="2:8">
      <c r="B455" s="101"/>
      <c r="H455" s="101"/>
    </row>
    <row r="456" spans="2:8">
      <c r="B456" s="101"/>
      <c r="H456" s="101"/>
    </row>
    <row r="457" spans="2:8">
      <c r="B457" s="101"/>
      <c r="H457" s="101"/>
    </row>
    <row r="458" spans="2:8">
      <c r="B458" s="101"/>
      <c r="H458" s="101"/>
    </row>
    <row r="459" spans="2:8">
      <c r="B459" s="101"/>
      <c r="H459" s="101"/>
    </row>
    <row r="460" spans="2:8">
      <c r="B460" s="101"/>
      <c r="H460" s="101"/>
    </row>
    <row r="461" spans="2:8">
      <c r="B461" s="101"/>
      <c r="H461" s="101"/>
    </row>
    <row r="462" spans="2:8">
      <c r="B462" s="101"/>
      <c r="H462" s="101"/>
    </row>
    <row r="463" spans="2:8">
      <c r="B463" s="101"/>
      <c r="H463" s="101"/>
    </row>
    <row r="464" spans="2:8">
      <c r="B464" s="101"/>
      <c r="H464" s="101"/>
    </row>
    <row r="465" spans="2:8">
      <c r="B465" s="101"/>
      <c r="H465" s="101"/>
    </row>
    <row r="466" spans="2:8">
      <c r="B466" s="101"/>
      <c r="H466" s="101"/>
    </row>
    <row r="467" spans="2:8">
      <c r="B467" s="101"/>
      <c r="H467" s="101"/>
    </row>
    <row r="468" spans="2:8">
      <c r="B468" s="101"/>
      <c r="H468" s="101"/>
    </row>
    <row r="469" spans="2:8">
      <c r="B469" s="101"/>
      <c r="H469" s="101"/>
    </row>
    <row r="470" spans="2:8">
      <c r="B470" s="101"/>
      <c r="H470" s="101"/>
    </row>
    <row r="471" spans="2:8">
      <c r="B471" s="101"/>
      <c r="H471" s="101"/>
    </row>
    <row r="472" spans="2:8">
      <c r="B472" s="101"/>
      <c r="H472" s="101"/>
    </row>
    <row r="473" spans="2:8">
      <c r="B473" s="101"/>
      <c r="H473" s="101"/>
    </row>
    <row r="474" spans="2:8">
      <c r="B474" s="101"/>
      <c r="H474" s="101"/>
    </row>
    <row r="475" spans="2:8">
      <c r="B475" s="101"/>
      <c r="H475" s="101"/>
    </row>
    <row r="476" spans="2:8">
      <c r="B476" s="101"/>
      <c r="H476" s="101"/>
    </row>
    <row r="477" spans="2:8">
      <c r="B477" s="101"/>
      <c r="H477" s="101"/>
    </row>
    <row r="478" spans="2:8">
      <c r="B478" s="101"/>
      <c r="H478" s="101"/>
    </row>
    <row r="479" spans="2:8">
      <c r="B479" s="101"/>
      <c r="H479" s="101"/>
    </row>
    <row r="480" spans="2:8">
      <c r="B480" s="101"/>
      <c r="H480" s="101"/>
    </row>
    <row r="481" spans="2:8">
      <c r="B481" s="101"/>
      <c r="H481" s="101"/>
    </row>
    <row r="482" spans="2:8">
      <c r="B482" s="101"/>
      <c r="H482" s="101"/>
    </row>
    <row r="483" spans="2:8">
      <c r="B483" s="101"/>
      <c r="H483" s="101"/>
    </row>
    <row r="484" spans="2:8">
      <c r="B484" s="101"/>
      <c r="H484" s="101"/>
    </row>
    <row r="485" spans="2:8">
      <c r="B485" s="101"/>
      <c r="H485" s="101"/>
    </row>
    <row r="486" spans="2:8">
      <c r="B486" s="101"/>
      <c r="H486" s="101"/>
    </row>
    <row r="487" spans="2:8">
      <c r="B487" s="101"/>
      <c r="H487" s="101"/>
    </row>
    <row r="488" spans="2:8">
      <c r="B488" s="101"/>
      <c r="H488" s="101"/>
    </row>
    <row r="489" spans="2:8">
      <c r="B489" s="101"/>
      <c r="H489" s="101"/>
    </row>
    <row r="490" spans="2:8">
      <c r="B490" s="101"/>
      <c r="H490" s="101"/>
    </row>
    <row r="491" spans="2:8">
      <c r="B491" s="101"/>
      <c r="H491" s="101"/>
    </row>
    <row r="492" spans="2:8">
      <c r="B492" s="101"/>
      <c r="H492" s="101"/>
    </row>
    <row r="493" spans="2:8">
      <c r="B493" s="101"/>
      <c r="H493" s="101"/>
    </row>
    <row r="494" spans="2:8">
      <c r="B494" s="101"/>
      <c r="H494" s="101"/>
    </row>
    <row r="495" spans="2:8">
      <c r="B495" s="101"/>
      <c r="H495" s="101"/>
    </row>
    <row r="496" spans="2:8">
      <c r="B496" s="101"/>
      <c r="H496" s="101"/>
    </row>
    <row r="497" spans="2:8">
      <c r="B497" s="101"/>
      <c r="H497" s="101"/>
    </row>
    <row r="498" spans="2:8">
      <c r="B498" s="101"/>
      <c r="H498" s="101"/>
    </row>
    <row r="499" spans="2:8">
      <c r="B499" s="101"/>
      <c r="H499" s="101"/>
    </row>
    <row r="500" spans="2:8">
      <c r="B500" s="101"/>
      <c r="H500" s="101"/>
    </row>
    <row r="501" spans="2:8">
      <c r="B501" s="101"/>
      <c r="H501" s="101"/>
    </row>
    <row r="502" spans="2:8">
      <c r="B502" s="101"/>
      <c r="H502" s="101"/>
    </row>
    <row r="503" spans="2:8">
      <c r="B503" s="101"/>
      <c r="H503" s="101"/>
    </row>
    <row r="504" spans="2:8">
      <c r="B504" s="101"/>
      <c r="H504" s="101"/>
    </row>
    <row r="505" spans="2:8">
      <c r="B505" s="101"/>
      <c r="H505" s="101"/>
    </row>
    <row r="506" spans="2:8">
      <c r="B506" s="101"/>
      <c r="H506" s="101"/>
    </row>
    <row r="507" spans="2:8">
      <c r="B507" s="101"/>
      <c r="H507" s="101"/>
    </row>
    <row r="508" spans="2:8">
      <c r="B508" s="101"/>
      <c r="H508" s="101"/>
    </row>
    <row r="509" spans="2:8">
      <c r="B509" s="101"/>
      <c r="H509" s="101"/>
    </row>
    <row r="510" spans="2:8">
      <c r="B510" s="101"/>
      <c r="H510" s="101"/>
    </row>
    <row r="511" spans="2:8">
      <c r="B511" s="101"/>
      <c r="H511" s="101"/>
    </row>
    <row r="512" spans="2:8">
      <c r="B512" s="101"/>
      <c r="H512" s="101"/>
    </row>
    <row r="513" spans="2:8">
      <c r="B513" s="101"/>
      <c r="H513" s="101"/>
    </row>
    <row r="514" spans="2:8">
      <c r="B514" s="101"/>
      <c r="H514" s="101"/>
    </row>
    <row r="515" spans="2:8">
      <c r="B515" s="101"/>
      <c r="H515" s="101"/>
    </row>
    <row r="516" spans="2:8">
      <c r="B516" s="101"/>
      <c r="H516" s="101"/>
    </row>
    <row r="517" spans="2:8">
      <c r="B517" s="101"/>
      <c r="H517" s="101"/>
    </row>
    <row r="518" spans="2:8">
      <c r="B518" s="101"/>
      <c r="H518" s="101"/>
    </row>
    <row r="519" spans="2:8">
      <c r="B519" s="101"/>
      <c r="H519" s="101"/>
    </row>
    <row r="520" spans="2:8">
      <c r="B520" s="101"/>
      <c r="H520" s="101"/>
    </row>
    <row r="521" spans="2:8">
      <c r="B521" s="101"/>
      <c r="H521" s="101"/>
    </row>
    <row r="522" spans="2:8">
      <c r="B522" s="101"/>
      <c r="H522" s="101"/>
    </row>
    <row r="523" spans="2:8">
      <c r="B523" s="101"/>
      <c r="H523" s="101"/>
    </row>
    <row r="524" spans="2:8">
      <c r="B524" s="101"/>
      <c r="H524" s="101"/>
    </row>
    <row r="525" spans="2:8">
      <c r="B525" s="101"/>
      <c r="H525" s="101"/>
    </row>
    <row r="526" spans="2:8">
      <c r="B526" s="101"/>
      <c r="H526" s="101"/>
    </row>
    <row r="527" spans="2:8">
      <c r="B527" s="101"/>
      <c r="H527" s="101"/>
    </row>
    <row r="528" spans="2:8">
      <c r="B528" s="101"/>
      <c r="H528" s="101"/>
    </row>
    <row r="529" spans="2:8">
      <c r="B529" s="101"/>
      <c r="H529" s="101"/>
    </row>
    <row r="530" spans="2:8">
      <c r="B530" s="101"/>
      <c r="H530" s="101"/>
    </row>
    <row r="531" spans="2:8">
      <c r="B531" s="101"/>
      <c r="H531" s="101"/>
    </row>
    <row r="532" spans="2:8">
      <c r="B532" s="101"/>
      <c r="H532" s="101"/>
    </row>
    <row r="533" spans="2:8">
      <c r="B533" s="101"/>
      <c r="H533" s="101"/>
    </row>
    <row r="534" spans="2:8">
      <c r="B534" s="101"/>
      <c r="H534" s="101"/>
    </row>
    <row r="535" spans="2:8">
      <c r="B535" s="101"/>
      <c r="H535" s="101"/>
    </row>
    <row r="536" spans="2:8">
      <c r="B536" s="101"/>
      <c r="H536" s="101"/>
    </row>
    <row r="537" spans="2:8">
      <c r="B537" s="101"/>
      <c r="H537" s="101"/>
    </row>
    <row r="538" spans="2:8">
      <c r="B538" s="101"/>
      <c r="H538" s="101"/>
    </row>
    <row r="539" spans="2:8">
      <c r="B539" s="101"/>
      <c r="H539" s="101"/>
    </row>
    <row r="540" spans="2:8">
      <c r="B540" s="101"/>
      <c r="H540" s="101"/>
    </row>
    <row r="541" spans="2:8">
      <c r="B541" s="101"/>
      <c r="H541" s="101"/>
    </row>
    <row r="542" spans="2:8">
      <c r="B542" s="101"/>
      <c r="H542" s="101"/>
    </row>
    <row r="543" spans="2:8">
      <c r="B543" s="101"/>
      <c r="H543" s="101"/>
    </row>
    <row r="544" spans="2:8">
      <c r="B544" s="101"/>
      <c r="H544" s="101"/>
    </row>
    <row r="545" spans="2:8">
      <c r="B545" s="101"/>
      <c r="H545" s="101"/>
    </row>
    <row r="546" spans="2:8">
      <c r="B546" s="101"/>
      <c r="H546" s="101"/>
    </row>
    <row r="547" spans="2:8">
      <c r="B547" s="101"/>
      <c r="H547" s="101"/>
    </row>
    <row r="548" spans="2:8">
      <c r="B548" s="101"/>
      <c r="H548" s="101"/>
    </row>
    <row r="549" spans="2:8">
      <c r="B549" s="101"/>
      <c r="H549" s="101"/>
    </row>
    <row r="550" spans="2:8">
      <c r="B550" s="101"/>
      <c r="H550" s="101"/>
    </row>
    <row r="551" spans="2:8">
      <c r="B551" s="101"/>
      <c r="H551" s="101"/>
    </row>
    <row r="552" spans="2:8">
      <c r="B552" s="101"/>
      <c r="H552" s="101"/>
    </row>
    <row r="553" spans="2:8">
      <c r="B553" s="101"/>
      <c r="H553" s="101"/>
    </row>
    <row r="554" spans="2:8">
      <c r="B554" s="101"/>
      <c r="H554" s="101"/>
    </row>
    <row r="555" spans="2:8">
      <c r="B555" s="101"/>
      <c r="H555" s="101"/>
    </row>
    <row r="556" spans="2:8">
      <c r="B556" s="101"/>
      <c r="H556" s="101"/>
    </row>
    <row r="557" spans="2:8">
      <c r="B557" s="101"/>
      <c r="H557" s="101"/>
    </row>
    <row r="558" spans="2:8">
      <c r="B558" s="101"/>
      <c r="H558" s="101"/>
    </row>
    <row r="559" spans="2:8">
      <c r="B559" s="101"/>
      <c r="H559" s="101"/>
    </row>
    <row r="560" spans="2:8">
      <c r="B560" s="101"/>
      <c r="H560" s="101"/>
    </row>
    <row r="561" spans="2:8">
      <c r="B561" s="101"/>
      <c r="H561" s="101"/>
    </row>
    <row r="562" spans="2:8">
      <c r="B562" s="101"/>
      <c r="H562" s="101"/>
    </row>
    <row r="563" spans="2:8">
      <c r="B563" s="101"/>
      <c r="H563" s="101"/>
    </row>
    <row r="564" spans="2:8">
      <c r="B564" s="101"/>
      <c r="H564" s="101"/>
    </row>
    <row r="565" spans="2:8">
      <c r="B565" s="101"/>
      <c r="H565" s="101"/>
    </row>
    <row r="566" spans="2:8">
      <c r="B566" s="101"/>
      <c r="H566" s="101"/>
    </row>
    <row r="567" spans="2:8">
      <c r="B567" s="101"/>
      <c r="H567" s="101"/>
    </row>
    <row r="568" spans="2:8">
      <c r="B568" s="101"/>
      <c r="H568" s="101"/>
    </row>
    <row r="569" spans="2:8">
      <c r="B569" s="101"/>
      <c r="H569" s="101"/>
    </row>
    <row r="570" spans="2:8">
      <c r="B570" s="101"/>
      <c r="H570" s="101"/>
    </row>
    <row r="571" spans="2:8">
      <c r="B571" s="101"/>
      <c r="H571" s="101"/>
    </row>
    <row r="572" spans="2:8">
      <c r="B572" s="101"/>
      <c r="H572" s="101"/>
    </row>
    <row r="573" spans="2:8">
      <c r="B573" s="101"/>
      <c r="H573" s="101"/>
    </row>
    <row r="574" spans="2:8">
      <c r="B574" s="101"/>
      <c r="H574" s="101"/>
    </row>
    <row r="575" spans="2:8">
      <c r="B575" s="101"/>
      <c r="H575" s="101"/>
    </row>
    <row r="576" spans="2:8">
      <c r="B576" s="101"/>
      <c r="H576" s="101"/>
    </row>
    <row r="577" spans="2:8">
      <c r="B577" s="101"/>
      <c r="H577" s="101"/>
    </row>
    <row r="578" spans="2:8">
      <c r="B578" s="101"/>
      <c r="H578" s="101"/>
    </row>
    <row r="579" spans="2:8">
      <c r="B579" s="101"/>
      <c r="H579" s="101"/>
    </row>
    <row r="580" spans="2:8">
      <c r="B580" s="101"/>
      <c r="H580" s="101"/>
    </row>
    <row r="581" spans="2:8">
      <c r="B581" s="101"/>
      <c r="H581" s="101"/>
    </row>
    <row r="582" spans="2:8">
      <c r="B582" s="101"/>
      <c r="H582" s="101"/>
    </row>
    <row r="583" spans="2:8">
      <c r="B583" s="101"/>
      <c r="H583" s="101"/>
    </row>
    <row r="584" spans="2:8">
      <c r="B584" s="101"/>
      <c r="H584" s="101"/>
    </row>
    <row r="585" spans="2:8">
      <c r="B585" s="101"/>
      <c r="H585" s="101"/>
    </row>
    <row r="586" spans="2:8">
      <c r="B586" s="101"/>
      <c r="H586" s="101"/>
    </row>
    <row r="587" spans="2:8">
      <c r="B587" s="101"/>
      <c r="H587" s="101"/>
    </row>
    <row r="588" spans="2:8">
      <c r="B588" s="101"/>
      <c r="H588" s="101"/>
    </row>
    <row r="589" spans="2:8">
      <c r="B589" s="101"/>
      <c r="H589" s="101"/>
    </row>
    <row r="590" spans="2:8">
      <c r="B590" s="101"/>
      <c r="H590" s="101"/>
    </row>
    <row r="591" spans="2:8">
      <c r="B591" s="101"/>
      <c r="H591" s="101"/>
    </row>
    <row r="592" spans="2:8">
      <c r="B592" s="101"/>
      <c r="H592" s="101"/>
    </row>
    <row r="593" spans="2:8">
      <c r="B593" s="101"/>
      <c r="H593" s="101"/>
    </row>
    <row r="594" spans="2:8">
      <c r="B594" s="101"/>
      <c r="H594" s="101"/>
    </row>
    <row r="595" spans="2:8">
      <c r="B595" s="101"/>
      <c r="H595" s="101"/>
    </row>
    <row r="596" spans="2:8">
      <c r="B596" s="101"/>
      <c r="H596" s="101"/>
    </row>
    <row r="597" spans="2:8">
      <c r="B597" s="101"/>
      <c r="H597" s="101"/>
    </row>
    <row r="598" spans="2:8">
      <c r="B598" s="101"/>
      <c r="H598" s="101"/>
    </row>
    <row r="599" spans="2:8">
      <c r="B599" s="101"/>
      <c r="H599" s="101"/>
    </row>
    <row r="600" spans="2:8">
      <c r="B600" s="101"/>
      <c r="H600" s="101"/>
    </row>
    <row r="601" spans="2:8">
      <c r="B601" s="101"/>
      <c r="H601" s="101"/>
    </row>
    <row r="602" spans="2:8">
      <c r="B602" s="101"/>
      <c r="H602" s="101"/>
    </row>
    <row r="603" spans="2:8">
      <c r="B603" s="101"/>
      <c r="H603" s="101"/>
    </row>
    <row r="604" spans="2:8">
      <c r="B604" s="101"/>
      <c r="H604" s="101"/>
    </row>
    <row r="605" spans="2:8">
      <c r="B605" s="101"/>
      <c r="H605" s="101"/>
    </row>
    <row r="606" spans="2:8">
      <c r="B606" s="101"/>
      <c r="H606" s="101"/>
    </row>
    <row r="607" spans="2:8">
      <c r="B607" s="101"/>
      <c r="H607" s="101"/>
    </row>
    <row r="608" spans="2:8">
      <c r="B608" s="101"/>
      <c r="H608" s="101"/>
    </row>
    <row r="609" spans="2:8">
      <c r="B609" s="101"/>
      <c r="H609" s="101"/>
    </row>
    <row r="610" spans="2:8">
      <c r="B610" s="101"/>
      <c r="H610" s="101"/>
    </row>
    <row r="611" spans="2:8">
      <c r="B611" s="101"/>
      <c r="H611" s="101"/>
    </row>
    <row r="612" spans="2:8">
      <c r="B612" s="101"/>
      <c r="H612" s="101"/>
    </row>
    <row r="613" spans="2:8">
      <c r="B613" s="101"/>
      <c r="H613" s="101"/>
    </row>
    <row r="614" spans="2:8">
      <c r="B614" s="101"/>
      <c r="H614" s="101"/>
    </row>
    <row r="615" spans="2:8">
      <c r="B615" s="101"/>
      <c r="H615" s="101"/>
    </row>
    <row r="616" spans="2:8">
      <c r="B616" s="101"/>
      <c r="H616" s="101"/>
    </row>
    <row r="617" spans="2:8">
      <c r="B617" s="101"/>
      <c r="H617" s="101"/>
    </row>
    <row r="618" spans="2:8">
      <c r="B618" s="101"/>
      <c r="H618" s="101"/>
    </row>
    <row r="619" spans="2:8">
      <c r="B619" s="101"/>
      <c r="H619" s="101"/>
    </row>
    <row r="620" spans="2:8">
      <c r="B620" s="101"/>
      <c r="H620" s="101"/>
    </row>
    <row r="621" spans="2:8">
      <c r="B621" s="101"/>
      <c r="H621" s="101"/>
    </row>
    <row r="622" spans="2:8">
      <c r="B622" s="101"/>
      <c r="H622" s="101"/>
    </row>
    <row r="623" spans="2:8">
      <c r="B623" s="101"/>
      <c r="H623" s="101"/>
    </row>
    <row r="624" spans="2:8">
      <c r="B624" s="101"/>
      <c r="H624" s="101"/>
    </row>
    <row r="625" spans="2:8">
      <c r="B625" s="101"/>
      <c r="H625" s="101"/>
    </row>
    <row r="626" spans="2:8">
      <c r="B626" s="101"/>
      <c r="H626" s="101"/>
    </row>
    <row r="627" spans="2:8">
      <c r="B627" s="101"/>
      <c r="H627" s="101"/>
    </row>
    <row r="628" spans="2:8">
      <c r="B628" s="101"/>
      <c r="H628" s="101"/>
    </row>
    <row r="629" spans="2:8">
      <c r="B629" s="101"/>
      <c r="H629" s="101"/>
    </row>
    <row r="630" spans="2:8">
      <c r="B630" s="101"/>
      <c r="H630" s="101"/>
    </row>
    <row r="631" spans="2:8">
      <c r="B631" s="101"/>
      <c r="H631" s="101"/>
    </row>
    <row r="632" spans="2:8">
      <c r="B632" s="101"/>
      <c r="H632" s="101"/>
    </row>
    <row r="633" spans="2:8">
      <c r="B633" s="101"/>
      <c r="H633" s="101"/>
    </row>
    <row r="634" spans="2:8">
      <c r="B634" s="101"/>
      <c r="H634" s="101"/>
    </row>
    <row r="635" spans="2:8">
      <c r="B635" s="101"/>
      <c r="H635" s="101"/>
    </row>
    <row r="636" spans="2:8">
      <c r="B636" s="101"/>
      <c r="H636" s="101"/>
    </row>
    <row r="637" spans="2:8">
      <c r="B637" s="101"/>
      <c r="H637" s="101"/>
    </row>
    <row r="638" spans="2:8">
      <c r="B638" s="101"/>
      <c r="H638" s="101"/>
    </row>
    <row r="639" spans="2:8">
      <c r="B639" s="101"/>
      <c r="H639" s="101"/>
    </row>
    <row r="640" spans="2:8">
      <c r="B640" s="101"/>
      <c r="H640" s="101"/>
    </row>
    <row r="641" spans="2:8">
      <c r="B641" s="101"/>
      <c r="H641" s="101"/>
    </row>
    <row r="642" spans="2:8">
      <c r="B642" s="101"/>
      <c r="H642" s="101"/>
    </row>
    <row r="643" spans="2:8">
      <c r="B643" s="101"/>
      <c r="H643" s="101"/>
    </row>
    <row r="644" spans="2:8">
      <c r="B644" s="101"/>
      <c r="H644" s="101"/>
    </row>
    <row r="645" spans="2:8">
      <c r="B645" s="101"/>
      <c r="H645" s="101"/>
    </row>
    <row r="646" spans="2:8">
      <c r="B646" s="101"/>
      <c r="H646" s="101"/>
    </row>
    <row r="647" spans="2:8">
      <c r="B647" s="101"/>
      <c r="H647" s="101"/>
    </row>
    <row r="648" spans="2:8">
      <c r="B648" s="101"/>
      <c r="H648" s="101"/>
    </row>
    <row r="649" spans="2:8">
      <c r="B649" s="101"/>
      <c r="H649" s="101"/>
    </row>
    <row r="650" spans="2:8">
      <c r="B650" s="101"/>
      <c r="H650" s="101"/>
    </row>
    <row r="651" spans="2:8">
      <c r="B651" s="101"/>
      <c r="H651" s="101"/>
    </row>
    <row r="652" spans="2:8">
      <c r="B652" s="101"/>
      <c r="H652" s="101"/>
    </row>
    <row r="653" spans="2:8">
      <c r="B653" s="101"/>
      <c r="H653" s="101"/>
    </row>
    <row r="654" spans="2:8">
      <c r="B654" s="101"/>
      <c r="H654" s="101"/>
    </row>
    <row r="655" spans="2:8">
      <c r="B655" s="101"/>
      <c r="H655" s="101"/>
    </row>
    <row r="656" spans="2:8">
      <c r="B656" s="101"/>
      <c r="H656" s="101"/>
    </row>
    <row r="657" spans="2:8">
      <c r="B657" s="101"/>
      <c r="H657" s="101"/>
    </row>
    <row r="658" spans="2:8">
      <c r="B658" s="101"/>
      <c r="H658" s="101"/>
    </row>
    <row r="659" spans="2:8">
      <c r="B659" s="101"/>
      <c r="H659" s="101"/>
    </row>
    <row r="660" spans="2:8">
      <c r="B660" s="101"/>
      <c r="H660" s="101"/>
    </row>
    <row r="661" spans="2:8">
      <c r="B661" s="101"/>
      <c r="H661" s="101"/>
    </row>
    <row r="662" spans="2:8">
      <c r="B662" s="101"/>
      <c r="H662" s="101"/>
    </row>
    <row r="663" spans="2:8">
      <c r="B663" s="101"/>
      <c r="H663" s="101"/>
    </row>
    <row r="664" spans="2:8">
      <c r="B664" s="101"/>
      <c r="H664" s="101"/>
    </row>
    <row r="665" spans="2:8">
      <c r="B665" s="101"/>
      <c r="H665" s="101"/>
    </row>
    <row r="666" spans="2:8">
      <c r="B666" s="101"/>
      <c r="H666" s="101"/>
    </row>
    <row r="667" spans="2:8">
      <c r="B667" s="101"/>
      <c r="H667" s="101"/>
    </row>
    <row r="668" spans="2:8">
      <c r="B668" s="101"/>
      <c r="H668" s="101"/>
    </row>
    <row r="669" spans="2:8">
      <c r="B669" s="101"/>
      <c r="H669" s="101"/>
    </row>
    <row r="670" spans="2:8">
      <c r="B670" s="101"/>
      <c r="H670" s="101"/>
    </row>
    <row r="671" spans="2:8">
      <c r="B671" s="101"/>
      <c r="H671" s="101"/>
    </row>
    <row r="672" spans="2:8">
      <c r="B672" s="101"/>
      <c r="H672" s="101"/>
    </row>
    <row r="673" spans="2:8">
      <c r="B673" s="101"/>
      <c r="H673" s="101"/>
    </row>
    <row r="674" spans="2:8">
      <c r="B674" s="101"/>
      <c r="H674" s="101"/>
    </row>
    <row r="675" spans="2:8">
      <c r="B675" s="101"/>
      <c r="H675" s="101"/>
    </row>
    <row r="676" spans="2:8">
      <c r="B676" s="101"/>
      <c r="H676" s="101"/>
    </row>
    <row r="677" spans="2:8">
      <c r="B677" s="101"/>
      <c r="H677" s="101"/>
    </row>
    <row r="678" spans="2:8">
      <c r="B678" s="101"/>
      <c r="H678" s="101"/>
    </row>
    <row r="679" spans="2:8">
      <c r="B679" s="101"/>
      <c r="H679" s="101"/>
    </row>
    <row r="680" spans="2:8">
      <c r="B680" s="101"/>
      <c r="H680" s="101"/>
    </row>
    <row r="681" spans="2:8">
      <c r="B681" s="101"/>
      <c r="H681" s="101"/>
    </row>
    <row r="682" spans="2:8">
      <c r="B682" s="101"/>
      <c r="H682" s="101"/>
    </row>
    <row r="683" spans="2:8">
      <c r="B683" s="101"/>
      <c r="H683" s="101"/>
    </row>
    <row r="684" spans="2:8">
      <c r="B684" s="101"/>
      <c r="H684" s="101"/>
    </row>
    <row r="685" spans="2:8">
      <c r="B685" s="101"/>
      <c r="H685" s="101"/>
    </row>
    <row r="686" spans="2:8">
      <c r="B686" s="101"/>
      <c r="H686" s="101"/>
    </row>
    <row r="687" spans="2:8">
      <c r="B687" s="101"/>
      <c r="H687" s="101"/>
    </row>
    <row r="688" spans="2:8">
      <c r="B688" s="101"/>
      <c r="H688" s="101"/>
    </row>
    <row r="689" spans="2:8">
      <c r="B689" s="101"/>
      <c r="H689" s="101"/>
    </row>
    <row r="690" spans="2:8">
      <c r="B690" s="101"/>
      <c r="H690" s="101"/>
    </row>
    <row r="691" spans="2:8">
      <c r="B691" s="101"/>
      <c r="H691" s="101"/>
    </row>
    <row r="692" spans="2:8">
      <c r="B692" s="101"/>
      <c r="H692" s="101"/>
    </row>
    <row r="693" spans="2:8">
      <c r="B693" s="101"/>
      <c r="H693" s="101"/>
    </row>
    <row r="694" spans="2:8">
      <c r="B694" s="101"/>
      <c r="H694" s="101"/>
    </row>
    <row r="695" spans="2:8">
      <c r="B695" s="101"/>
      <c r="H695" s="101"/>
    </row>
    <row r="696" spans="2:8">
      <c r="B696" s="101"/>
      <c r="H696" s="101"/>
    </row>
    <row r="697" spans="2:8">
      <c r="B697" s="101"/>
      <c r="H697" s="101"/>
    </row>
    <row r="698" spans="2:8">
      <c r="B698" s="101"/>
      <c r="H698" s="101"/>
    </row>
    <row r="699" spans="2:8">
      <c r="B699" s="101"/>
      <c r="H699" s="101"/>
    </row>
    <row r="700" spans="2:8">
      <c r="B700" s="101"/>
      <c r="H700" s="101"/>
    </row>
    <row r="701" spans="2:8">
      <c r="B701" s="101"/>
      <c r="H701" s="101"/>
    </row>
    <row r="702" spans="2:8">
      <c r="B702" s="101"/>
      <c r="H702" s="101"/>
    </row>
    <row r="703" spans="2:8">
      <c r="B703" s="101"/>
      <c r="H703" s="101"/>
    </row>
    <row r="704" spans="2:8">
      <c r="B704" s="101"/>
      <c r="H704" s="101"/>
    </row>
    <row r="705" spans="2:8">
      <c r="B705" s="101"/>
      <c r="H705" s="101"/>
    </row>
    <row r="706" spans="2:8">
      <c r="B706" s="101"/>
      <c r="H706" s="101"/>
    </row>
    <row r="707" spans="2:8">
      <c r="B707" s="101"/>
      <c r="H707" s="101"/>
    </row>
    <row r="708" spans="2:8">
      <c r="B708" s="101"/>
      <c r="H708" s="101"/>
    </row>
    <row r="709" spans="2:8">
      <c r="B709" s="101"/>
      <c r="H709" s="101"/>
    </row>
    <row r="710" spans="2:8">
      <c r="B710" s="101"/>
      <c r="H710" s="101"/>
    </row>
    <row r="711" spans="2:8">
      <c r="B711" s="101"/>
      <c r="H711" s="101"/>
    </row>
    <row r="712" spans="2:8">
      <c r="B712" s="101"/>
      <c r="H712" s="101"/>
    </row>
    <row r="713" spans="2:8">
      <c r="B713" s="101"/>
      <c r="H713" s="101"/>
    </row>
    <row r="714" spans="2:8">
      <c r="B714" s="101"/>
      <c r="H714" s="101"/>
    </row>
    <row r="715" spans="2:8">
      <c r="B715" s="101"/>
      <c r="H715" s="101"/>
    </row>
    <row r="716" spans="2:8">
      <c r="B716" s="101"/>
      <c r="H716" s="101"/>
    </row>
    <row r="717" spans="2:8">
      <c r="B717" s="101"/>
      <c r="H717" s="101"/>
    </row>
    <row r="718" spans="2:8">
      <c r="B718" s="101"/>
      <c r="H718" s="101"/>
    </row>
    <row r="719" spans="2:8">
      <c r="B719" s="101"/>
      <c r="H719" s="101"/>
    </row>
    <row r="720" spans="2:8">
      <c r="B720" s="101"/>
      <c r="H720" s="101"/>
    </row>
    <row r="721" spans="2:8">
      <c r="B721" s="101"/>
      <c r="H721" s="101"/>
    </row>
    <row r="722" spans="2:8">
      <c r="B722" s="101"/>
      <c r="H722" s="101"/>
    </row>
    <row r="723" spans="2:8">
      <c r="B723" s="101"/>
      <c r="H723" s="101"/>
    </row>
    <row r="724" spans="2:8">
      <c r="B724" s="101"/>
      <c r="H724" s="101"/>
    </row>
    <row r="725" spans="2:8">
      <c r="B725" s="101"/>
      <c r="H725" s="101"/>
    </row>
    <row r="726" spans="2:8">
      <c r="B726" s="101"/>
      <c r="H726" s="101"/>
    </row>
    <row r="727" spans="2:8">
      <c r="B727" s="101"/>
      <c r="H727" s="101"/>
    </row>
    <row r="728" spans="2:8">
      <c r="B728" s="101"/>
      <c r="H728" s="101"/>
    </row>
    <row r="729" spans="2:8">
      <c r="B729" s="101"/>
      <c r="H729" s="101"/>
    </row>
    <row r="730" spans="2:8">
      <c r="B730" s="101"/>
      <c r="H730" s="101"/>
    </row>
    <row r="731" spans="2:8">
      <c r="B731" s="101"/>
      <c r="H731" s="101"/>
    </row>
    <row r="732" spans="2:8">
      <c r="B732" s="101"/>
      <c r="H732" s="101"/>
    </row>
    <row r="733" spans="2:8">
      <c r="B733" s="101"/>
      <c r="H733" s="101"/>
    </row>
    <row r="734" spans="2:8">
      <c r="B734" s="101"/>
      <c r="H734" s="101"/>
    </row>
    <row r="735" spans="2:8">
      <c r="B735" s="101"/>
      <c r="H735" s="101"/>
    </row>
    <row r="736" spans="2:8">
      <c r="B736" s="101"/>
      <c r="H736" s="101"/>
    </row>
    <row r="737" spans="2:8">
      <c r="B737" s="101"/>
      <c r="H737" s="101"/>
    </row>
    <row r="738" spans="2:8">
      <c r="B738" s="101"/>
      <c r="H738" s="101"/>
    </row>
    <row r="739" spans="2:8">
      <c r="B739" s="101"/>
      <c r="H739" s="101"/>
    </row>
    <row r="740" spans="2:8">
      <c r="B740" s="101"/>
      <c r="H740" s="101"/>
    </row>
    <row r="741" spans="2:8">
      <c r="B741" s="101"/>
      <c r="H741" s="101"/>
    </row>
    <row r="742" spans="2:8">
      <c r="B742" s="101"/>
      <c r="H742" s="101"/>
    </row>
    <row r="743" spans="2:8">
      <c r="B743" s="101"/>
      <c r="H743" s="101"/>
    </row>
    <row r="744" spans="2:8">
      <c r="B744" s="101"/>
      <c r="H744" s="101"/>
    </row>
    <row r="745" spans="2:8">
      <c r="B745" s="101"/>
      <c r="H745" s="101"/>
    </row>
    <row r="746" spans="2:8">
      <c r="B746" s="101"/>
      <c r="H746" s="101"/>
    </row>
    <row r="747" spans="2:8">
      <c r="B747" s="101"/>
      <c r="H747" s="101"/>
    </row>
    <row r="748" spans="2:8">
      <c r="B748" s="101"/>
      <c r="H748" s="101"/>
    </row>
    <row r="749" spans="2:8">
      <c r="B749" s="101"/>
      <c r="H749" s="101"/>
    </row>
    <row r="750" spans="2:8">
      <c r="B750" s="101"/>
      <c r="H750" s="101"/>
    </row>
    <row r="751" spans="2:8">
      <c r="B751" s="101"/>
      <c r="H751" s="101"/>
    </row>
    <row r="752" spans="2:8">
      <c r="B752" s="101"/>
      <c r="H752" s="101"/>
    </row>
    <row r="753" spans="2:8">
      <c r="B753" s="101"/>
      <c r="H753" s="101"/>
    </row>
    <row r="754" spans="2:8">
      <c r="B754" s="101"/>
      <c r="H754" s="101"/>
    </row>
    <row r="755" spans="2:8">
      <c r="B755" s="101"/>
      <c r="H755" s="101"/>
    </row>
    <row r="756" spans="2:8">
      <c r="B756" s="101"/>
      <c r="H756" s="101"/>
    </row>
    <row r="757" spans="2:8">
      <c r="B757" s="101"/>
      <c r="H757" s="101"/>
    </row>
    <row r="758" spans="2:8">
      <c r="B758" s="101"/>
      <c r="H758" s="101"/>
    </row>
    <row r="759" spans="2:8">
      <c r="B759" s="101"/>
      <c r="H759" s="101"/>
    </row>
    <row r="760" spans="2:8">
      <c r="B760" s="101"/>
      <c r="H760" s="101"/>
    </row>
    <row r="761" spans="2:8">
      <c r="B761" s="101"/>
      <c r="H761" s="101"/>
    </row>
    <row r="762" spans="2:8">
      <c r="B762" s="101"/>
      <c r="H762" s="101"/>
    </row>
    <row r="763" spans="2:8">
      <c r="B763" s="101"/>
      <c r="H763" s="101"/>
    </row>
    <row r="764" spans="2:8">
      <c r="B764" s="101"/>
      <c r="H764" s="101"/>
    </row>
    <row r="765" spans="2:8">
      <c r="B765" s="101"/>
      <c r="H765" s="101"/>
    </row>
    <row r="766" spans="2:8">
      <c r="B766" s="101"/>
      <c r="H766" s="101"/>
    </row>
    <row r="767" spans="2:8">
      <c r="B767" s="101"/>
      <c r="H767" s="101"/>
    </row>
    <row r="768" spans="2:8">
      <c r="B768" s="101"/>
      <c r="H768" s="101"/>
    </row>
    <row r="769" spans="2:8">
      <c r="B769" s="101"/>
      <c r="H769" s="101"/>
    </row>
    <row r="770" spans="2:8">
      <c r="B770" s="101"/>
      <c r="H770" s="101"/>
    </row>
    <row r="771" spans="2:8">
      <c r="B771" s="101"/>
      <c r="H771" s="101"/>
    </row>
    <row r="772" spans="2:8">
      <c r="B772" s="101"/>
      <c r="H772" s="101"/>
    </row>
    <row r="773" spans="2:8">
      <c r="B773" s="101"/>
      <c r="H773" s="101"/>
    </row>
    <row r="774" spans="2:8">
      <c r="B774" s="101"/>
      <c r="H774" s="101"/>
    </row>
    <row r="775" spans="2:8">
      <c r="B775" s="101"/>
      <c r="H775" s="101"/>
    </row>
    <row r="776" spans="2:8">
      <c r="B776" s="101"/>
      <c r="H776" s="101"/>
    </row>
    <row r="777" spans="2:8">
      <c r="B777" s="101"/>
      <c r="H777" s="101"/>
    </row>
    <row r="778" spans="2:8">
      <c r="B778" s="101"/>
      <c r="H778" s="101"/>
    </row>
    <row r="779" spans="2:8">
      <c r="B779" s="101"/>
      <c r="H779" s="101"/>
    </row>
    <row r="780" spans="2:8">
      <c r="B780" s="101"/>
      <c r="H780" s="101"/>
    </row>
    <row r="781" spans="2:8">
      <c r="B781" s="101"/>
      <c r="H781" s="101"/>
    </row>
    <row r="782" spans="2:8">
      <c r="B782" s="101"/>
      <c r="H782" s="101"/>
    </row>
    <row r="783" spans="2:8">
      <c r="B783" s="101"/>
      <c r="H783" s="101"/>
    </row>
    <row r="784" spans="2:8">
      <c r="B784" s="101"/>
      <c r="H784" s="101"/>
    </row>
    <row r="785" spans="2:8">
      <c r="B785" s="101"/>
      <c r="H785" s="101"/>
    </row>
    <row r="786" spans="2:8">
      <c r="B786" s="101"/>
      <c r="H786" s="101"/>
    </row>
    <row r="787" spans="2:8">
      <c r="B787" s="101"/>
      <c r="H787" s="101"/>
    </row>
    <row r="788" spans="2:8">
      <c r="B788" s="101"/>
      <c r="H788" s="101"/>
    </row>
    <row r="789" spans="2:8">
      <c r="B789" s="101"/>
      <c r="H789" s="101"/>
    </row>
    <row r="790" spans="2:8">
      <c r="B790" s="101"/>
      <c r="H790" s="101"/>
    </row>
    <row r="791" spans="2:8">
      <c r="B791" s="101"/>
      <c r="H791" s="101"/>
    </row>
    <row r="792" spans="2:8">
      <c r="B792" s="101"/>
      <c r="H792" s="101"/>
    </row>
    <row r="793" spans="2:8">
      <c r="B793" s="101"/>
      <c r="H793" s="101"/>
    </row>
    <row r="794" spans="2:8">
      <c r="B794" s="101"/>
      <c r="H794" s="101"/>
    </row>
    <row r="795" spans="2:8">
      <c r="B795" s="101"/>
      <c r="H795" s="101"/>
    </row>
    <row r="796" spans="2:8">
      <c r="B796" s="101"/>
      <c r="H796" s="101"/>
    </row>
    <row r="797" spans="2:8">
      <c r="B797" s="101"/>
      <c r="H797" s="101"/>
    </row>
    <row r="798" spans="2:8">
      <c r="B798" s="101"/>
      <c r="H798" s="101"/>
    </row>
    <row r="799" spans="2:8">
      <c r="B799" s="101"/>
      <c r="H799" s="101"/>
    </row>
    <row r="800" spans="2:8">
      <c r="B800" s="101"/>
      <c r="H800" s="101"/>
    </row>
    <row r="801" spans="2:8">
      <c r="B801" s="101"/>
      <c r="H801" s="101"/>
    </row>
    <row r="802" spans="2:8">
      <c r="B802" s="101"/>
      <c r="H802" s="101"/>
    </row>
    <row r="803" spans="2:8">
      <c r="B803" s="101"/>
      <c r="H803" s="101"/>
    </row>
    <row r="804" spans="2:8">
      <c r="B804" s="101"/>
      <c r="H804" s="101"/>
    </row>
    <row r="805" spans="2:8">
      <c r="B805" s="101"/>
      <c r="H805" s="101"/>
    </row>
    <row r="806" spans="2:8">
      <c r="B806" s="101"/>
      <c r="H806" s="101"/>
    </row>
    <row r="807" spans="2:8">
      <c r="B807" s="101"/>
      <c r="H807" s="101"/>
    </row>
    <row r="808" spans="2:8">
      <c r="B808" s="101"/>
      <c r="H808" s="101"/>
    </row>
    <row r="809" spans="2:8">
      <c r="B809" s="101"/>
      <c r="H809" s="101"/>
    </row>
    <row r="810" spans="2:8">
      <c r="B810" s="101"/>
      <c r="H810" s="101"/>
    </row>
    <row r="811" spans="2:8">
      <c r="B811" s="101"/>
      <c r="H811" s="101"/>
    </row>
    <row r="812" spans="2:8">
      <c r="B812" s="101"/>
      <c r="H812" s="101"/>
    </row>
    <row r="813" spans="2:8">
      <c r="B813" s="101"/>
      <c r="H813" s="101"/>
    </row>
    <row r="814" spans="2:8">
      <c r="B814" s="101"/>
      <c r="H814" s="101"/>
    </row>
    <row r="815" spans="2:8">
      <c r="B815" s="101"/>
      <c r="H815" s="101"/>
    </row>
    <row r="816" spans="2:8">
      <c r="B816" s="101"/>
      <c r="H816" s="101"/>
    </row>
    <row r="817" spans="2:8">
      <c r="B817" s="101"/>
      <c r="H817" s="101"/>
    </row>
    <row r="818" spans="2:8">
      <c r="B818" s="101"/>
      <c r="H818" s="101"/>
    </row>
    <row r="819" spans="2:8">
      <c r="B819" s="101"/>
      <c r="H819" s="101"/>
    </row>
    <row r="820" spans="2:8">
      <c r="B820" s="101"/>
      <c r="H820" s="101"/>
    </row>
    <row r="821" spans="2:8">
      <c r="B821" s="101"/>
      <c r="H821" s="101"/>
    </row>
    <row r="822" spans="2:8">
      <c r="B822" s="101"/>
      <c r="H822" s="101"/>
    </row>
    <row r="823" spans="2:8">
      <c r="B823" s="101"/>
      <c r="H823" s="101"/>
    </row>
    <row r="824" spans="2:8">
      <c r="B824" s="101"/>
      <c r="H824" s="101"/>
    </row>
    <row r="825" spans="2:8">
      <c r="B825" s="101"/>
      <c r="H825" s="101"/>
    </row>
    <row r="826" spans="2:8">
      <c r="B826" s="101"/>
      <c r="H826" s="101"/>
    </row>
    <row r="827" spans="2:8">
      <c r="B827" s="101"/>
      <c r="H827" s="101"/>
    </row>
    <row r="828" spans="2:8">
      <c r="B828" s="101"/>
      <c r="H828" s="101"/>
    </row>
    <row r="829" spans="2:8">
      <c r="B829" s="101"/>
      <c r="H829" s="101"/>
    </row>
    <row r="830" spans="2:8">
      <c r="B830" s="101"/>
      <c r="H830" s="101"/>
    </row>
    <row r="831" spans="2:8">
      <c r="B831" s="101"/>
      <c r="H831" s="101"/>
    </row>
    <row r="832" spans="2:8">
      <c r="B832" s="101"/>
      <c r="H832" s="101"/>
    </row>
    <row r="833" spans="2:8">
      <c r="B833" s="101"/>
      <c r="H833" s="101"/>
    </row>
    <row r="834" spans="2:8">
      <c r="B834" s="101"/>
      <c r="H834" s="101"/>
    </row>
    <row r="835" spans="2:8">
      <c r="B835" s="101"/>
      <c r="H835" s="101"/>
    </row>
    <row r="836" spans="2:8">
      <c r="B836" s="101"/>
      <c r="H836" s="101"/>
    </row>
    <row r="837" spans="2:8">
      <c r="B837" s="101"/>
      <c r="H837" s="101"/>
    </row>
    <row r="838" spans="2:8">
      <c r="B838" s="101"/>
      <c r="H838" s="101"/>
    </row>
    <row r="839" spans="2:8">
      <c r="B839" s="101"/>
      <c r="H839" s="101"/>
    </row>
    <row r="840" spans="2:8">
      <c r="B840" s="101"/>
      <c r="H840" s="101"/>
    </row>
    <row r="841" spans="2:8">
      <c r="B841" s="101"/>
      <c r="H841" s="101"/>
    </row>
    <row r="842" spans="2:8">
      <c r="B842" s="101"/>
      <c r="H842" s="101"/>
    </row>
    <row r="843" spans="2:8">
      <c r="B843" s="101"/>
      <c r="H843" s="101"/>
    </row>
    <row r="844" spans="2:8">
      <c r="B844" s="101"/>
      <c r="H844" s="101"/>
    </row>
    <row r="845" spans="2:8">
      <c r="B845" s="101"/>
      <c r="H845" s="101"/>
    </row>
    <row r="846" spans="2:8">
      <c r="B846" s="101"/>
      <c r="H846" s="101"/>
    </row>
    <row r="847" spans="2:8">
      <c r="B847" s="101"/>
      <c r="H847" s="101"/>
    </row>
    <row r="848" spans="2:8">
      <c r="B848" s="101"/>
      <c r="H848" s="101"/>
    </row>
    <row r="849" spans="2:8">
      <c r="B849" s="101"/>
      <c r="H849" s="101"/>
    </row>
    <row r="850" spans="2:8">
      <c r="B850" s="101"/>
      <c r="H850" s="101"/>
    </row>
    <row r="851" spans="2:8">
      <c r="B851" s="101"/>
      <c r="H851" s="101"/>
    </row>
    <row r="852" spans="2:8">
      <c r="B852" s="101"/>
      <c r="H852" s="101"/>
    </row>
    <row r="853" spans="2:8">
      <c r="B853" s="101"/>
      <c r="H853" s="101"/>
    </row>
    <row r="854" spans="2:8">
      <c r="B854" s="101"/>
      <c r="H854" s="101"/>
    </row>
    <row r="855" spans="2:8">
      <c r="B855" s="101"/>
      <c r="H855" s="101"/>
    </row>
    <row r="856" spans="2:8">
      <c r="B856" s="101"/>
      <c r="H856" s="101"/>
    </row>
    <row r="857" spans="2:8">
      <c r="B857" s="101"/>
      <c r="H857" s="101"/>
    </row>
    <row r="858" spans="2:8">
      <c r="B858" s="101"/>
      <c r="H858" s="101"/>
    </row>
    <row r="859" spans="2:8">
      <c r="B859" s="101"/>
      <c r="H859" s="101"/>
    </row>
    <row r="860" spans="2:8">
      <c r="B860" s="101"/>
      <c r="H860" s="101"/>
    </row>
    <row r="861" spans="2:8">
      <c r="B861" s="101"/>
      <c r="H861" s="101"/>
    </row>
    <row r="862" spans="2:8">
      <c r="B862" s="101"/>
      <c r="H862" s="101"/>
    </row>
    <row r="863" spans="2:8">
      <c r="B863" s="101"/>
      <c r="H863" s="101"/>
    </row>
    <row r="864" spans="2:8">
      <c r="B864" s="101"/>
      <c r="H864" s="101"/>
    </row>
    <row r="865" spans="2:8">
      <c r="B865" s="101"/>
      <c r="H865" s="101"/>
    </row>
    <row r="866" spans="2:8">
      <c r="B866" s="101"/>
      <c r="H866" s="101"/>
    </row>
    <row r="867" spans="2:8">
      <c r="B867" s="101"/>
      <c r="H867" s="101"/>
    </row>
    <row r="868" spans="2:8">
      <c r="B868" s="101"/>
      <c r="H868" s="101"/>
    </row>
    <row r="869" spans="2:8">
      <c r="B869" s="101"/>
      <c r="H869" s="101"/>
    </row>
    <row r="870" spans="2:8">
      <c r="B870" s="101"/>
      <c r="H870" s="101"/>
    </row>
    <row r="871" spans="2:8">
      <c r="B871" s="101"/>
      <c r="H871" s="101"/>
    </row>
    <row r="872" spans="2:8">
      <c r="B872" s="101"/>
      <c r="H872" s="101"/>
    </row>
    <row r="873" spans="2:8">
      <c r="B873" s="101"/>
      <c r="H873" s="101"/>
    </row>
    <row r="874" spans="2:8">
      <c r="B874" s="101"/>
      <c r="H874" s="101"/>
    </row>
    <row r="875" spans="2:8">
      <c r="B875" s="101"/>
      <c r="H875" s="101"/>
    </row>
    <row r="876" spans="2:8">
      <c r="B876" s="101"/>
      <c r="H876" s="101"/>
    </row>
    <row r="877" spans="2:8">
      <c r="B877" s="101"/>
      <c r="H877" s="101"/>
    </row>
    <row r="878" spans="2:8">
      <c r="B878" s="101"/>
      <c r="H878" s="101"/>
    </row>
    <row r="879" spans="2:8">
      <c r="B879" s="101"/>
      <c r="H879" s="101"/>
    </row>
    <row r="880" spans="2:8">
      <c r="B880" s="101"/>
      <c r="H880" s="101"/>
    </row>
    <row r="881" spans="2:8">
      <c r="B881" s="101"/>
      <c r="H881" s="101"/>
    </row>
    <row r="882" spans="2:8">
      <c r="B882" s="101"/>
      <c r="H882" s="101"/>
    </row>
    <row r="883" spans="2:8">
      <c r="B883" s="101"/>
      <c r="H883" s="101"/>
    </row>
    <row r="884" spans="2:8">
      <c r="B884" s="101"/>
      <c r="H884" s="101"/>
    </row>
    <row r="885" spans="2:8">
      <c r="B885" s="101"/>
      <c r="H885" s="101"/>
    </row>
    <row r="886" spans="2:8">
      <c r="B886" s="101"/>
      <c r="H886" s="101"/>
    </row>
    <row r="887" spans="2:8">
      <c r="B887" s="101"/>
      <c r="H887" s="101"/>
    </row>
    <row r="888" spans="2:8">
      <c r="B888" s="101"/>
      <c r="H888" s="101"/>
    </row>
    <row r="889" spans="2:8">
      <c r="B889" s="101"/>
      <c r="H889" s="101"/>
    </row>
    <row r="890" spans="2:8">
      <c r="B890" s="101"/>
      <c r="H890" s="101"/>
    </row>
    <row r="891" spans="2:8">
      <c r="B891" s="101"/>
      <c r="H891" s="101"/>
    </row>
    <row r="892" spans="2:8">
      <c r="B892" s="101"/>
      <c r="H892" s="101"/>
    </row>
    <row r="893" spans="2:8">
      <c r="B893" s="101"/>
      <c r="H893" s="101"/>
    </row>
    <row r="894" spans="2:8">
      <c r="B894" s="101"/>
      <c r="H894" s="101"/>
    </row>
    <row r="895" spans="2:8">
      <c r="B895" s="101"/>
      <c r="H895" s="101"/>
    </row>
    <row r="896" spans="2:8">
      <c r="B896" s="101"/>
      <c r="H896" s="101"/>
    </row>
    <row r="897" spans="2:8">
      <c r="B897" s="101"/>
      <c r="H897" s="101"/>
    </row>
    <row r="898" spans="2:8">
      <c r="B898" s="101"/>
      <c r="H898" s="101"/>
    </row>
    <row r="899" spans="2:8">
      <c r="B899" s="101"/>
      <c r="H899" s="101"/>
    </row>
    <row r="900" spans="2:8">
      <c r="B900" s="101"/>
      <c r="H900" s="101"/>
    </row>
    <row r="901" spans="2:8">
      <c r="B901" s="101"/>
      <c r="H901" s="101"/>
    </row>
    <row r="902" spans="2:8">
      <c r="B902" s="101"/>
      <c r="H902" s="101"/>
    </row>
    <row r="903" spans="2:8">
      <c r="B903" s="101"/>
      <c r="H903" s="101"/>
    </row>
    <row r="904" spans="2:8">
      <c r="B904" s="101"/>
      <c r="H904" s="101"/>
    </row>
    <row r="905" spans="2:8">
      <c r="B905" s="101"/>
      <c r="H905" s="101"/>
    </row>
    <row r="906" spans="2:8">
      <c r="B906" s="101"/>
      <c r="H906" s="101"/>
    </row>
    <row r="907" spans="2:8">
      <c r="B907" s="101"/>
      <c r="H907" s="101"/>
    </row>
    <row r="908" spans="2:8">
      <c r="B908" s="101"/>
      <c r="H908" s="101"/>
    </row>
    <row r="909" spans="2:8">
      <c r="B909" s="101"/>
      <c r="H909" s="101"/>
    </row>
    <row r="910" spans="2:8">
      <c r="B910" s="101"/>
      <c r="H910" s="101"/>
    </row>
    <row r="911" spans="2:8">
      <c r="B911" s="101"/>
      <c r="H911" s="101"/>
    </row>
    <row r="912" spans="2:8">
      <c r="B912" s="101"/>
      <c r="H912" s="101"/>
    </row>
    <row r="913" spans="2:8">
      <c r="B913" s="101"/>
      <c r="H913" s="101"/>
    </row>
    <row r="914" spans="2:8">
      <c r="B914" s="101"/>
      <c r="H914" s="101"/>
    </row>
    <row r="915" spans="2:8">
      <c r="B915" s="101"/>
      <c r="H915" s="101"/>
    </row>
    <row r="916" spans="2:8">
      <c r="B916" s="101"/>
      <c r="H916" s="101"/>
    </row>
    <row r="917" spans="2:8">
      <c r="B917" s="101"/>
      <c r="H917" s="101"/>
    </row>
    <row r="918" spans="2:8">
      <c r="B918" s="101"/>
      <c r="H918" s="101"/>
    </row>
    <row r="919" spans="2:8">
      <c r="B919" s="101"/>
      <c r="H919" s="101"/>
    </row>
    <row r="920" spans="2:8">
      <c r="B920" s="101"/>
      <c r="H920" s="101"/>
    </row>
    <row r="921" spans="2:8">
      <c r="B921" s="101"/>
      <c r="H921" s="101"/>
    </row>
    <row r="922" spans="2:8">
      <c r="B922" s="101"/>
      <c r="H922" s="101"/>
    </row>
    <row r="923" spans="2:8">
      <c r="B923" s="101"/>
      <c r="H923" s="101"/>
    </row>
    <row r="924" spans="2:8">
      <c r="B924" s="101"/>
      <c r="H924" s="101"/>
    </row>
    <row r="925" spans="2:8">
      <c r="B925" s="101"/>
      <c r="H925" s="101"/>
    </row>
    <row r="926" spans="2:8">
      <c r="B926" s="101"/>
      <c r="H926" s="101"/>
    </row>
    <row r="927" spans="2:8">
      <c r="B927" s="101"/>
      <c r="H927" s="101"/>
    </row>
    <row r="928" spans="2:8">
      <c r="B928" s="101"/>
      <c r="H928" s="101"/>
    </row>
    <row r="929" spans="2:8">
      <c r="B929" s="101"/>
      <c r="H929" s="101"/>
    </row>
    <row r="930" spans="2:8">
      <c r="B930" s="101"/>
      <c r="H930" s="101"/>
    </row>
    <row r="931" spans="2:8">
      <c r="B931" s="101"/>
      <c r="H931" s="101"/>
    </row>
    <row r="932" spans="2:8">
      <c r="B932" s="101"/>
      <c r="H932" s="101"/>
    </row>
    <row r="933" spans="2:8">
      <c r="B933" s="101"/>
      <c r="H933" s="101"/>
    </row>
    <row r="934" spans="2:8">
      <c r="B934" s="101"/>
      <c r="H934" s="101"/>
    </row>
    <row r="935" spans="2:8">
      <c r="B935" s="101"/>
      <c r="H935" s="101"/>
    </row>
    <row r="936" spans="2:8">
      <c r="B936" s="101"/>
      <c r="H936" s="101"/>
    </row>
    <row r="937" spans="2:8">
      <c r="B937" s="101"/>
      <c r="H937" s="101"/>
    </row>
    <row r="938" spans="2:8">
      <c r="B938" s="101"/>
      <c r="H938" s="101"/>
    </row>
    <row r="939" spans="2:8">
      <c r="B939" s="101"/>
      <c r="H939" s="101"/>
    </row>
    <row r="940" spans="2:8">
      <c r="B940" s="101"/>
      <c r="H940" s="101"/>
    </row>
    <row r="941" spans="2:8">
      <c r="B941" s="101"/>
      <c r="H941" s="101"/>
    </row>
    <row r="942" spans="2:8">
      <c r="B942" s="101"/>
      <c r="H942" s="101"/>
    </row>
    <row r="943" spans="2:8">
      <c r="B943" s="101"/>
      <c r="H943" s="101"/>
    </row>
    <row r="944" spans="2:8">
      <c r="B944" s="101"/>
      <c r="H944" s="101"/>
    </row>
    <row r="945" spans="2:8">
      <c r="B945" s="101"/>
      <c r="H945" s="101"/>
    </row>
    <row r="946" spans="2:8">
      <c r="B946" s="101"/>
      <c r="H946" s="101"/>
    </row>
    <row r="947" spans="2:8">
      <c r="B947" s="101"/>
      <c r="H947" s="101"/>
    </row>
    <row r="948" spans="2:8">
      <c r="B948" s="101"/>
      <c r="H948" s="101"/>
    </row>
    <row r="949" spans="2:8">
      <c r="B949" s="101"/>
      <c r="H949" s="101"/>
    </row>
    <row r="950" spans="2:8">
      <c r="B950" s="101"/>
      <c r="H950" s="101"/>
    </row>
    <row r="951" spans="2:8">
      <c r="B951" s="101"/>
      <c r="H951" s="101"/>
    </row>
    <row r="952" spans="2:8">
      <c r="B952" s="101"/>
      <c r="H952" s="101"/>
    </row>
    <row r="953" spans="2:8">
      <c r="B953" s="101"/>
      <c r="H953" s="101"/>
    </row>
    <row r="954" spans="2:8">
      <c r="B954" s="101"/>
      <c r="H954" s="101"/>
    </row>
    <row r="955" spans="2:8">
      <c r="B955" s="101"/>
      <c r="H955" s="101"/>
    </row>
    <row r="956" spans="2:8">
      <c r="B956" s="101"/>
      <c r="H956" s="101"/>
    </row>
    <row r="957" spans="2:8">
      <c r="B957" s="101"/>
      <c r="H957" s="101"/>
    </row>
    <row r="958" spans="2:8">
      <c r="B958" s="101"/>
      <c r="H958" s="101"/>
    </row>
    <row r="959" spans="2:8">
      <c r="B959" s="101"/>
      <c r="H959" s="101"/>
    </row>
    <row r="960" spans="2:8">
      <c r="B960" s="101"/>
      <c r="H960" s="101"/>
    </row>
    <row r="961" spans="2:8">
      <c r="B961" s="101"/>
      <c r="H961" s="101"/>
    </row>
    <row r="962" spans="2:8">
      <c r="B962" s="101"/>
      <c r="H962" s="101"/>
    </row>
    <row r="963" spans="2:8">
      <c r="B963" s="101"/>
      <c r="H963" s="101"/>
    </row>
    <row r="964" spans="2:8">
      <c r="B964" s="101"/>
      <c r="H964" s="101"/>
    </row>
    <row r="965" spans="2:8">
      <c r="B965" s="101"/>
      <c r="H965" s="101"/>
    </row>
    <row r="966" spans="2:8">
      <c r="B966" s="101"/>
      <c r="H966" s="101"/>
    </row>
    <row r="967" spans="2:8">
      <c r="B967" s="101"/>
      <c r="H967" s="101"/>
    </row>
    <row r="968" spans="2:8">
      <c r="B968" s="101"/>
      <c r="H968" s="101"/>
    </row>
    <row r="969" spans="2:8">
      <c r="B969" s="101"/>
      <c r="H969" s="101"/>
    </row>
    <row r="970" spans="2:8">
      <c r="B970" s="101"/>
      <c r="H970" s="101"/>
    </row>
    <row r="971" spans="2:8">
      <c r="B971" s="101"/>
      <c r="H971" s="101"/>
    </row>
    <row r="972" spans="2:8">
      <c r="B972" s="101"/>
      <c r="H972" s="101"/>
    </row>
    <row r="973" spans="2:8">
      <c r="B973" s="101"/>
      <c r="H973" s="101"/>
    </row>
    <row r="974" spans="2:8">
      <c r="B974" s="101"/>
      <c r="H974" s="101"/>
    </row>
    <row r="975" spans="2:8">
      <c r="B975" s="101"/>
      <c r="H975" s="101"/>
    </row>
    <row r="976" spans="2:8">
      <c r="B976" s="101"/>
      <c r="H976" s="101"/>
    </row>
    <row r="977" spans="2:8">
      <c r="B977" s="101"/>
      <c r="H977" s="101"/>
    </row>
    <row r="978" spans="2:8">
      <c r="B978" s="101"/>
      <c r="H978" s="101"/>
    </row>
    <row r="979" spans="2:8">
      <c r="B979" s="101"/>
      <c r="H979" s="101"/>
    </row>
    <row r="980" spans="2:8">
      <c r="B980" s="101"/>
      <c r="H980" s="101"/>
    </row>
    <row r="981" spans="2:8">
      <c r="B981" s="101"/>
      <c r="H981" s="101"/>
    </row>
    <row r="982" spans="2:8">
      <c r="B982" s="101"/>
      <c r="H982" s="101"/>
    </row>
    <row r="983" spans="2:8">
      <c r="B983" s="101"/>
      <c r="H983" s="101"/>
    </row>
    <row r="984" spans="2:8">
      <c r="B984" s="101"/>
      <c r="H984" s="101"/>
    </row>
    <row r="985" spans="2:8">
      <c r="B985" s="101"/>
      <c r="H985" s="101"/>
    </row>
    <row r="986" spans="2:8">
      <c r="B986" s="101"/>
      <c r="H986" s="101"/>
    </row>
    <row r="987" spans="2:8">
      <c r="B987" s="101"/>
      <c r="H987" s="101"/>
    </row>
    <row r="988" spans="2:8">
      <c r="B988" s="101"/>
      <c r="H988" s="101"/>
    </row>
    <row r="989" spans="2:8">
      <c r="B989" s="101"/>
      <c r="H989" s="101"/>
    </row>
    <row r="990" spans="2:8">
      <c r="B990" s="101"/>
      <c r="H990" s="101"/>
    </row>
    <row r="991" spans="2:8">
      <c r="B991" s="101"/>
      <c r="H991" s="101"/>
    </row>
    <row r="992" spans="2:8">
      <c r="B992" s="101"/>
      <c r="H992" s="101"/>
    </row>
    <row r="993" spans="2:8">
      <c r="B993" s="101"/>
      <c r="H993" s="101"/>
    </row>
    <row r="994" spans="2:8">
      <c r="B994" s="101"/>
      <c r="H994" s="101"/>
    </row>
    <row r="995" spans="2:8">
      <c r="B995" s="101"/>
      <c r="H995" s="101"/>
    </row>
    <row r="996" spans="2:8">
      <c r="B996" s="101"/>
      <c r="H996" s="101"/>
    </row>
    <row r="997" spans="2:8">
      <c r="B997" s="101"/>
      <c r="H997" s="101"/>
    </row>
    <row r="998" spans="2:8">
      <c r="B998" s="101"/>
      <c r="H998" s="101"/>
    </row>
    <row r="999" spans="2:8">
      <c r="B999" s="101"/>
      <c r="H999" s="101"/>
    </row>
    <row r="1000" spans="2:8">
      <c r="B1000" s="101"/>
      <c r="H1000" s="101"/>
    </row>
    <row r="1001" spans="2:8">
      <c r="B1001" s="101"/>
      <c r="H1001" s="101"/>
    </row>
    <row r="1002" spans="2:8">
      <c r="B1002" s="101"/>
      <c r="H1002" s="101"/>
    </row>
    <row r="1003" spans="2:8">
      <c r="B1003" s="101"/>
      <c r="H1003" s="101"/>
    </row>
    <row r="1004" spans="2:8">
      <c r="B1004" s="101"/>
      <c r="H1004" s="101"/>
    </row>
    <row r="1005" spans="2:8">
      <c r="B1005" s="101"/>
      <c r="H1005" s="101"/>
    </row>
    <row r="1006" spans="2:8">
      <c r="B1006" s="101"/>
      <c r="H1006" s="101"/>
    </row>
    <row r="1007" spans="2:8">
      <c r="B1007" s="101"/>
      <c r="H1007" s="101"/>
    </row>
    <row r="1008" spans="2:8">
      <c r="B1008" s="101"/>
      <c r="H1008" s="101"/>
    </row>
    <row r="1009" spans="2:8">
      <c r="B1009" s="101"/>
      <c r="H1009" s="101"/>
    </row>
    <row r="1010" spans="2:8">
      <c r="B1010" s="101"/>
      <c r="H1010" s="101"/>
    </row>
    <row r="1011" spans="2:8">
      <c r="B1011" s="101"/>
      <c r="H1011" s="101"/>
    </row>
    <row r="1012" spans="2:8">
      <c r="B1012" s="101"/>
      <c r="H1012" s="101"/>
    </row>
    <row r="1013" spans="2:8">
      <c r="B1013" s="101"/>
      <c r="H1013" s="101"/>
    </row>
    <row r="1014" spans="2:8">
      <c r="B1014" s="101"/>
      <c r="H1014" s="101"/>
    </row>
    <row r="1015" spans="2:8">
      <c r="B1015" s="101"/>
      <c r="H1015" s="101"/>
    </row>
    <row r="1016" spans="2:8">
      <c r="B1016" s="101"/>
      <c r="H1016" s="101"/>
    </row>
    <row r="1017" spans="2:8">
      <c r="B1017" s="101"/>
      <c r="H1017" s="101"/>
    </row>
    <row r="1018" spans="2:8">
      <c r="B1018" s="101"/>
      <c r="H1018" s="101"/>
    </row>
    <row r="1019" spans="2:8">
      <c r="B1019" s="101"/>
      <c r="H1019" s="101"/>
    </row>
    <row r="1020" spans="2:8">
      <c r="B1020" s="101"/>
      <c r="H1020" s="101"/>
    </row>
    <row r="1021" spans="2:8">
      <c r="B1021" s="101"/>
      <c r="H1021" s="101"/>
    </row>
    <row r="1022" spans="2:8">
      <c r="B1022" s="101"/>
      <c r="H1022" s="101"/>
    </row>
    <row r="1023" spans="2:8">
      <c r="B1023" s="101"/>
      <c r="H1023" s="101"/>
    </row>
    <row r="1024" spans="2:8">
      <c r="B1024" s="101"/>
      <c r="H1024" s="101"/>
    </row>
    <row r="1025" spans="2:8">
      <c r="B1025" s="101"/>
      <c r="H1025" s="101"/>
    </row>
    <row r="1026" spans="2:8">
      <c r="B1026" s="101"/>
      <c r="H1026" s="101"/>
    </row>
    <row r="1027" spans="2:8">
      <c r="B1027" s="101"/>
      <c r="H1027" s="101"/>
    </row>
    <row r="1028" spans="2:8">
      <c r="B1028" s="101"/>
      <c r="H1028" s="101"/>
    </row>
    <row r="1029" spans="2:8">
      <c r="B1029" s="101"/>
      <c r="H1029" s="101"/>
    </row>
    <row r="1030" spans="2:8">
      <c r="B1030" s="101"/>
      <c r="H1030" s="101"/>
    </row>
    <row r="1031" spans="2:8">
      <c r="B1031" s="101"/>
      <c r="H1031" s="101"/>
    </row>
    <row r="1032" spans="2:8">
      <c r="B1032" s="101"/>
      <c r="H1032" s="101"/>
    </row>
    <row r="1033" spans="2:8">
      <c r="B1033" s="101"/>
      <c r="H1033" s="101"/>
    </row>
    <row r="1034" spans="2:8">
      <c r="B1034" s="101"/>
      <c r="H1034" s="101"/>
    </row>
    <row r="1035" spans="2:8">
      <c r="B1035" s="101"/>
      <c r="H1035" s="101"/>
    </row>
    <row r="1036" spans="2:8">
      <c r="B1036" s="101"/>
      <c r="H1036" s="101"/>
    </row>
    <row r="1037" spans="2:8">
      <c r="B1037" s="101"/>
      <c r="H1037" s="101"/>
    </row>
    <row r="1038" spans="2:8">
      <c r="B1038" s="101"/>
      <c r="H1038" s="101"/>
    </row>
    <row r="1039" spans="2:8">
      <c r="B1039" s="101"/>
      <c r="H1039" s="101"/>
    </row>
    <row r="1040" spans="2:8">
      <c r="B1040" s="101"/>
      <c r="H1040" s="101"/>
    </row>
    <row r="1041" spans="2:8">
      <c r="B1041" s="101"/>
      <c r="H1041" s="101"/>
    </row>
    <row r="1042" spans="2:8">
      <c r="B1042" s="101"/>
      <c r="H1042" s="101"/>
    </row>
    <row r="1043" spans="2:8">
      <c r="B1043" s="101"/>
      <c r="H1043" s="101"/>
    </row>
    <row r="1044" spans="2:8">
      <c r="B1044" s="101"/>
      <c r="H1044" s="101"/>
    </row>
    <row r="1045" spans="2:8">
      <c r="B1045" s="101"/>
      <c r="H1045" s="101"/>
    </row>
    <row r="1046" spans="2:8">
      <c r="B1046" s="101"/>
      <c r="H1046" s="101"/>
    </row>
    <row r="1047" spans="2:8">
      <c r="B1047" s="101"/>
      <c r="H1047" s="101"/>
    </row>
    <row r="1048" spans="2:8">
      <c r="B1048" s="101"/>
      <c r="H1048" s="101"/>
    </row>
    <row r="1049" spans="2:8">
      <c r="B1049" s="101"/>
      <c r="H1049" s="101"/>
    </row>
    <row r="1050" spans="2:8">
      <c r="B1050" s="101"/>
      <c r="H1050" s="101"/>
    </row>
    <row r="1051" spans="2:8">
      <c r="B1051" s="101"/>
      <c r="H1051" s="101"/>
    </row>
    <row r="1052" spans="2:8">
      <c r="B1052" s="101"/>
      <c r="H1052" s="101"/>
    </row>
    <row r="1053" spans="2:8">
      <c r="B1053" s="101"/>
      <c r="H1053" s="101"/>
    </row>
    <row r="1054" spans="2:8">
      <c r="B1054" s="101"/>
      <c r="H1054" s="101"/>
    </row>
    <row r="1055" spans="2:8">
      <c r="B1055" s="101"/>
      <c r="H1055" s="101"/>
    </row>
    <row r="1056" spans="2:8">
      <c r="B1056" s="101"/>
      <c r="H1056" s="101"/>
    </row>
    <row r="1057" spans="2:8">
      <c r="B1057" s="101"/>
      <c r="H1057" s="101"/>
    </row>
    <row r="1058" spans="2:8">
      <c r="B1058" s="101"/>
      <c r="H1058" s="101"/>
    </row>
    <row r="1059" spans="2:8">
      <c r="B1059" s="101"/>
      <c r="H1059" s="101"/>
    </row>
    <row r="1060" spans="2:8">
      <c r="B1060" s="101"/>
      <c r="H1060" s="101"/>
    </row>
    <row r="1061" spans="2:8">
      <c r="B1061" s="101"/>
      <c r="H1061" s="101"/>
    </row>
    <row r="1062" spans="2:8">
      <c r="B1062" s="101"/>
      <c r="H1062" s="101"/>
    </row>
    <row r="1063" spans="2:8">
      <c r="B1063" s="101"/>
      <c r="H1063" s="101"/>
    </row>
    <row r="1064" spans="2:8">
      <c r="B1064" s="101"/>
      <c r="H1064" s="101"/>
    </row>
    <row r="1065" spans="2:8">
      <c r="B1065" s="101"/>
      <c r="H1065" s="101"/>
    </row>
    <row r="1066" spans="2:8">
      <c r="B1066" s="101"/>
      <c r="H1066" s="101"/>
    </row>
    <row r="1067" spans="2:8">
      <c r="B1067" s="101"/>
      <c r="H1067" s="101"/>
    </row>
    <row r="1068" spans="2:8">
      <c r="B1068" s="101"/>
      <c r="H1068" s="101"/>
    </row>
    <row r="1069" spans="2:8">
      <c r="B1069" s="101"/>
      <c r="H1069" s="101"/>
    </row>
    <row r="1070" spans="2:8">
      <c r="B1070" s="101"/>
      <c r="H1070" s="101"/>
    </row>
    <row r="1071" spans="2:8">
      <c r="B1071" s="101"/>
      <c r="H1071" s="101"/>
    </row>
    <row r="1072" spans="2:8">
      <c r="B1072" s="101"/>
      <c r="H1072" s="101"/>
    </row>
    <row r="1073" spans="2:8">
      <c r="B1073" s="101"/>
      <c r="H1073" s="101"/>
    </row>
    <row r="1074" spans="2:8">
      <c r="B1074" s="101"/>
      <c r="H1074" s="101"/>
    </row>
    <row r="1075" spans="2:8">
      <c r="B1075" s="101"/>
      <c r="H1075" s="101"/>
    </row>
    <row r="1076" spans="2:8">
      <c r="B1076" s="101"/>
      <c r="H1076" s="101"/>
    </row>
    <row r="1077" spans="2:8">
      <c r="B1077" s="101"/>
      <c r="H1077" s="101"/>
    </row>
    <row r="1078" spans="2:8">
      <c r="B1078" s="101"/>
      <c r="H1078" s="101"/>
    </row>
    <row r="1079" spans="2:8">
      <c r="B1079" s="101"/>
      <c r="H1079" s="101"/>
    </row>
    <row r="1080" spans="2:8">
      <c r="B1080" s="101"/>
      <c r="H1080" s="101"/>
    </row>
    <row r="1081" spans="2:8">
      <c r="B1081" s="101"/>
      <c r="H1081" s="101"/>
    </row>
    <row r="1082" spans="2:8">
      <c r="B1082" s="101"/>
      <c r="H1082" s="101"/>
    </row>
    <row r="1083" spans="2:8">
      <c r="B1083" s="101"/>
      <c r="H1083" s="101"/>
    </row>
    <row r="1084" spans="2:8">
      <c r="B1084" s="101"/>
      <c r="H1084" s="101"/>
    </row>
    <row r="1085" spans="2:8">
      <c r="B1085" s="101"/>
      <c r="H1085" s="101"/>
    </row>
    <row r="1086" spans="2:8">
      <c r="B1086" s="101"/>
      <c r="H1086" s="101"/>
    </row>
    <row r="1087" spans="2:8">
      <c r="B1087" s="101"/>
      <c r="H1087" s="101"/>
    </row>
    <row r="1088" spans="2:8">
      <c r="B1088" s="101"/>
      <c r="H1088" s="101"/>
    </row>
    <row r="1089" spans="2:8">
      <c r="B1089" s="101"/>
      <c r="H1089" s="101"/>
    </row>
    <row r="1090" spans="2:8">
      <c r="B1090" s="101"/>
      <c r="H1090" s="101"/>
    </row>
    <row r="1091" spans="2:8">
      <c r="B1091" s="101"/>
      <c r="H1091" s="101"/>
    </row>
    <row r="1092" spans="2:8">
      <c r="B1092" s="101"/>
      <c r="H1092" s="101"/>
    </row>
    <row r="1093" spans="2:8">
      <c r="B1093" s="101"/>
      <c r="H1093" s="101"/>
    </row>
    <row r="1094" spans="2:8">
      <c r="B1094" s="101"/>
      <c r="H1094" s="101"/>
    </row>
    <row r="1095" spans="2:8">
      <c r="B1095" s="101"/>
      <c r="H1095" s="101"/>
    </row>
    <row r="1096" spans="2:8">
      <c r="B1096" s="101"/>
      <c r="H1096" s="101"/>
    </row>
    <row r="1097" spans="2:8">
      <c r="B1097" s="101"/>
      <c r="H1097" s="101"/>
    </row>
    <row r="1098" spans="2:8">
      <c r="B1098" s="101"/>
      <c r="H1098" s="101"/>
    </row>
    <row r="1099" spans="2:8">
      <c r="B1099" s="101"/>
      <c r="H1099" s="101"/>
    </row>
    <row r="1100" spans="2:8">
      <c r="B1100" s="101"/>
      <c r="H1100" s="101"/>
    </row>
    <row r="1101" spans="2:8">
      <c r="B1101" s="101"/>
      <c r="H1101" s="101"/>
    </row>
    <row r="1102" spans="2:8">
      <c r="B1102" s="101"/>
      <c r="H1102" s="101"/>
    </row>
    <row r="1103" spans="2:8">
      <c r="B1103" s="101"/>
      <c r="H1103" s="101"/>
    </row>
    <row r="1104" spans="2:8">
      <c r="B1104" s="101"/>
      <c r="H1104" s="101"/>
    </row>
    <row r="1105" spans="2:8">
      <c r="B1105" s="101"/>
      <c r="H1105" s="101"/>
    </row>
    <row r="1106" spans="2:8">
      <c r="B1106" s="101"/>
      <c r="H1106" s="101"/>
    </row>
    <row r="1107" spans="2:8">
      <c r="B1107" s="101"/>
      <c r="H1107" s="101"/>
    </row>
    <row r="1108" spans="2:8">
      <c r="B1108" s="101"/>
      <c r="H1108" s="101"/>
    </row>
    <row r="1109" spans="2:8">
      <c r="B1109" s="101"/>
      <c r="H1109" s="101"/>
    </row>
    <row r="1110" spans="2:8">
      <c r="B1110" s="101"/>
      <c r="H1110" s="101"/>
    </row>
    <row r="1111" spans="2:8">
      <c r="B1111" s="101"/>
      <c r="H1111" s="101"/>
    </row>
    <row r="1112" spans="2:8">
      <c r="B1112" s="101"/>
      <c r="H1112" s="101"/>
    </row>
    <row r="1113" spans="2:8">
      <c r="B1113" s="101"/>
      <c r="H1113" s="101"/>
    </row>
    <row r="1114" spans="2:8">
      <c r="B1114" s="101"/>
      <c r="H1114" s="101"/>
    </row>
    <row r="1115" spans="2:8">
      <c r="B1115" s="101"/>
      <c r="H1115" s="101"/>
    </row>
    <row r="1116" spans="2:8">
      <c r="B1116" s="101"/>
      <c r="H1116" s="101"/>
    </row>
    <row r="1117" spans="2:8">
      <c r="B1117" s="101"/>
      <c r="H1117" s="101"/>
    </row>
    <row r="1118" spans="2:8">
      <c r="B1118" s="101"/>
      <c r="H1118" s="101"/>
    </row>
    <row r="1119" spans="2:8">
      <c r="B1119" s="101"/>
      <c r="H1119" s="101"/>
    </row>
    <row r="1120" spans="2:8">
      <c r="B1120" s="101"/>
      <c r="H1120" s="101"/>
    </row>
    <row r="1121" spans="2:8">
      <c r="B1121" s="101"/>
      <c r="H1121" s="101"/>
    </row>
    <row r="1122" spans="2:8">
      <c r="B1122" s="101"/>
      <c r="H1122" s="101"/>
    </row>
    <row r="1123" spans="2:8">
      <c r="B1123" s="101"/>
      <c r="H1123" s="101"/>
    </row>
    <row r="1124" spans="2:8">
      <c r="B1124" s="101"/>
      <c r="H1124" s="101"/>
    </row>
    <row r="1125" spans="2:8">
      <c r="B1125" s="101"/>
      <c r="H1125" s="101"/>
    </row>
    <row r="1126" spans="2:8">
      <c r="B1126" s="101"/>
      <c r="H1126" s="101"/>
    </row>
    <row r="1127" spans="2:8">
      <c r="B1127" s="101"/>
      <c r="H1127" s="101"/>
    </row>
    <row r="1128" spans="2:8">
      <c r="B1128" s="101"/>
      <c r="H1128" s="101"/>
    </row>
    <row r="1129" spans="2:8">
      <c r="B1129" s="101"/>
      <c r="H1129" s="101"/>
    </row>
    <row r="1130" spans="2:8">
      <c r="B1130" s="101"/>
      <c r="H1130" s="101"/>
    </row>
    <row r="1131" spans="2:8">
      <c r="B1131" s="101"/>
      <c r="H1131" s="101"/>
    </row>
    <row r="1132" spans="2:8">
      <c r="B1132" s="101"/>
      <c r="H1132" s="101"/>
    </row>
    <row r="1133" spans="2:8">
      <c r="B1133" s="101"/>
      <c r="H1133" s="101"/>
    </row>
    <row r="1134" spans="2:8">
      <c r="B1134" s="101"/>
      <c r="H1134" s="101"/>
    </row>
    <row r="1135" spans="2:8">
      <c r="B1135" s="101"/>
      <c r="H1135" s="101"/>
    </row>
    <row r="1136" spans="2:8">
      <c r="B1136" s="101"/>
      <c r="H1136" s="101"/>
    </row>
    <row r="1137" spans="2:8">
      <c r="B1137" s="101"/>
      <c r="H1137" s="101"/>
    </row>
    <row r="1138" spans="2:8">
      <c r="B1138" s="101"/>
      <c r="H1138" s="101"/>
    </row>
    <row r="1139" spans="2:8">
      <c r="B1139" s="101"/>
      <c r="H1139" s="101"/>
    </row>
    <row r="1140" spans="2:8">
      <c r="B1140" s="101"/>
      <c r="H1140" s="101"/>
    </row>
    <row r="1141" spans="2:8">
      <c r="B1141" s="101"/>
      <c r="H1141" s="101"/>
    </row>
    <row r="1142" spans="2:8">
      <c r="B1142" s="101"/>
      <c r="H1142" s="101"/>
    </row>
    <row r="1143" spans="2:8">
      <c r="B1143" s="101"/>
      <c r="H1143" s="101"/>
    </row>
    <row r="1144" spans="2:8">
      <c r="B1144" s="101"/>
      <c r="H1144" s="101"/>
    </row>
    <row r="1145" spans="2:8">
      <c r="B1145" s="101"/>
      <c r="H1145" s="101"/>
    </row>
    <row r="1146" spans="2:8">
      <c r="B1146" s="101"/>
      <c r="H1146" s="101"/>
    </row>
    <row r="1147" spans="2:8">
      <c r="B1147" s="101"/>
      <c r="H1147" s="101"/>
    </row>
    <row r="1148" spans="2:8">
      <c r="B1148" s="101"/>
      <c r="H1148" s="101"/>
    </row>
    <row r="1149" spans="2:8">
      <c r="B1149" s="101"/>
      <c r="H1149" s="101"/>
    </row>
    <row r="1150" spans="2:8">
      <c r="B1150" s="101"/>
      <c r="H1150" s="101"/>
    </row>
    <row r="1151" spans="2:8">
      <c r="B1151" s="101"/>
      <c r="H1151" s="101"/>
    </row>
    <row r="1152" spans="2:8">
      <c r="B1152" s="101"/>
      <c r="H1152" s="101"/>
    </row>
    <row r="1153" spans="2:8">
      <c r="B1153" s="101"/>
      <c r="H1153" s="101"/>
    </row>
    <row r="1154" spans="2:8">
      <c r="B1154" s="101"/>
      <c r="H1154" s="101"/>
    </row>
    <row r="1155" spans="2:8">
      <c r="B1155" s="101"/>
      <c r="H1155" s="101"/>
    </row>
    <row r="1156" spans="2:8">
      <c r="B1156" s="101"/>
      <c r="H1156" s="101"/>
    </row>
    <row r="1157" spans="2:8">
      <c r="B1157" s="101"/>
      <c r="H1157" s="101"/>
    </row>
    <row r="1158" spans="2:8">
      <c r="B1158" s="101"/>
      <c r="H1158" s="101"/>
    </row>
    <row r="1159" spans="2:8">
      <c r="B1159" s="101"/>
      <c r="H1159" s="101"/>
    </row>
    <row r="1160" spans="2:8">
      <c r="B1160" s="101"/>
      <c r="H1160" s="101"/>
    </row>
    <row r="1161" spans="2:8">
      <c r="B1161" s="101"/>
      <c r="H1161" s="101"/>
    </row>
    <row r="1162" spans="2:8">
      <c r="B1162" s="101"/>
      <c r="H1162" s="101"/>
    </row>
    <row r="1163" spans="2:8">
      <c r="B1163" s="101"/>
      <c r="H1163" s="101"/>
    </row>
    <row r="1164" spans="2:8">
      <c r="B1164" s="101"/>
      <c r="H1164" s="101"/>
    </row>
    <row r="1165" spans="2:8">
      <c r="B1165" s="101"/>
      <c r="H1165" s="101"/>
    </row>
    <row r="1166" spans="2:8">
      <c r="B1166" s="101"/>
      <c r="H1166" s="101"/>
    </row>
    <row r="1167" spans="2:8">
      <c r="B1167" s="101"/>
      <c r="H1167" s="101"/>
    </row>
    <row r="1168" spans="2:8">
      <c r="B1168" s="101"/>
      <c r="H1168" s="101"/>
    </row>
    <row r="1169" spans="2:8">
      <c r="B1169" s="101"/>
      <c r="H1169" s="101"/>
    </row>
    <row r="1170" spans="2:8">
      <c r="B1170" s="101"/>
      <c r="H1170" s="101"/>
    </row>
    <row r="1171" spans="2:8">
      <c r="B1171" s="101"/>
      <c r="H1171" s="101"/>
    </row>
    <row r="1172" spans="2:8">
      <c r="B1172" s="101"/>
      <c r="H1172" s="101"/>
    </row>
    <row r="1173" spans="2:8">
      <c r="B1173" s="101"/>
      <c r="H1173" s="101"/>
    </row>
    <row r="1174" spans="2:8">
      <c r="B1174" s="101"/>
      <c r="H1174" s="101"/>
    </row>
    <row r="1175" spans="2:8">
      <c r="B1175" s="101"/>
      <c r="H1175" s="101"/>
    </row>
    <row r="1176" spans="2:8">
      <c r="B1176" s="101"/>
      <c r="H1176" s="101"/>
    </row>
    <row r="1177" spans="2:8">
      <c r="B1177" s="101"/>
      <c r="H1177" s="101"/>
    </row>
    <row r="1178" spans="2:8">
      <c r="B1178" s="101"/>
      <c r="H1178" s="101"/>
    </row>
    <row r="1179" spans="2:8">
      <c r="B1179" s="101"/>
      <c r="H1179" s="101"/>
    </row>
    <row r="1180" spans="2:8">
      <c r="B1180" s="101"/>
      <c r="H1180" s="101"/>
    </row>
    <row r="1181" spans="2:8">
      <c r="B1181" s="101"/>
      <c r="H1181" s="101"/>
    </row>
    <row r="1182" spans="2:8">
      <c r="B1182" s="101"/>
      <c r="H1182" s="101"/>
    </row>
    <row r="1183" spans="2:8">
      <c r="B1183" s="101"/>
      <c r="H1183" s="101"/>
    </row>
    <row r="1184" spans="2:8">
      <c r="B1184" s="101"/>
      <c r="H1184" s="101"/>
    </row>
    <row r="1185" spans="2:8">
      <c r="B1185" s="101"/>
      <c r="H1185" s="101"/>
    </row>
    <row r="1186" spans="2:8">
      <c r="B1186" s="101"/>
      <c r="H1186" s="101"/>
    </row>
    <row r="1187" spans="2:8">
      <c r="B1187" s="101"/>
      <c r="H1187" s="101"/>
    </row>
    <row r="1188" spans="2:8">
      <c r="B1188" s="101"/>
      <c r="H1188" s="101"/>
    </row>
    <row r="1189" spans="2:8">
      <c r="B1189" s="101"/>
      <c r="H1189" s="101"/>
    </row>
    <row r="1190" spans="2:8">
      <c r="B1190" s="101"/>
      <c r="H1190" s="101"/>
    </row>
    <row r="1191" spans="2:8">
      <c r="B1191" s="101"/>
      <c r="H1191" s="101"/>
    </row>
    <row r="1192" spans="2:8">
      <c r="B1192" s="101"/>
      <c r="H1192" s="101"/>
    </row>
    <row r="1193" spans="2:8">
      <c r="B1193" s="101"/>
      <c r="H1193" s="101"/>
    </row>
    <row r="1194" spans="2:8">
      <c r="B1194" s="101"/>
      <c r="H1194" s="101"/>
    </row>
    <row r="1195" spans="2:8">
      <c r="B1195" s="101"/>
      <c r="H1195" s="101"/>
    </row>
    <row r="1196" spans="2:8">
      <c r="B1196" s="101"/>
      <c r="H1196" s="101"/>
    </row>
    <row r="1197" spans="2:8">
      <c r="B1197" s="101"/>
      <c r="H1197" s="101"/>
    </row>
    <row r="1198" spans="2:8">
      <c r="B1198" s="101"/>
      <c r="H1198" s="101"/>
    </row>
    <row r="1199" spans="2:8">
      <c r="B1199" s="101"/>
      <c r="H1199" s="101"/>
    </row>
    <row r="1200" spans="2:8">
      <c r="B1200" s="101"/>
      <c r="H1200" s="101"/>
    </row>
    <row r="1201" spans="2:8">
      <c r="B1201" s="101"/>
      <c r="H1201" s="101"/>
    </row>
    <row r="1202" spans="2:8">
      <c r="B1202" s="101"/>
      <c r="H1202" s="101"/>
    </row>
    <row r="1203" spans="2:8">
      <c r="B1203" s="101"/>
      <c r="H1203" s="101"/>
    </row>
    <row r="1204" spans="2:8">
      <c r="B1204" s="101"/>
      <c r="H1204" s="101"/>
    </row>
    <row r="1205" spans="2:8">
      <c r="B1205" s="101"/>
      <c r="H1205" s="101"/>
    </row>
    <row r="1206" spans="2:8">
      <c r="B1206" s="101"/>
      <c r="H1206" s="101"/>
    </row>
    <row r="1207" spans="2:8">
      <c r="B1207" s="101"/>
      <c r="H1207" s="101"/>
    </row>
    <row r="1208" spans="2:8">
      <c r="B1208" s="101"/>
      <c r="H1208" s="101"/>
    </row>
    <row r="1209" spans="2:8">
      <c r="B1209" s="101"/>
      <c r="H1209" s="101"/>
    </row>
    <row r="1210" spans="2:8">
      <c r="B1210" s="101"/>
      <c r="H1210" s="101"/>
    </row>
    <row r="1211" spans="2:8">
      <c r="B1211" s="101"/>
      <c r="H1211" s="101"/>
    </row>
    <row r="1212" spans="2:8">
      <c r="B1212" s="101"/>
      <c r="H1212" s="101"/>
    </row>
    <row r="1213" spans="2:8">
      <c r="B1213" s="101"/>
      <c r="H1213" s="101"/>
    </row>
    <row r="1214" spans="2:8">
      <c r="B1214" s="101"/>
      <c r="H1214" s="101"/>
    </row>
    <row r="1215" spans="2:8">
      <c r="B1215" s="101"/>
      <c r="H1215" s="101"/>
    </row>
    <row r="1216" spans="2:8">
      <c r="B1216" s="101"/>
      <c r="H1216" s="101"/>
    </row>
    <row r="1217" spans="2:8">
      <c r="B1217" s="101"/>
      <c r="H1217" s="101"/>
    </row>
    <row r="1218" spans="2:8">
      <c r="B1218" s="101"/>
      <c r="H1218" s="101"/>
    </row>
    <row r="1219" spans="2:8">
      <c r="B1219" s="101"/>
      <c r="H1219" s="101"/>
    </row>
    <row r="1220" spans="2:8">
      <c r="B1220" s="101"/>
      <c r="H1220" s="101"/>
    </row>
    <row r="1221" spans="2:8">
      <c r="B1221" s="101"/>
      <c r="H1221" s="101"/>
    </row>
    <row r="1222" spans="2:8">
      <c r="B1222" s="101"/>
      <c r="H1222" s="101"/>
    </row>
    <row r="1223" spans="2:8">
      <c r="B1223" s="101"/>
      <c r="H1223" s="101"/>
    </row>
    <row r="1224" spans="2:8">
      <c r="B1224" s="101"/>
      <c r="H1224" s="101"/>
    </row>
    <row r="1225" spans="2:8">
      <c r="B1225" s="101"/>
      <c r="H1225" s="101"/>
    </row>
    <row r="1226" spans="2:8">
      <c r="B1226" s="101"/>
      <c r="H1226" s="101"/>
    </row>
    <row r="1227" spans="2:8">
      <c r="B1227" s="101"/>
      <c r="H1227" s="101"/>
    </row>
    <row r="1228" spans="2:8">
      <c r="B1228" s="101"/>
      <c r="H1228" s="101"/>
    </row>
    <row r="1229" spans="2:8">
      <c r="B1229" s="101"/>
      <c r="H1229" s="101"/>
    </row>
    <row r="1230" spans="2:8">
      <c r="B1230" s="101"/>
      <c r="H1230" s="101"/>
    </row>
    <row r="1231" spans="2:8">
      <c r="B1231" s="101"/>
      <c r="H1231" s="101"/>
    </row>
    <row r="1232" spans="2:8">
      <c r="B1232" s="101"/>
      <c r="H1232" s="101"/>
    </row>
    <row r="1233" spans="2:8">
      <c r="B1233" s="101"/>
      <c r="H1233" s="101"/>
    </row>
    <row r="1234" spans="2:8">
      <c r="B1234" s="101"/>
      <c r="H1234" s="101"/>
    </row>
    <row r="1235" spans="2:8">
      <c r="B1235" s="101"/>
      <c r="H1235" s="101"/>
    </row>
    <row r="1236" spans="2:8">
      <c r="B1236" s="101"/>
      <c r="H1236" s="101"/>
    </row>
    <row r="1237" spans="2:8">
      <c r="B1237" s="101"/>
      <c r="H1237" s="101"/>
    </row>
    <row r="1238" spans="2:8">
      <c r="B1238" s="101"/>
      <c r="H1238" s="101"/>
    </row>
    <row r="1239" spans="2:8">
      <c r="B1239" s="101"/>
      <c r="H1239" s="101"/>
    </row>
    <row r="1240" spans="2:8">
      <c r="B1240" s="101"/>
      <c r="H1240" s="101"/>
    </row>
    <row r="1241" spans="2:8">
      <c r="B1241" s="101"/>
      <c r="H1241" s="101"/>
    </row>
    <row r="1242" spans="2:8">
      <c r="B1242" s="101"/>
      <c r="H1242" s="101"/>
    </row>
    <row r="1243" spans="2:8">
      <c r="B1243" s="101"/>
      <c r="H1243" s="101"/>
    </row>
    <row r="1244" spans="2:8">
      <c r="B1244" s="101"/>
      <c r="H1244" s="101"/>
    </row>
    <row r="1245" spans="2:8">
      <c r="B1245" s="101"/>
      <c r="H1245" s="101"/>
    </row>
    <row r="1246" spans="2:8">
      <c r="B1246" s="101"/>
      <c r="H1246" s="101"/>
    </row>
    <row r="1247" spans="2:8">
      <c r="B1247" s="101"/>
      <c r="H1247" s="101"/>
    </row>
    <row r="1248" spans="2:8">
      <c r="B1248" s="101"/>
      <c r="H1248" s="101"/>
    </row>
    <row r="1249" spans="2:8">
      <c r="B1249" s="101"/>
      <c r="H1249" s="101"/>
    </row>
    <row r="1250" spans="2:8">
      <c r="B1250" s="101"/>
      <c r="H1250" s="101"/>
    </row>
    <row r="1251" spans="2:8">
      <c r="B1251" s="101"/>
      <c r="H1251" s="101"/>
    </row>
    <row r="1252" spans="2:8">
      <c r="B1252" s="101"/>
      <c r="H1252" s="101"/>
    </row>
    <row r="1253" spans="2:8">
      <c r="B1253" s="101"/>
      <c r="H1253" s="101"/>
    </row>
    <row r="1254" spans="2:8">
      <c r="B1254" s="101"/>
      <c r="H1254" s="101"/>
    </row>
    <row r="1255" spans="2:8">
      <c r="B1255" s="101"/>
      <c r="H1255" s="101"/>
    </row>
    <row r="1256" spans="2:8">
      <c r="B1256" s="101"/>
      <c r="H1256" s="101"/>
    </row>
    <row r="1257" spans="2:8">
      <c r="B1257" s="101"/>
      <c r="H1257" s="101"/>
    </row>
    <row r="1258" spans="2:8">
      <c r="B1258" s="101"/>
      <c r="H1258" s="101"/>
    </row>
    <row r="1259" spans="2:8">
      <c r="B1259" s="101"/>
      <c r="H1259" s="101"/>
    </row>
    <row r="1260" spans="2:8">
      <c r="B1260" s="101"/>
      <c r="H1260" s="101"/>
    </row>
    <row r="1261" spans="2:8">
      <c r="B1261" s="101"/>
      <c r="H1261" s="101"/>
    </row>
    <row r="1262" spans="2:8">
      <c r="B1262" s="101"/>
      <c r="H1262" s="101"/>
    </row>
    <row r="1263" spans="2:8">
      <c r="B1263" s="101"/>
      <c r="H1263" s="101"/>
    </row>
    <row r="1264" spans="2:8">
      <c r="B1264" s="101"/>
      <c r="H1264" s="101"/>
    </row>
    <row r="1265" spans="2:8">
      <c r="B1265" s="101"/>
      <c r="H1265" s="101"/>
    </row>
    <row r="1266" spans="2:8">
      <c r="B1266" s="101"/>
      <c r="H1266" s="101"/>
    </row>
    <row r="1267" spans="2:8">
      <c r="B1267" s="101"/>
      <c r="H1267" s="101"/>
    </row>
    <row r="1268" spans="2:8">
      <c r="B1268" s="101"/>
      <c r="H1268" s="101"/>
    </row>
    <row r="1269" spans="2:8">
      <c r="B1269" s="101"/>
      <c r="H1269" s="101"/>
    </row>
    <row r="1270" spans="2:8">
      <c r="B1270" s="101"/>
      <c r="H1270" s="101"/>
    </row>
    <row r="1271" spans="2:8">
      <c r="B1271" s="101"/>
      <c r="H1271" s="101"/>
    </row>
    <row r="1272" spans="2:8">
      <c r="B1272" s="101"/>
      <c r="H1272" s="101"/>
    </row>
    <row r="1273" spans="2:8">
      <c r="B1273" s="101"/>
      <c r="H1273" s="101"/>
    </row>
    <row r="1274" spans="2:8">
      <c r="B1274" s="101"/>
      <c r="H1274" s="101"/>
    </row>
    <row r="1275" spans="2:8">
      <c r="B1275" s="101"/>
      <c r="H1275" s="101"/>
    </row>
    <row r="1276" spans="2:8">
      <c r="B1276" s="101"/>
      <c r="H1276" s="101"/>
    </row>
    <row r="1277" spans="2:8">
      <c r="B1277" s="101"/>
      <c r="H1277" s="101"/>
    </row>
    <row r="1278" spans="2:8">
      <c r="B1278" s="101"/>
      <c r="H1278" s="101"/>
    </row>
    <row r="1279" spans="2:8">
      <c r="B1279" s="101"/>
      <c r="H1279" s="101"/>
    </row>
    <row r="1280" spans="2:8">
      <c r="B1280" s="101"/>
      <c r="H1280" s="101"/>
    </row>
    <row r="1281" spans="2:8">
      <c r="B1281" s="101"/>
      <c r="H1281" s="101"/>
    </row>
    <row r="1282" spans="2:8">
      <c r="B1282" s="101"/>
      <c r="H1282" s="101"/>
    </row>
    <row r="1283" spans="2:8">
      <c r="B1283" s="101"/>
      <c r="H1283" s="101"/>
    </row>
    <row r="1284" spans="2:8">
      <c r="B1284" s="101"/>
      <c r="H1284" s="101"/>
    </row>
    <row r="1285" spans="2:8">
      <c r="B1285" s="101"/>
      <c r="H1285" s="101"/>
    </row>
    <row r="1286" spans="2:8">
      <c r="B1286" s="101"/>
      <c r="H1286" s="101"/>
    </row>
    <row r="1287" spans="2:8">
      <c r="B1287" s="101"/>
      <c r="H1287" s="101"/>
    </row>
    <row r="1288" spans="2:8">
      <c r="B1288" s="101"/>
      <c r="H1288" s="101"/>
    </row>
    <row r="1289" spans="2:8">
      <c r="B1289" s="101"/>
      <c r="H1289" s="101"/>
    </row>
    <row r="1290" spans="2:8">
      <c r="B1290" s="101"/>
      <c r="H1290" s="101"/>
    </row>
    <row r="1291" spans="2:8">
      <c r="B1291" s="101"/>
      <c r="H1291" s="101"/>
    </row>
    <row r="1292" spans="2:8">
      <c r="B1292" s="101"/>
      <c r="H1292" s="101"/>
    </row>
    <row r="1293" spans="2:8">
      <c r="B1293" s="101"/>
      <c r="H1293" s="101"/>
    </row>
    <row r="1294" spans="2:8">
      <c r="B1294" s="101"/>
      <c r="H1294" s="101"/>
    </row>
    <row r="1295" spans="2:8">
      <c r="B1295" s="101"/>
      <c r="H1295" s="101"/>
    </row>
    <row r="1296" spans="2:8">
      <c r="B1296" s="101"/>
      <c r="H1296" s="101"/>
    </row>
    <row r="1297" spans="2:8">
      <c r="B1297" s="101"/>
      <c r="H1297" s="101"/>
    </row>
    <row r="1298" spans="2:8">
      <c r="B1298" s="101"/>
      <c r="H1298" s="101"/>
    </row>
    <row r="1299" spans="2:8">
      <c r="B1299" s="101"/>
      <c r="H1299" s="101"/>
    </row>
    <row r="1300" spans="2:8">
      <c r="B1300" s="101"/>
      <c r="H1300" s="101"/>
    </row>
    <row r="1301" spans="2:8">
      <c r="B1301" s="101"/>
      <c r="H1301" s="101"/>
    </row>
    <row r="1302" spans="2:8">
      <c r="B1302" s="101"/>
      <c r="H1302" s="101"/>
    </row>
    <row r="1303" spans="2:8">
      <c r="B1303" s="101"/>
      <c r="H1303" s="101"/>
    </row>
    <row r="1304" spans="2:8">
      <c r="B1304" s="101"/>
      <c r="H1304" s="101"/>
    </row>
    <row r="1305" spans="2:8">
      <c r="B1305" s="101"/>
      <c r="H1305" s="101"/>
    </row>
    <row r="1306" spans="2:8">
      <c r="B1306" s="101"/>
      <c r="H1306" s="101"/>
    </row>
    <row r="1307" spans="2:8">
      <c r="B1307" s="101"/>
      <c r="H1307" s="101"/>
    </row>
    <row r="1308" spans="2:8">
      <c r="B1308" s="101"/>
      <c r="H1308" s="101"/>
    </row>
    <row r="1309" spans="2:8">
      <c r="B1309" s="101"/>
      <c r="H1309" s="101"/>
    </row>
    <row r="1310" spans="2:8">
      <c r="B1310" s="101"/>
      <c r="H1310" s="101"/>
    </row>
    <row r="1311" spans="2:8">
      <c r="B1311" s="101"/>
      <c r="H1311" s="101"/>
    </row>
    <row r="1312" spans="2:8">
      <c r="B1312" s="101"/>
      <c r="H1312" s="101"/>
    </row>
    <row r="1313" spans="2:8">
      <c r="B1313" s="101"/>
      <c r="H1313" s="101"/>
    </row>
    <row r="1314" spans="2:8">
      <c r="B1314" s="101"/>
      <c r="H1314" s="101"/>
    </row>
    <row r="1315" spans="2:8">
      <c r="B1315" s="101"/>
      <c r="H1315" s="101"/>
    </row>
    <row r="1316" spans="2:8">
      <c r="B1316" s="101"/>
      <c r="H1316" s="101"/>
    </row>
    <row r="1317" spans="2:8">
      <c r="B1317" s="101"/>
      <c r="H1317" s="101"/>
    </row>
    <row r="1318" spans="2:8">
      <c r="B1318" s="101"/>
      <c r="H1318" s="101"/>
    </row>
    <row r="1319" spans="2:8">
      <c r="B1319" s="101"/>
      <c r="H1319" s="101"/>
    </row>
    <row r="1320" spans="2:8">
      <c r="B1320" s="101"/>
      <c r="H1320" s="101"/>
    </row>
    <row r="1321" spans="2:8">
      <c r="B1321" s="101"/>
      <c r="H1321" s="101"/>
    </row>
    <row r="1322" spans="2:8">
      <c r="B1322" s="101"/>
      <c r="H1322" s="101"/>
    </row>
    <row r="1323" spans="2:8">
      <c r="B1323" s="101"/>
      <c r="H1323" s="101"/>
    </row>
    <row r="1324" spans="2:8">
      <c r="B1324" s="101"/>
      <c r="H1324" s="101"/>
    </row>
    <row r="1325" spans="2:8">
      <c r="B1325" s="101"/>
      <c r="H1325" s="101"/>
    </row>
    <row r="1326" spans="2:8">
      <c r="B1326" s="101"/>
      <c r="H1326" s="101"/>
    </row>
    <row r="1327" spans="2:8">
      <c r="B1327" s="101"/>
      <c r="H1327" s="101"/>
    </row>
    <row r="1328" spans="2:8">
      <c r="B1328" s="101"/>
      <c r="H1328" s="101"/>
    </row>
    <row r="1329" spans="2:8">
      <c r="B1329" s="101"/>
      <c r="H1329" s="101"/>
    </row>
    <row r="1330" spans="2:8">
      <c r="B1330" s="101"/>
      <c r="H1330" s="101"/>
    </row>
    <row r="1331" spans="2:8">
      <c r="B1331" s="101"/>
      <c r="H1331" s="101"/>
    </row>
    <row r="1332" spans="2:8">
      <c r="B1332" s="101"/>
      <c r="H1332" s="101"/>
    </row>
    <row r="1333" spans="2:8">
      <c r="B1333" s="101"/>
      <c r="H1333" s="101"/>
    </row>
    <row r="1334" spans="2:8">
      <c r="B1334" s="101"/>
      <c r="H1334" s="101"/>
    </row>
    <row r="1335" spans="2:8">
      <c r="B1335" s="101"/>
      <c r="H1335" s="101"/>
    </row>
    <row r="1336" spans="2:8">
      <c r="B1336" s="101"/>
      <c r="H1336" s="101"/>
    </row>
    <row r="1337" spans="2:8">
      <c r="B1337" s="101"/>
      <c r="H1337" s="101"/>
    </row>
    <row r="1338" spans="2:8">
      <c r="B1338" s="101"/>
      <c r="H1338" s="101"/>
    </row>
    <row r="1339" spans="2:8">
      <c r="B1339" s="101"/>
      <c r="H1339" s="101"/>
    </row>
    <row r="1340" spans="2:8">
      <c r="B1340" s="101"/>
      <c r="H1340" s="101"/>
    </row>
    <row r="1341" spans="2:8">
      <c r="B1341" s="101"/>
      <c r="H1341" s="101"/>
    </row>
    <row r="1342" spans="2:8">
      <c r="B1342" s="101"/>
      <c r="H1342" s="101"/>
    </row>
    <row r="1343" spans="2:8">
      <c r="B1343" s="101"/>
      <c r="H1343" s="101"/>
    </row>
    <row r="1344" spans="2:8">
      <c r="B1344" s="101"/>
      <c r="H1344" s="101"/>
    </row>
    <row r="1345" spans="2:8">
      <c r="B1345" s="101"/>
      <c r="H1345" s="101"/>
    </row>
    <row r="1346" spans="2:8">
      <c r="B1346" s="101"/>
      <c r="H1346" s="101"/>
    </row>
    <row r="1347" spans="2:8">
      <c r="B1347" s="101"/>
      <c r="H1347" s="101"/>
    </row>
    <row r="1348" spans="2:8">
      <c r="B1348" s="101"/>
      <c r="H1348" s="101"/>
    </row>
    <row r="1349" spans="2:8">
      <c r="B1349" s="101"/>
      <c r="H1349" s="101"/>
    </row>
    <row r="1350" spans="2:8">
      <c r="B1350" s="101"/>
      <c r="H1350" s="101"/>
    </row>
    <row r="1351" spans="2:8">
      <c r="B1351" s="101"/>
      <c r="H1351" s="101"/>
    </row>
    <row r="1352" spans="2:8">
      <c r="B1352" s="101"/>
      <c r="H1352" s="101"/>
    </row>
    <row r="1353" spans="2:8">
      <c r="B1353" s="101"/>
      <c r="H1353" s="101"/>
    </row>
    <row r="1354" spans="2:8">
      <c r="B1354" s="101"/>
      <c r="H1354" s="101"/>
    </row>
    <row r="1355" spans="2:8">
      <c r="B1355" s="101"/>
      <c r="H1355" s="101"/>
    </row>
    <row r="1356" spans="2:8">
      <c r="B1356" s="101"/>
      <c r="H1356" s="101"/>
    </row>
    <row r="1357" spans="2:8">
      <c r="B1357" s="101"/>
      <c r="H1357" s="101"/>
    </row>
    <row r="1358" spans="2:8">
      <c r="B1358" s="101"/>
      <c r="H1358" s="101"/>
    </row>
    <row r="1359" spans="2:8">
      <c r="B1359" s="101"/>
      <c r="H1359" s="101"/>
    </row>
    <row r="1360" spans="2:8">
      <c r="B1360" s="101"/>
      <c r="H1360" s="101"/>
    </row>
    <row r="1361" spans="2:8">
      <c r="B1361" s="101"/>
      <c r="H1361" s="101"/>
    </row>
    <row r="1362" spans="2:8">
      <c r="B1362" s="101"/>
      <c r="H1362" s="101"/>
    </row>
    <row r="1363" spans="2:8">
      <c r="B1363" s="101"/>
      <c r="H1363" s="101"/>
    </row>
    <row r="1364" spans="2:8">
      <c r="B1364" s="101"/>
      <c r="H1364" s="101"/>
    </row>
    <row r="1365" spans="2:8">
      <c r="B1365" s="101"/>
      <c r="H1365" s="101"/>
    </row>
    <row r="1366" spans="2:8">
      <c r="B1366" s="101"/>
      <c r="H1366" s="101"/>
    </row>
    <row r="1367" spans="2:8">
      <c r="B1367" s="101"/>
      <c r="H1367" s="101"/>
    </row>
    <row r="1368" spans="2:8">
      <c r="B1368" s="101"/>
      <c r="H1368" s="101"/>
    </row>
    <row r="1369" spans="2:8">
      <c r="B1369" s="101"/>
      <c r="H1369" s="101"/>
    </row>
    <row r="1370" spans="2:8">
      <c r="B1370" s="101"/>
      <c r="H1370" s="101"/>
    </row>
    <row r="1371" spans="2:8">
      <c r="B1371" s="101"/>
      <c r="H1371" s="101"/>
    </row>
    <row r="1372" spans="2:8">
      <c r="B1372" s="101"/>
      <c r="H1372" s="101"/>
    </row>
    <row r="1373" spans="2:8">
      <c r="B1373" s="101"/>
      <c r="H1373" s="101"/>
    </row>
    <row r="1374" spans="2:8">
      <c r="B1374" s="101"/>
      <c r="H1374" s="101"/>
    </row>
    <row r="1375" spans="2:8">
      <c r="B1375" s="101"/>
      <c r="H1375" s="101"/>
    </row>
    <row r="1376" spans="2:8">
      <c r="B1376" s="101"/>
      <c r="H1376" s="101"/>
    </row>
    <row r="1377" spans="2:8">
      <c r="B1377" s="101"/>
      <c r="H1377" s="101"/>
    </row>
    <row r="1378" spans="2:8">
      <c r="B1378" s="101"/>
      <c r="H1378" s="101"/>
    </row>
    <row r="1379" spans="2:8">
      <c r="B1379" s="101"/>
      <c r="H1379" s="101"/>
    </row>
    <row r="1380" spans="2:8">
      <c r="B1380" s="101"/>
      <c r="H1380" s="101"/>
    </row>
    <row r="1381" spans="2:8">
      <c r="B1381" s="101"/>
      <c r="H1381" s="101"/>
    </row>
    <row r="1382" spans="2:8">
      <c r="B1382" s="101"/>
      <c r="H1382" s="101"/>
    </row>
    <row r="1383" spans="2:8">
      <c r="B1383" s="101"/>
      <c r="H1383" s="101"/>
    </row>
    <row r="1384" spans="2:8">
      <c r="B1384" s="101"/>
      <c r="H1384" s="101"/>
    </row>
    <row r="1385" spans="2:8">
      <c r="B1385" s="101"/>
      <c r="H1385" s="101"/>
    </row>
    <row r="1386" spans="2:8">
      <c r="B1386" s="101"/>
      <c r="H1386" s="101"/>
    </row>
    <row r="1387" spans="2:8">
      <c r="B1387" s="101"/>
      <c r="H1387" s="101"/>
    </row>
    <row r="1388" spans="2:8">
      <c r="B1388" s="101"/>
      <c r="H1388" s="101"/>
    </row>
    <row r="1389" spans="2:8">
      <c r="B1389" s="101"/>
      <c r="H1389" s="101"/>
    </row>
    <row r="1390" spans="2:8">
      <c r="B1390" s="101"/>
      <c r="H1390" s="101"/>
    </row>
    <row r="1391" spans="2:8">
      <c r="B1391" s="101"/>
      <c r="H1391" s="101"/>
    </row>
    <row r="1392" spans="2:8">
      <c r="B1392" s="101"/>
      <c r="H1392" s="101"/>
    </row>
    <row r="1393" spans="2:8">
      <c r="B1393" s="101"/>
      <c r="H1393" s="101"/>
    </row>
    <row r="1394" spans="2:8">
      <c r="B1394" s="101"/>
      <c r="H1394" s="101"/>
    </row>
    <row r="1395" spans="2:8">
      <c r="B1395" s="101"/>
      <c r="H1395" s="101"/>
    </row>
    <row r="1396" spans="2:8">
      <c r="B1396" s="101"/>
      <c r="H1396" s="101"/>
    </row>
    <row r="1397" spans="2:8">
      <c r="B1397" s="101"/>
      <c r="H1397" s="101"/>
    </row>
    <row r="1398" spans="2:8">
      <c r="B1398" s="101"/>
      <c r="H1398" s="101"/>
    </row>
    <row r="1399" spans="2:8">
      <c r="B1399" s="101"/>
      <c r="H1399" s="101"/>
    </row>
    <row r="1400" spans="2:8">
      <c r="B1400" s="101"/>
      <c r="H1400" s="101"/>
    </row>
    <row r="1401" spans="2:8">
      <c r="B1401" s="101"/>
      <c r="H1401" s="101"/>
    </row>
    <row r="1402" spans="2:8">
      <c r="B1402" s="101"/>
      <c r="H1402" s="101"/>
    </row>
    <row r="1403" spans="2:8">
      <c r="B1403" s="101"/>
      <c r="H1403" s="101"/>
    </row>
    <row r="1404" spans="2:8">
      <c r="B1404" s="101"/>
      <c r="H1404" s="101"/>
    </row>
    <row r="1405" spans="2:8">
      <c r="B1405" s="101"/>
      <c r="H1405" s="101"/>
    </row>
    <row r="1406" spans="2:8">
      <c r="B1406" s="101"/>
      <c r="H1406" s="101"/>
    </row>
    <row r="1407" spans="2:8">
      <c r="B1407" s="101"/>
      <c r="H1407" s="101"/>
    </row>
    <row r="1408" spans="2:8">
      <c r="B1408" s="101"/>
      <c r="H1408" s="101"/>
    </row>
    <row r="1409" spans="2:8">
      <c r="B1409" s="101"/>
      <c r="H1409" s="101"/>
    </row>
    <row r="1410" spans="2:8">
      <c r="B1410" s="101"/>
      <c r="H1410" s="101"/>
    </row>
    <row r="1411" spans="2:8">
      <c r="B1411" s="101"/>
      <c r="H1411" s="101"/>
    </row>
    <row r="1412" spans="2:8">
      <c r="B1412" s="101"/>
      <c r="H1412" s="101"/>
    </row>
    <row r="1413" spans="2:8">
      <c r="B1413" s="101"/>
      <c r="H1413" s="101"/>
    </row>
    <row r="1414" spans="2:8">
      <c r="B1414" s="101"/>
      <c r="H1414" s="101"/>
    </row>
    <row r="1415" spans="2:8">
      <c r="B1415" s="101"/>
      <c r="H1415" s="101"/>
    </row>
    <row r="1416" spans="2:8">
      <c r="B1416" s="101"/>
      <c r="H1416" s="101"/>
    </row>
    <row r="1417" spans="2:8">
      <c r="B1417" s="101"/>
      <c r="H1417" s="101"/>
    </row>
    <row r="1418" spans="2:8">
      <c r="B1418" s="101"/>
      <c r="H1418" s="101"/>
    </row>
    <row r="1419" spans="2:8">
      <c r="B1419" s="101"/>
      <c r="H1419" s="101"/>
    </row>
    <row r="1420" spans="2:8">
      <c r="B1420" s="101"/>
      <c r="H1420" s="101"/>
    </row>
    <row r="1421" spans="2:8">
      <c r="B1421" s="101"/>
      <c r="H1421" s="101"/>
    </row>
    <row r="1422" spans="2:8">
      <c r="B1422" s="101"/>
      <c r="H1422" s="101"/>
    </row>
    <row r="1423" spans="2:8">
      <c r="B1423" s="101"/>
      <c r="H1423" s="101"/>
    </row>
    <row r="1424" spans="2:8">
      <c r="B1424" s="101"/>
      <c r="H1424" s="101"/>
    </row>
    <row r="1425" spans="2:8">
      <c r="B1425" s="101"/>
      <c r="H1425" s="101"/>
    </row>
    <row r="1426" spans="2:8">
      <c r="B1426" s="101"/>
      <c r="H1426" s="101"/>
    </row>
    <row r="1427" spans="2:8">
      <c r="B1427" s="101"/>
      <c r="H1427" s="101"/>
    </row>
    <row r="1428" spans="2:8">
      <c r="B1428" s="101"/>
      <c r="H1428" s="101"/>
    </row>
    <row r="1429" spans="2:8">
      <c r="B1429" s="101"/>
      <c r="H1429" s="101"/>
    </row>
    <row r="1430" spans="2:8">
      <c r="B1430" s="101"/>
      <c r="H1430" s="101"/>
    </row>
    <row r="1431" spans="2:8">
      <c r="B1431" s="101"/>
      <c r="H1431" s="101"/>
    </row>
    <row r="1432" spans="2:8">
      <c r="B1432" s="101"/>
      <c r="H1432" s="101"/>
    </row>
    <row r="1433" spans="2:8">
      <c r="B1433" s="101"/>
      <c r="H1433" s="101"/>
    </row>
    <row r="1434" spans="2:8">
      <c r="B1434" s="101"/>
      <c r="H1434" s="101"/>
    </row>
    <row r="1435" spans="2:8">
      <c r="B1435" s="101"/>
      <c r="H1435" s="101"/>
    </row>
    <row r="1436" spans="2:8">
      <c r="B1436" s="101"/>
      <c r="H1436" s="101"/>
    </row>
    <row r="1437" spans="2:8">
      <c r="B1437" s="101"/>
      <c r="H1437" s="101"/>
    </row>
    <row r="1438" spans="2:8">
      <c r="B1438" s="101"/>
      <c r="H1438" s="101"/>
    </row>
    <row r="1439" spans="2:8">
      <c r="B1439" s="101"/>
      <c r="H1439" s="101"/>
    </row>
    <row r="1440" spans="2:8">
      <c r="B1440" s="101"/>
      <c r="H1440" s="101"/>
    </row>
    <row r="1441" spans="2:8">
      <c r="B1441" s="101"/>
      <c r="H1441" s="101"/>
    </row>
    <row r="1442" spans="2:8">
      <c r="B1442" s="101"/>
      <c r="H1442" s="101"/>
    </row>
    <row r="1443" spans="2:8">
      <c r="B1443" s="101"/>
      <c r="H1443" s="101"/>
    </row>
    <row r="1444" spans="2:8">
      <c r="B1444" s="101"/>
      <c r="H1444" s="101"/>
    </row>
    <row r="1445" spans="2:8">
      <c r="B1445" s="101"/>
      <c r="H1445" s="101"/>
    </row>
    <row r="1446" spans="2:8">
      <c r="B1446" s="101"/>
      <c r="H1446" s="101"/>
    </row>
    <row r="1447" spans="2:8">
      <c r="B1447" s="101"/>
      <c r="H1447" s="101"/>
    </row>
    <row r="1448" spans="2:8">
      <c r="B1448" s="101"/>
      <c r="H1448" s="101"/>
    </row>
    <row r="1449" spans="2:8">
      <c r="B1449" s="101"/>
      <c r="H1449" s="101"/>
    </row>
    <row r="1450" spans="2:8">
      <c r="B1450" s="101"/>
      <c r="H1450" s="101"/>
    </row>
    <row r="1451" spans="2:8">
      <c r="B1451" s="101"/>
      <c r="H1451" s="101"/>
    </row>
    <row r="1452" spans="2:8">
      <c r="B1452" s="101"/>
      <c r="H1452" s="101"/>
    </row>
    <row r="1453" spans="2:8">
      <c r="B1453" s="101"/>
      <c r="H1453" s="101"/>
    </row>
    <row r="1454" spans="2:8">
      <c r="B1454" s="101"/>
      <c r="H1454" s="101"/>
    </row>
    <row r="1455" spans="2:8">
      <c r="B1455" s="101"/>
      <c r="H1455" s="101"/>
    </row>
    <row r="1456" spans="2:8">
      <c r="B1456" s="101"/>
      <c r="H1456" s="101"/>
    </row>
    <row r="1457" spans="2:8">
      <c r="B1457" s="101"/>
      <c r="H1457" s="101"/>
    </row>
    <row r="1458" spans="2:8">
      <c r="B1458" s="101"/>
      <c r="H1458" s="101"/>
    </row>
    <row r="1459" spans="2:8">
      <c r="B1459" s="101"/>
      <c r="H1459" s="101"/>
    </row>
    <row r="1460" spans="2:8">
      <c r="B1460" s="101"/>
      <c r="H1460" s="101"/>
    </row>
    <row r="1461" spans="2:8">
      <c r="B1461" s="101"/>
      <c r="H1461" s="101"/>
    </row>
    <row r="1462" spans="2:8">
      <c r="B1462" s="101"/>
      <c r="H1462" s="101"/>
    </row>
    <row r="1463" spans="2:8">
      <c r="B1463" s="101"/>
      <c r="H1463" s="101"/>
    </row>
    <row r="1464" spans="2:8">
      <c r="B1464" s="101"/>
      <c r="H1464" s="101"/>
    </row>
    <row r="1465" spans="2:8">
      <c r="B1465" s="101"/>
      <c r="H1465" s="101"/>
    </row>
    <row r="1466" spans="2:8">
      <c r="B1466" s="101"/>
      <c r="H1466" s="101"/>
    </row>
    <row r="1467" spans="2:8">
      <c r="B1467" s="101"/>
      <c r="H1467" s="101"/>
    </row>
    <row r="1468" spans="2:8">
      <c r="B1468" s="101"/>
      <c r="H1468" s="101"/>
    </row>
    <row r="1469" spans="2:8">
      <c r="B1469" s="101"/>
      <c r="H1469" s="101"/>
    </row>
    <row r="1470" spans="2:8">
      <c r="B1470" s="101"/>
      <c r="H1470" s="101"/>
    </row>
    <row r="1471" spans="2:8">
      <c r="B1471" s="101"/>
      <c r="H1471" s="101"/>
    </row>
    <row r="1472" spans="2:8">
      <c r="B1472" s="101"/>
      <c r="H1472" s="101"/>
    </row>
    <row r="1473" spans="2:8">
      <c r="B1473" s="101"/>
      <c r="H1473" s="101"/>
    </row>
    <row r="1474" spans="2:8">
      <c r="B1474" s="101"/>
      <c r="H1474" s="101"/>
    </row>
    <row r="1475" spans="2:8">
      <c r="B1475" s="101"/>
      <c r="H1475" s="101"/>
    </row>
    <row r="1476" spans="2:8">
      <c r="B1476" s="101"/>
      <c r="H1476" s="101"/>
    </row>
    <row r="1477" spans="2:8">
      <c r="B1477" s="101"/>
      <c r="H1477" s="101"/>
    </row>
    <row r="1478" spans="2:8">
      <c r="B1478" s="101"/>
      <c r="H1478" s="101"/>
    </row>
    <row r="1479" spans="2:8">
      <c r="B1479" s="101"/>
      <c r="H1479" s="101"/>
    </row>
    <row r="1480" spans="2:8">
      <c r="B1480" s="101"/>
      <c r="H1480" s="101"/>
    </row>
    <row r="1481" spans="2:8">
      <c r="B1481" s="101"/>
      <c r="H1481" s="101"/>
    </row>
    <row r="1482" spans="2:8">
      <c r="B1482" s="101"/>
      <c r="H1482" s="101"/>
    </row>
    <row r="1483" spans="2:8">
      <c r="B1483" s="101"/>
      <c r="H1483" s="101"/>
    </row>
    <row r="1484" spans="2:8">
      <c r="B1484" s="101"/>
      <c r="H1484" s="101"/>
    </row>
    <row r="1485" spans="2:8">
      <c r="B1485" s="101"/>
      <c r="H1485" s="101"/>
    </row>
    <row r="1486" spans="2:8">
      <c r="B1486" s="101"/>
      <c r="H1486" s="101"/>
    </row>
    <row r="1487" spans="2:8">
      <c r="B1487" s="101"/>
      <c r="H1487" s="101"/>
    </row>
    <row r="1488" spans="2:8">
      <c r="B1488" s="101"/>
      <c r="H1488" s="101"/>
    </row>
    <row r="1489" spans="2:8">
      <c r="B1489" s="101"/>
      <c r="H1489" s="101"/>
    </row>
    <row r="1490" spans="2:8">
      <c r="B1490" s="101"/>
      <c r="H1490" s="101"/>
    </row>
    <row r="1491" spans="2:8">
      <c r="B1491" s="101"/>
      <c r="H1491" s="101"/>
    </row>
    <row r="1492" spans="2:8">
      <c r="B1492" s="101"/>
      <c r="H1492" s="101"/>
    </row>
    <row r="1493" spans="2:8">
      <c r="B1493" s="101"/>
      <c r="H1493" s="101"/>
    </row>
    <row r="1494" spans="2:8">
      <c r="B1494" s="101"/>
      <c r="H1494" s="101"/>
    </row>
    <row r="1495" spans="2:8">
      <c r="B1495" s="101"/>
      <c r="H1495" s="101"/>
    </row>
    <row r="1496" spans="2:8">
      <c r="B1496" s="101"/>
      <c r="H1496" s="101"/>
    </row>
    <row r="1497" spans="2:8">
      <c r="B1497" s="101"/>
      <c r="H1497" s="101"/>
    </row>
    <row r="1498" spans="2:8">
      <c r="B1498" s="101"/>
      <c r="H1498" s="101"/>
    </row>
    <row r="1499" spans="2:8">
      <c r="B1499" s="101"/>
      <c r="H1499" s="101"/>
    </row>
    <row r="1500" spans="2:8">
      <c r="B1500" s="101"/>
      <c r="H1500" s="101"/>
    </row>
    <row r="1501" spans="2:8">
      <c r="B1501" s="101"/>
      <c r="H1501" s="101"/>
    </row>
    <row r="1502" spans="2:8">
      <c r="B1502" s="101"/>
      <c r="H1502" s="101"/>
    </row>
    <row r="1503" spans="2:8">
      <c r="B1503" s="101"/>
      <c r="H1503" s="101"/>
    </row>
    <row r="1504" spans="2:8">
      <c r="B1504" s="101"/>
      <c r="H1504" s="101"/>
    </row>
    <row r="1505" spans="2:8">
      <c r="B1505" s="101"/>
      <c r="H1505" s="101"/>
    </row>
    <row r="1506" spans="2:8">
      <c r="B1506" s="101"/>
      <c r="H1506" s="101"/>
    </row>
    <row r="1507" spans="2:8">
      <c r="B1507" s="101"/>
      <c r="H1507" s="101"/>
    </row>
    <row r="1508" spans="2:8">
      <c r="B1508" s="101"/>
      <c r="H1508" s="101"/>
    </row>
    <row r="1509" spans="2:8">
      <c r="B1509" s="101"/>
      <c r="H1509" s="101"/>
    </row>
    <row r="1510" spans="2:8">
      <c r="B1510" s="101"/>
      <c r="H1510" s="101"/>
    </row>
    <row r="1511" spans="2:8">
      <c r="B1511" s="101"/>
      <c r="H1511" s="101"/>
    </row>
    <row r="1512" spans="2:8">
      <c r="B1512" s="101"/>
      <c r="H1512" s="101"/>
    </row>
    <row r="1513" spans="2:8">
      <c r="B1513" s="101"/>
      <c r="H1513" s="101"/>
    </row>
    <row r="1514" spans="2:8">
      <c r="B1514" s="101"/>
      <c r="H1514" s="101"/>
    </row>
    <row r="1515" spans="2:8">
      <c r="B1515" s="101"/>
      <c r="H1515" s="101"/>
    </row>
    <row r="1516" spans="2:8">
      <c r="B1516" s="101"/>
      <c r="H1516" s="101"/>
    </row>
    <row r="1517" spans="2:8">
      <c r="B1517" s="101"/>
      <c r="H1517" s="101"/>
    </row>
    <row r="1518" spans="2:8">
      <c r="B1518" s="101"/>
      <c r="H1518" s="101"/>
    </row>
    <row r="1519" spans="2:8">
      <c r="B1519" s="101"/>
      <c r="H1519" s="101"/>
    </row>
    <row r="1520" spans="2:8">
      <c r="B1520" s="101"/>
      <c r="H1520" s="101"/>
    </row>
    <row r="1521" spans="2:8">
      <c r="B1521" s="101"/>
      <c r="H1521" s="101"/>
    </row>
    <row r="1522" spans="2:8">
      <c r="B1522" s="101"/>
      <c r="H1522" s="101"/>
    </row>
    <row r="1523" spans="2:8">
      <c r="B1523" s="101"/>
      <c r="H1523" s="101"/>
    </row>
    <row r="1524" spans="2:8">
      <c r="B1524" s="101"/>
      <c r="H1524" s="101"/>
    </row>
    <row r="1525" spans="2:8">
      <c r="B1525" s="101"/>
      <c r="H1525" s="101"/>
    </row>
    <row r="1526" spans="2:8">
      <c r="B1526" s="101"/>
      <c r="H1526" s="101"/>
    </row>
    <row r="1527" spans="2:8">
      <c r="B1527" s="101"/>
      <c r="H1527" s="101"/>
    </row>
    <row r="1528" spans="2:8">
      <c r="B1528" s="101"/>
      <c r="H1528" s="101"/>
    </row>
    <row r="1529" spans="2:8">
      <c r="B1529" s="101"/>
      <c r="H1529" s="101"/>
    </row>
    <row r="1530" spans="2:8">
      <c r="B1530" s="101"/>
      <c r="H1530" s="101"/>
    </row>
    <row r="1531" spans="2:8">
      <c r="B1531" s="101"/>
      <c r="H1531" s="101"/>
    </row>
    <row r="1532" spans="2:8">
      <c r="B1532" s="101"/>
      <c r="H1532" s="101"/>
    </row>
    <row r="1533" spans="2:8">
      <c r="B1533" s="101"/>
      <c r="H1533" s="101"/>
    </row>
    <row r="1534" spans="2:8">
      <c r="B1534" s="101"/>
      <c r="H1534" s="101"/>
    </row>
    <row r="1535" spans="2:8">
      <c r="B1535" s="101"/>
      <c r="H1535" s="101"/>
    </row>
    <row r="1536" spans="2:8">
      <c r="B1536" s="101"/>
      <c r="H1536" s="101"/>
    </row>
    <row r="1537" spans="2:8">
      <c r="B1537" s="101"/>
      <c r="H1537" s="101"/>
    </row>
    <row r="1538" spans="2:8">
      <c r="B1538" s="101"/>
      <c r="H1538" s="101"/>
    </row>
    <row r="1539" spans="2:8">
      <c r="B1539" s="101"/>
      <c r="H1539" s="101"/>
    </row>
    <row r="1540" spans="2:8">
      <c r="B1540" s="101"/>
      <c r="H1540" s="101"/>
    </row>
    <row r="1541" spans="2:8">
      <c r="B1541" s="101"/>
      <c r="H1541" s="101"/>
    </row>
    <row r="1542" spans="2:8">
      <c r="B1542" s="101"/>
      <c r="H1542" s="101"/>
    </row>
    <row r="1543" spans="2:8">
      <c r="B1543" s="101"/>
      <c r="H1543" s="101"/>
    </row>
    <row r="1544" spans="2:8">
      <c r="B1544" s="101"/>
      <c r="H1544" s="101"/>
    </row>
    <row r="1545" spans="2:8">
      <c r="B1545" s="101"/>
      <c r="H1545" s="101"/>
    </row>
    <row r="1546" spans="2:8">
      <c r="B1546" s="101"/>
      <c r="H1546" s="101"/>
    </row>
    <row r="1547" spans="2:8">
      <c r="B1547" s="101"/>
      <c r="H1547" s="101"/>
    </row>
    <row r="1548" spans="2:8">
      <c r="B1548" s="101"/>
      <c r="H1548" s="101"/>
    </row>
    <row r="1549" spans="2:8">
      <c r="B1549" s="101"/>
      <c r="H1549" s="101"/>
    </row>
    <row r="1550" spans="2:8">
      <c r="B1550" s="101"/>
      <c r="H1550" s="101"/>
    </row>
    <row r="1551" spans="2:8">
      <c r="B1551" s="101"/>
      <c r="H1551" s="101"/>
    </row>
    <row r="1552" spans="2:8">
      <c r="B1552" s="101"/>
      <c r="H1552" s="101"/>
    </row>
    <row r="1553" spans="2:8">
      <c r="B1553" s="101"/>
      <c r="H1553" s="101"/>
    </row>
    <row r="1554" spans="2:8">
      <c r="B1554" s="101"/>
      <c r="H1554" s="101"/>
    </row>
    <row r="1555" spans="2:8">
      <c r="B1555" s="101"/>
      <c r="H1555" s="101"/>
    </row>
    <row r="1556" spans="2:8">
      <c r="B1556" s="101"/>
      <c r="H1556" s="101"/>
    </row>
    <row r="1557" spans="2:8">
      <c r="B1557" s="101"/>
      <c r="H1557" s="101"/>
    </row>
    <row r="1558" spans="2:8">
      <c r="B1558" s="101"/>
      <c r="H1558" s="101"/>
    </row>
    <row r="1559" spans="2:8">
      <c r="B1559" s="101"/>
      <c r="H1559" s="101"/>
    </row>
    <row r="1560" spans="2:8">
      <c r="B1560" s="101"/>
      <c r="H1560" s="101"/>
    </row>
    <row r="1561" spans="2:8">
      <c r="B1561" s="101"/>
      <c r="H1561" s="101"/>
    </row>
    <row r="1562" spans="2:8">
      <c r="B1562" s="101"/>
      <c r="H1562" s="101"/>
    </row>
    <row r="1563" spans="2:8">
      <c r="B1563" s="101"/>
      <c r="H1563" s="101"/>
    </row>
    <row r="1564" spans="2:8">
      <c r="B1564" s="101"/>
      <c r="H1564" s="101"/>
    </row>
    <row r="1565" spans="2:8">
      <c r="B1565" s="101"/>
      <c r="H1565" s="101"/>
    </row>
    <row r="1566" spans="2:8">
      <c r="B1566" s="101"/>
      <c r="H1566" s="101"/>
    </row>
    <row r="1567" spans="2:8">
      <c r="B1567" s="101"/>
      <c r="H1567" s="101"/>
    </row>
    <row r="1568" spans="2:8">
      <c r="B1568" s="101"/>
      <c r="H1568" s="101"/>
    </row>
    <row r="1569" spans="2:8">
      <c r="B1569" s="101"/>
      <c r="H1569" s="101"/>
    </row>
    <row r="1570" spans="2:8">
      <c r="B1570" s="101"/>
      <c r="H1570" s="101"/>
    </row>
    <row r="1571" spans="2:8">
      <c r="B1571" s="101"/>
      <c r="H1571" s="101"/>
    </row>
    <row r="1572" spans="2:8">
      <c r="B1572" s="101"/>
      <c r="H1572" s="101"/>
    </row>
    <row r="1573" spans="2:8">
      <c r="B1573" s="101"/>
      <c r="H1573" s="101"/>
    </row>
    <row r="1574" spans="2:8">
      <c r="B1574" s="101"/>
      <c r="H1574" s="101"/>
    </row>
    <row r="1575" spans="2:8">
      <c r="B1575" s="101"/>
      <c r="H1575" s="101"/>
    </row>
    <row r="1576" spans="2:8">
      <c r="B1576" s="101"/>
      <c r="H1576" s="101"/>
    </row>
    <row r="1577" spans="2:8">
      <c r="B1577" s="101"/>
      <c r="H1577" s="101"/>
    </row>
    <row r="1578" spans="2:8">
      <c r="B1578" s="101"/>
      <c r="H1578" s="101"/>
    </row>
    <row r="1579" spans="2:8">
      <c r="B1579" s="101"/>
      <c r="H1579" s="101"/>
    </row>
    <row r="1580" spans="2:8">
      <c r="B1580" s="101"/>
      <c r="H1580" s="101"/>
    </row>
    <row r="1581" spans="2:8">
      <c r="B1581" s="101"/>
      <c r="H1581" s="101"/>
    </row>
    <row r="1582" spans="2:8">
      <c r="B1582" s="101"/>
      <c r="H1582" s="101"/>
    </row>
    <row r="1583" spans="2:8">
      <c r="B1583" s="101"/>
      <c r="H1583" s="101"/>
    </row>
    <row r="1584" spans="2:8">
      <c r="B1584" s="101"/>
      <c r="H1584" s="101"/>
    </row>
    <row r="1585" spans="2:8">
      <c r="B1585" s="101"/>
      <c r="H1585" s="101"/>
    </row>
    <row r="1586" spans="2:8">
      <c r="B1586" s="101"/>
      <c r="H1586" s="101"/>
    </row>
    <row r="1587" spans="2:8">
      <c r="B1587" s="101"/>
      <c r="H1587" s="101"/>
    </row>
    <row r="1588" spans="2:8">
      <c r="B1588" s="101"/>
      <c r="H1588" s="101"/>
    </row>
    <row r="1589" spans="2:8">
      <c r="B1589" s="101"/>
      <c r="H1589" s="101"/>
    </row>
    <row r="1590" spans="2:8">
      <c r="B1590" s="101"/>
      <c r="H1590" s="101"/>
    </row>
    <row r="1591" spans="2:8">
      <c r="B1591" s="101"/>
      <c r="H1591" s="101"/>
    </row>
    <row r="1592" spans="2:8">
      <c r="B1592" s="101"/>
      <c r="H1592" s="101"/>
    </row>
    <row r="1593" spans="2:8">
      <c r="B1593" s="101"/>
      <c r="H1593" s="101"/>
    </row>
    <row r="1594" spans="2:8">
      <c r="B1594" s="101"/>
      <c r="H1594" s="101"/>
    </row>
    <row r="1595" spans="2:8">
      <c r="B1595" s="101"/>
      <c r="H1595" s="101"/>
    </row>
    <row r="1596" spans="2:8">
      <c r="B1596" s="101"/>
      <c r="H1596" s="101"/>
    </row>
    <row r="1597" spans="2:8">
      <c r="B1597" s="101"/>
      <c r="H1597" s="101"/>
    </row>
    <row r="1598" spans="2:8">
      <c r="B1598" s="101"/>
      <c r="H1598" s="101"/>
    </row>
    <row r="1599" spans="2:8">
      <c r="B1599" s="101"/>
      <c r="H1599" s="101"/>
    </row>
    <row r="1600" spans="2:8">
      <c r="B1600" s="101"/>
      <c r="H1600" s="101"/>
    </row>
    <row r="1601" spans="2:8">
      <c r="B1601" s="101"/>
      <c r="H1601" s="101"/>
    </row>
    <row r="1602" spans="2:8">
      <c r="B1602" s="101"/>
      <c r="H1602" s="101"/>
    </row>
    <row r="1603" spans="2:8">
      <c r="B1603" s="101"/>
      <c r="H1603" s="101"/>
    </row>
    <row r="1604" spans="2:8">
      <c r="B1604" s="101"/>
      <c r="H1604" s="101"/>
    </row>
    <row r="1605" spans="2:8">
      <c r="B1605" s="101"/>
      <c r="H1605" s="101"/>
    </row>
    <row r="1606" spans="2:8">
      <c r="B1606" s="101"/>
      <c r="H1606" s="101"/>
    </row>
    <row r="1607" spans="2:8">
      <c r="B1607" s="101"/>
      <c r="H1607" s="101"/>
    </row>
    <row r="1608" spans="2:8">
      <c r="B1608" s="101"/>
      <c r="H1608" s="101"/>
    </row>
    <row r="1609" spans="2:8">
      <c r="B1609" s="101"/>
      <c r="H1609" s="101"/>
    </row>
    <row r="1610" spans="2:8">
      <c r="B1610" s="101"/>
      <c r="H1610" s="101"/>
    </row>
    <row r="1611" spans="2:8">
      <c r="B1611" s="101"/>
      <c r="H1611" s="101"/>
    </row>
    <row r="1612" spans="2:8">
      <c r="B1612" s="101"/>
      <c r="H1612" s="101"/>
    </row>
    <row r="1613" spans="2:8">
      <c r="B1613" s="101"/>
      <c r="H1613" s="101"/>
    </row>
    <row r="1614" spans="2:8">
      <c r="B1614" s="101"/>
      <c r="H1614" s="101"/>
    </row>
    <row r="1615" spans="2:8">
      <c r="B1615" s="101"/>
      <c r="H1615" s="101"/>
    </row>
    <row r="1616" spans="2:8">
      <c r="B1616" s="101"/>
      <c r="H1616" s="101"/>
    </row>
    <row r="1617" spans="2:8">
      <c r="B1617" s="101"/>
      <c r="H1617" s="101"/>
    </row>
    <row r="1618" spans="2:8">
      <c r="B1618" s="101"/>
      <c r="H1618" s="101"/>
    </row>
    <row r="1619" spans="2:8">
      <c r="B1619" s="101"/>
      <c r="H1619" s="101"/>
    </row>
    <row r="1620" spans="2:8">
      <c r="B1620" s="101"/>
      <c r="H1620" s="101"/>
    </row>
    <row r="1621" spans="2:8">
      <c r="B1621" s="101"/>
      <c r="H1621" s="101"/>
    </row>
    <row r="1622" spans="2:8">
      <c r="B1622" s="101"/>
      <c r="H1622" s="101"/>
    </row>
    <row r="1623" spans="2:8">
      <c r="B1623" s="101"/>
      <c r="H1623" s="101"/>
    </row>
    <row r="1624" spans="2:8">
      <c r="B1624" s="101"/>
      <c r="H1624" s="101"/>
    </row>
    <row r="1625" spans="2:8">
      <c r="B1625" s="101"/>
      <c r="H1625" s="101"/>
    </row>
    <row r="1626" spans="2:8">
      <c r="B1626" s="101"/>
      <c r="H1626" s="101"/>
    </row>
    <row r="1627" spans="2:8">
      <c r="B1627" s="101"/>
      <c r="H1627" s="101"/>
    </row>
    <row r="1628" spans="2:8">
      <c r="B1628" s="101"/>
      <c r="H1628" s="101"/>
    </row>
    <row r="1629" spans="2:8">
      <c r="B1629" s="101"/>
      <c r="H1629" s="101"/>
    </row>
    <row r="1630" spans="2:8">
      <c r="B1630" s="101"/>
      <c r="H1630" s="101"/>
    </row>
    <row r="1631" spans="2:8">
      <c r="B1631" s="101"/>
      <c r="H1631" s="101"/>
    </row>
    <row r="1632" spans="2:8">
      <c r="B1632" s="101"/>
      <c r="H1632" s="101"/>
    </row>
    <row r="1633" spans="2:8">
      <c r="B1633" s="101"/>
      <c r="H1633" s="101"/>
    </row>
    <row r="1634" spans="2:8">
      <c r="B1634" s="101"/>
      <c r="H1634" s="101"/>
    </row>
    <row r="1635" spans="2:8">
      <c r="B1635" s="101"/>
      <c r="H1635" s="101"/>
    </row>
    <row r="1636" spans="2:8">
      <c r="B1636" s="101"/>
      <c r="H1636" s="101"/>
    </row>
    <row r="1637" spans="2:8">
      <c r="B1637" s="101"/>
      <c r="H1637" s="101"/>
    </row>
    <row r="1638" spans="2:8">
      <c r="B1638" s="101"/>
      <c r="H1638" s="101"/>
    </row>
    <row r="1639" spans="2:8">
      <c r="B1639" s="101"/>
      <c r="H1639" s="101"/>
    </row>
    <row r="1640" spans="2:8">
      <c r="B1640" s="101"/>
      <c r="H1640" s="101"/>
    </row>
    <row r="1641" spans="2:8">
      <c r="B1641" s="101"/>
      <c r="H1641" s="101"/>
    </row>
    <row r="1642" spans="2:8">
      <c r="B1642" s="101"/>
      <c r="H1642" s="101"/>
    </row>
    <row r="1643" spans="2:8">
      <c r="B1643" s="101"/>
      <c r="H1643" s="101"/>
    </row>
    <row r="1644" spans="2:8">
      <c r="B1644" s="101"/>
      <c r="H1644" s="101"/>
    </row>
    <row r="1645" spans="2:8">
      <c r="B1645" s="101"/>
      <c r="H1645" s="101"/>
    </row>
    <row r="1646" spans="2:8">
      <c r="B1646" s="101"/>
      <c r="H1646" s="101"/>
    </row>
    <row r="1647" spans="2:8">
      <c r="B1647" s="101"/>
      <c r="H1647" s="101"/>
    </row>
    <row r="1648" spans="2:8">
      <c r="B1648" s="101"/>
      <c r="H1648" s="101"/>
    </row>
    <row r="1649" spans="2:8">
      <c r="B1649" s="101"/>
      <c r="H1649" s="101"/>
    </row>
    <row r="1650" spans="2:8">
      <c r="B1650" s="101"/>
      <c r="H1650" s="101"/>
    </row>
    <row r="1651" spans="2:8">
      <c r="B1651" s="101"/>
      <c r="H1651" s="101"/>
    </row>
    <row r="1652" spans="2:8">
      <c r="B1652" s="101"/>
      <c r="H1652" s="101"/>
    </row>
    <row r="1653" spans="2:8">
      <c r="B1653" s="101"/>
      <c r="H1653" s="101"/>
    </row>
    <row r="1654" spans="2:8">
      <c r="B1654" s="101"/>
      <c r="H1654" s="101"/>
    </row>
    <row r="1655" spans="2:8">
      <c r="B1655" s="101"/>
      <c r="H1655" s="101"/>
    </row>
    <row r="1656" spans="2:8">
      <c r="B1656" s="101"/>
      <c r="H1656" s="101"/>
    </row>
    <row r="1657" spans="2:8">
      <c r="B1657" s="101"/>
      <c r="H1657" s="101"/>
    </row>
    <row r="1658" spans="2:8">
      <c r="B1658" s="101"/>
      <c r="H1658" s="101"/>
    </row>
    <row r="1659" spans="2:8">
      <c r="B1659" s="101"/>
      <c r="H1659" s="101"/>
    </row>
    <row r="1660" spans="2:8">
      <c r="B1660" s="101"/>
      <c r="H1660" s="101"/>
    </row>
    <row r="1661" spans="2:8">
      <c r="B1661" s="101"/>
      <c r="H1661" s="101"/>
    </row>
    <row r="1662" spans="2:8">
      <c r="B1662" s="101"/>
      <c r="H1662" s="101"/>
    </row>
    <row r="1663" spans="2:8">
      <c r="B1663" s="101"/>
      <c r="H1663" s="101"/>
    </row>
    <row r="1664" spans="2:8">
      <c r="B1664" s="101"/>
      <c r="H1664" s="101"/>
    </row>
    <row r="1665" spans="2:8">
      <c r="B1665" s="101"/>
      <c r="H1665" s="101"/>
    </row>
    <row r="1666" spans="2:8">
      <c r="B1666" s="101"/>
      <c r="H1666" s="101"/>
    </row>
    <row r="1667" spans="2:8">
      <c r="B1667" s="101"/>
      <c r="H1667" s="101"/>
    </row>
    <row r="1668" spans="2:8">
      <c r="B1668" s="101"/>
      <c r="H1668" s="101"/>
    </row>
    <row r="1669" spans="2:8">
      <c r="B1669" s="101"/>
      <c r="H1669" s="101"/>
    </row>
    <row r="1670" spans="2:8">
      <c r="B1670" s="101"/>
      <c r="H1670" s="101"/>
    </row>
    <row r="1671" spans="2:8">
      <c r="B1671" s="101"/>
      <c r="H1671" s="101"/>
    </row>
    <row r="1672" spans="2:8">
      <c r="B1672" s="101"/>
      <c r="H1672" s="101"/>
    </row>
    <row r="1673" spans="2:8">
      <c r="B1673" s="101"/>
      <c r="H1673" s="101"/>
    </row>
    <row r="1674" spans="2:8">
      <c r="B1674" s="101"/>
      <c r="H1674" s="101"/>
    </row>
    <row r="1675" spans="2:8">
      <c r="B1675" s="101"/>
      <c r="H1675" s="101"/>
    </row>
    <row r="1676" spans="2:8">
      <c r="B1676" s="101"/>
      <c r="H1676" s="101"/>
    </row>
    <row r="1677" spans="2:8">
      <c r="B1677" s="101"/>
      <c r="H1677" s="101"/>
    </row>
    <row r="1678" spans="2:8">
      <c r="B1678" s="101"/>
      <c r="H1678" s="101"/>
    </row>
    <row r="1679" spans="2:8">
      <c r="B1679" s="101"/>
      <c r="H1679" s="101"/>
    </row>
    <row r="1680" spans="2:8">
      <c r="B1680" s="101"/>
      <c r="H1680" s="101"/>
    </row>
    <row r="1681" spans="2:8">
      <c r="B1681" s="101"/>
      <c r="H1681" s="101"/>
    </row>
    <row r="1682" spans="2:8">
      <c r="B1682" s="101"/>
      <c r="H1682" s="101"/>
    </row>
    <row r="1683" spans="2:8">
      <c r="B1683" s="101"/>
      <c r="H1683" s="101"/>
    </row>
    <row r="1684" spans="2:8">
      <c r="B1684" s="101"/>
      <c r="H1684" s="101"/>
    </row>
    <row r="1685" spans="2:8">
      <c r="B1685" s="101"/>
      <c r="H1685" s="101"/>
    </row>
    <row r="1686" spans="2:8">
      <c r="B1686" s="101"/>
      <c r="H1686" s="101"/>
    </row>
    <row r="1687" spans="2:8">
      <c r="B1687" s="101"/>
      <c r="H1687" s="101"/>
    </row>
    <row r="1688" spans="2:8">
      <c r="B1688" s="101"/>
      <c r="H1688" s="101"/>
    </row>
    <row r="1689" spans="2:8">
      <c r="B1689" s="101"/>
      <c r="H1689" s="101"/>
    </row>
    <row r="1690" spans="2:8">
      <c r="B1690" s="101"/>
      <c r="H1690" s="101"/>
    </row>
    <row r="1691" spans="2:8">
      <c r="B1691" s="101"/>
      <c r="H1691" s="101"/>
    </row>
    <row r="1692" spans="2:8">
      <c r="B1692" s="101"/>
      <c r="H1692" s="101"/>
    </row>
    <row r="1693" spans="2:8">
      <c r="B1693" s="101"/>
      <c r="H1693" s="101"/>
    </row>
    <row r="1694" spans="2:8">
      <c r="B1694" s="101"/>
      <c r="H1694" s="101"/>
    </row>
    <row r="1695" spans="2:8">
      <c r="B1695" s="101"/>
      <c r="H1695" s="101"/>
    </row>
    <row r="1696" spans="2:8">
      <c r="B1696" s="101"/>
      <c r="H1696" s="101"/>
    </row>
    <row r="1697" spans="2:8">
      <c r="B1697" s="101"/>
      <c r="H1697" s="101"/>
    </row>
    <row r="1698" spans="2:8">
      <c r="B1698" s="101"/>
      <c r="H1698" s="101"/>
    </row>
    <row r="1699" spans="2:8">
      <c r="B1699" s="101"/>
      <c r="H1699" s="101"/>
    </row>
    <row r="1700" spans="2:8">
      <c r="B1700" s="101"/>
      <c r="H1700" s="101"/>
    </row>
    <row r="1701" spans="2:8">
      <c r="B1701" s="101"/>
      <c r="H1701" s="101"/>
    </row>
    <row r="1702" spans="2:8">
      <c r="B1702" s="101"/>
      <c r="H1702" s="101"/>
    </row>
    <row r="1703" spans="2:8">
      <c r="B1703" s="101"/>
      <c r="H1703" s="101"/>
    </row>
    <row r="1704" spans="2:8">
      <c r="B1704" s="101"/>
      <c r="H1704" s="101"/>
    </row>
    <row r="1705" spans="2:8">
      <c r="B1705" s="101"/>
      <c r="H1705" s="101"/>
    </row>
    <row r="1706" spans="2:8">
      <c r="B1706" s="101"/>
      <c r="H1706" s="101"/>
    </row>
    <row r="1707" spans="2:8">
      <c r="B1707" s="101"/>
      <c r="H1707" s="101"/>
    </row>
    <row r="1708" spans="2:8">
      <c r="B1708" s="101"/>
      <c r="H1708" s="101"/>
    </row>
    <row r="1709" spans="2:8">
      <c r="B1709" s="101"/>
      <c r="H1709" s="101"/>
    </row>
    <row r="1710" spans="2:8">
      <c r="B1710" s="101"/>
      <c r="H1710" s="101"/>
    </row>
    <row r="1711" spans="2:8">
      <c r="B1711" s="101"/>
      <c r="H1711" s="101"/>
    </row>
    <row r="1712" spans="2:8">
      <c r="B1712" s="101"/>
      <c r="H1712" s="101"/>
    </row>
    <row r="1713" spans="2:8">
      <c r="B1713" s="101"/>
      <c r="H1713" s="101"/>
    </row>
    <row r="1714" spans="2:8">
      <c r="B1714" s="101"/>
      <c r="H1714" s="101"/>
    </row>
    <row r="1715" spans="2:8">
      <c r="B1715" s="101"/>
      <c r="H1715" s="101"/>
    </row>
    <row r="1716" spans="2:8">
      <c r="B1716" s="101"/>
      <c r="H1716" s="101"/>
    </row>
    <row r="1717" spans="2:8">
      <c r="B1717" s="101"/>
      <c r="H1717" s="101"/>
    </row>
    <row r="1718" spans="2:8">
      <c r="B1718" s="101"/>
      <c r="H1718" s="101"/>
    </row>
    <row r="1719" spans="2:8">
      <c r="B1719" s="101"/>
      <c r="H1719" s="101"/>
    </row>
    <row r="1720" spans="2:8">
      <c r="B1720" s="101"/>
      <c r="H1720" s="101"/>
    </row>
    <row r="1721" spans="2:8">
      <c r="B1721" s="101"/>
      <c r="H1721" s="101"/>
    </row>
    <row r="1722" spans="2:8">
      <c r="B1722" s="101"/>
      <c r="H1722" s="101"/>
    </row>
    <row r="1723" spans="2:8">
      <c r="B1723" s="101"/>
      <c r="H1723" s="101"/>
    </row>
    <row r="1724" spans="2:8">
      <c r="B1724" s="101"/>
      <c r="H1724" s="101"/>
    </row>
    <row r="1725" spans="2:8">
      <c r="B1725" s="101"/>
      <c r="H1725" s="101"/>
    </row>
    <row r="1726" spans="2:8">
      <c r="B1726" s="101"/>
      <c r="H1726" s="101"/>
    </row>
    <row r="1727" spans="2:8">
      <c r="B1727" s="101"/>
      <c r="H1727" s="101"/>
    </row>
    <row r="1728" spans="2:8">
      <c r="B1728" s="101"/>
      <c r="H1728" s="101"/>
    </row>
    <row r="1729" spans="2:8">
      <c r="B1729" s="101"/>
      <c r="H1729" s="101"/>
    </row>
    <row r="1730" spans="2:8">
      <c r="B1730" s="101"/>
      <c r="H1730" s="101"/>
    </row>
    <row r="1731" spans="2:8">
      <c r="B1731" s="101"/>
      <c r="H1731" s="101"/>
    </row>
    <row r="1732" spans="2:8">
      <c r="B1732" s="101"/>
      <c r="H1732" s="101"/>
    </row>
    <row r="1733" spans="2:8">
      <c r="B1733" s="101"/>
      <c r="H1733" s="101"/>
    </row>
    <row r="1734" spans="2:8">
      <c r="B1734" s="101"/>
      <c r="H1734" s="101"/>
    </row>
    <row r="1735" spans="2:8">
      <c r="B1735" s="101"/>
      <c r="H1735" s="101"/>
    </row>
    <row r="1736" spans="2:8">
      <c r="B1736" s="101"/>
      <c r="H1736" s="101"/>
    </row>
    <row r="1737" spans="2:8">
      <c r="B1737" s="101"/>
      <c r="H1737" s="101"/>
    </row>
    <row r="1738" spans="2:8">
      <c r="B1738" s="101"/>
      <c r="H1738" s="101"/>
    </row>
    <row r="1739" spans="2:8">
      <c r="B1739" s="101"/>
      <c r="H1739" s="101"/>
    </row>
    <row r="1740" spans="2:8">
      <c r="B1740" s="101"/>
      <c r="H1740" s="101"/>
    </row>
    <row r="1741" spans="2:8">
      <c r="B1741" s="101"/>
      <c r="H1741" s="101"/>
    </row>
    <row r="1742" spans="2:8">
      <c r="B1742" s="101"/>
      <c r="H1742" s="101"/>
    </row>
    <row r="1743" spans="2:8">
      <c r="B1743" s="101"/>
      <c r="H1743" s="101"/>
    </row>
    <row r="1744" spans="2:8">
      <c r="B1744" s="101"/>
      <c r="H1744" s="101"/>
    </row>
    <row r="1745" spans="2:8">
      <c r="B1745" s="101"/>
      <c r="H1745" s="101"/>
    </row>
    <row r="1746" spans="2:8">
      <c r="B1746" s="101"/>
      <c r="H1746" s="101"/>
    </row>
    <row r="1747" spans="2:8">
      <c r="B1747" s="101"/>
      <c r="H1747" s="101"/>
    </row>
    <row r="1748" spans="2:8">
      <c r="B1748" s="101"/>
      <c r="H1748" s="101"/>
    </row>
    <row r="1749" spans="2:8">
      <c r="B1749" s="101"/>
      <c r="H1749" s="101"/>
    </row>
    <row r="1750" spans="2:8">
      <c r="B1750" s="101"/>
      <c r="H1750" s="101"/>
    </row>
    <row r="1751" spans="2:8">
      <c r="B1751" s="101"/>
      <c r="H1751" s="101"/>
    </row>
    <row r="1752" spans="2:8">
      <c r="B1752" s="101"/>
      <c r="H1752" s="101"/>
    </row>
    <row r="1753" spans="2:8">
      <c r="B1753" s="101"/>
      <c r="H1753" s="101"/>
    </row>
    <row r="1754" spans="2:8">
      <c r="B1754" s="101"/>
      <c r="H1754" s="101"/>
    </row>
    <row r="1755" spans="2:8">
      <c r="B1755" s="101"/>
      <c r="H1755" s="101"/>
    </row>
    <row r="1756" spans="2:8">
      <c r="B1756" s="101"/>
      <c r="H1756" s="101"/>
    </row>
    <row r="1757" spans="2:8">
      <c r="B1757" s="101"/>
      <c r="H1757" s="101"/>
    </row>
    <row r="1758" spans="2:8">
      <c r="B1758" s="101"/>
      <c r="H1758" s="101"/>
    </row>
    <row r="1759" spans="2:8">
      <c r="B1759" s="101"/>
      <c r="H1759" s="101"/>
    </row>
    <row r="1760" spans="2:8">
      <c r="B1760" s="101"/>
      <c r="H1760" s="101"/>
    </row>
    <row r="1761" spans="2:8">
      <c r="B1761" s="101"/>
      <c r="H1761" s="101"/>
    </row>
    <row r="1762" spans="2:8">
      <c r="B1762" s="101"/>
      <c r="H1762" s="101"/>
    </row>
    <row r="1763" spans="2:8">
      <c r="B1763" s="101"/>
      <c r="H1763" s="101"/>
    </row>
    <row r="1764" spans="2:8">
      <c r="B1764" s="101"/>
      <c r="H1764" s="101"/>
    </row>
    <row r="1765" spans="2:8">
      <c r="B1765" s="101"/>
      <c r="H1765" s="101"/>
    </row>
    <row r="1766" spans="2:8">
      <c r="B1766" s="101"/>
      <c r="H1766" s="101"/>
    </row>
    <row r="1767" spans="2:8">
      <c r="B1767" s="101"/>
      <c r="H1767" s="101"/>
    </row>
    <row r="1768" spans="2:8">
      <c r="B1768" s="101"/>
      <c r="H1768" s="101"/>
    </row>
    <row r="1769" spans="2:8">
      <c r="B1769" s="101"/>
      <c r="H1769" s="101"/>
    </row>
    <row r="1770" spans="2:8">
      <c r="B1770" s="101"/>
      <c r="H1770" s="101"/>
    </row>
    <row r="1771" spans="2:8">
      <c r="B1771" s="101"/>
      <c r="H1771" s="101"/>
    </row>
    <row r="1772" spans="2:8">
      <c r="B1772" s="101"/>
      <c r="H1772" s="101"/>
    </row>
    <row r="1773" spans="2:8">
      <c r="B1773" s="101"/>
      <c r="H1773" s="101"/>
    </row>
    <row r="1774" spans="2:8">
      <c r="B1774" s="101"/>
      <c r="H1774" s="101"/>
    </row>
    <row r="1775" spans="2:8">
      <c r="B1775" s="101"/>
      <c r="H1775" s="101"/>
    </row>
    <row r="1776" spans="2:8">
      <c r="B1776" s="101"/>
      <c r="H1776" s="101"/>
    </row>
    <row r="1777" spans="2:8">
      <c r="B1777" s="101"/>
      <c r="H1777" s="101"/>
    </row>
    <row r="1778" spans="2:8">
      <c r="B1778" s="101"/>
      <c r="H1778" s="101"/>
    </row>
    <row r="1779" spans="2:8">
      <c r="B1779" s="101"/>
      <c r="H1779" s="101"/>
    </row>
    <row r="1780" spans="2:8">
      <c r="B1780" s="101"/>
      <c r="H1780" s="101"/>
    </row>
    <row r="1781" spans="2:8">
      <c r="B1781" s="101"/>
      <c r="H1781" s="101"/>
    </row>
    <row r="1782" spans="2:8">
      <c r="B1782" s="101"/>
      <c r="H1782" s="101"/>
    </row>
    <row r="1783" spans="2:8">
      <c r="B1783" s="101"/>
      <c r="H1783" s="101"/>
    </row>
    <row r="1784" spans="2:8">
      <c r="B1784" s="101"/>
      <c r="H1784" s="101"/>
    </row>
    <row r="1785" spans="2:8">
      <c r="B1785" s="101"/>
      <c r="H1785" s="101"/>
    </row>
    <row r="1786" spans="2:8">
      <c r="B1786" s="101"/>
      <c r="H1786" s="101"/>
    </row>
    <row r="1787" spans="2:8">
      <c r="B1787" s="101"/>
      <c r="H1787" s="101"/>
    </row>
    <row r="1788" spans="2:8">
      <c r="B1788" s="101"/>
      <c r="H1788" s="101"/>
    </row>
    <row r="1789" spans="2:8">
      <c r="B1789" s="101"/>
      <c r="H1789" s="101"/>
    </row>
    <row r="1790" spans="2:8">
      <c r="B1790" s="101"/>
      <c r="H1790" s="101"/>
    </row>
    <row r="1791" spans="2:8">
      <c r="B1791" s="101"/>
      <c r="H1791" s="101"/>
    </row>
    <row r="1792" spans="2:8">
      <c r="B1792" s="101"/>
      <c r="H1792" s="101"/>
    </row>
    <row r="1793" spans="2:8">
      <c r="B1793" s="101"/>
      <c r="H1793" s="101"/>
    </row>
    <row r="1794" spans="2:8">
      <c r="B1794" s="101"/>
      <c r="H1794" s="101"/>
    </row>
    <row r="1795" spans="2:8">
      <c r="B1795" s="101"/>
      <c r="H1795" s="101"/>
    </row>
    <row r="1796" spans="2:8">
      <c r="B1796" s="101"/>
      <c r="H1796" s="101"/>
    </row>
    <row r="1797" spans="2:8">
      <c r="B1797" s="101"/>
      <c r="H1797" s="101"/>
    </row>
    <row r="1798" spans="2:8">
      <c r="B1798" s="101"/>
      <c r="H1798" s="101"/>
    </row>
    <row r="1799" spans="2:8">
      <c r="B1799" s="101"/>
      <c r="H1799" s="101"/>
    </row>
    <row r="1800" spans="2:9">
      <c r="B1800" s="101"/>
      <c r="H1800" s="101">
        <f>Principal!W1808</f>
        <v>0</v>
      </c>
      <c r="I1800" s="0">
        <f>INT(Principal!$E$4*Principal!R1808)</f>
        <v>0</v>
      </c>
    </row>
    <row r="1801" spans="2:2">
      <c r="B1801" s="101"/>
    </row>
    <row r="1802" spans="2:2">
      <c r="B1802" s="101"/>
    </row>
    <row r="1803" spans="2:2">
      <c r="B1803" s="101"/>
    </row>
    <row r="1804" spans="2:2">
      <c r="B1804" s="101"/>
    </row>
    <row r="1805" spans="2:2">
      <c r="B1805" s="101"/>
    </row>
    <row r="1806" spans="2:2">
      <c r="B1806" s="101"/>
    </row>
    <row r="1807" spans="2:2">
      <c r="B1807" s="101"/>
    </row>
    <row r="1808" spans="2:2">
      <c r="B1808" s="101"/>
    </row>
    <row r="1809" spans="2:10">
      <c r="B1809" s="101"/>
      <c r="J1809" s="0">
        <f>Principal!$E$4*Principal!R1817</f>
        <v>0</v>
      </c>
    </row>
    <row r="1810" spans="2:2">
      <c r="B1810" s="101"/>
    </row>
    <row r="1811" spans="2:2">
      <c r="B1811" s="101"/>
    </row>
    <row r="1812" spans="2:2">
      <c r="B1812" s="101"/>
    </row>
    <row r="1813" spans="2:2">
      <c r="B1813" s="101"/>
    </row>
    <row r="1814" spans="2:2">
      <c r="B1814" s="101"/>
    </row>
    <row r="1815" spans="2:2">
      <c r="B1815" s="101"/>
    </row>
    <row r="1816" spans="2:2">
      <c r="B1816" s="101"/>
    </row>
    <row r="1817" spans="2:2">
      <c r="B1817" s="101"/>
    </row>
    <row r="1818" spans="2:2">
      <c r="B1818" s="101"/>
    </row>
    <row r="1819" spans="2:2">
      <c r="B1819" s="101"/>
    </row>
    <row r="1820" spans="2:2">
      <c r="B1820" s="101"/>
    </row>
    <row r="1821" spans="2:2">
      <c r="B1821" s="101"/>
    </row>
    <row r="1822" spans="2:2">
      <c r="B1822" s="101"/>
    </row>
    <row r="1823" spans="2:2">
      <c r="B1823" s="101"/>
    </row>
    <row r="1824" spans="2:2">
      <c r="B1824" s="101"/>
    </row>
    <row r="1825" spans="2:2">
      <c r="B1825" s="101"/>
    </row>
    <row r="1826" spans="2:2">
      <c r="B1826" s="101"/>
    </row>
    <row r="1827" spans="2:2">
      <c r="B1827" s="101"/>
    </row>
    <row r="1828" spans="2:2">
      <c r="B1828" s="101"/>
    </row>
    <row r="1829" spans="2:2">
      <c r="B1829" s="101"/>
    </row>
    <row r="1830" spans="2:2">
      <c r="B1830" s="101"/>
    </row>
    <row r="1831" spans="2:2">
      <c r="B1831" s="101"/>
    </row>
    <row r="1832" spans="2:2">
      <c r="B1832" s="101"/>
    </row>
    <row r="1833" spans="2:2">
      <c r="B1833" s="101"/>
    </row>
    <row r="1834" spans="2:2">
      <c r="B1834" s="101"/>
    </row>
    <row r="1835" spans="2:2">
      <c r="B1835" s="101"/>
    </row>
    <row r="1836" spans="2:2">
      <c r="B1836" s="101"/>
    </row>
    <row r="1837" spans="2:2">
      <c r="B1837" s="101"/>
    </row>
    <row r="1838" spans="2:2">
      <c r="B1838" s="101"/>
    </row>
    <row r="1839" spans="2:2">
      <c r="B1839" s="101"/>
    </row>
    <row r="1840" spans="2:2">
      <c r="B1840" s="101"/>
    </row>
    <row r="1841" spans="2:2">
      <c r="B1841" s="101"/>
    </row>
    <row r="1842" spans="2:2">
      <c r="B1842" s="101"/>
    </row>
    <row r="1843" spans="2:2">
      <c r="B1843" s="101"/>
    </row>
    <row r="1844" spans="2:2">
      <c r="B1844" s="101"/>
    </row>
    <row r="1845" spans="2:2">
      <c r="B1845" s="101"/>
    </row>
    <row r="1846" spans="2:2">
      <c r="B1846" s="101"/>
    </row>
    <row r="1847" spans="2:2">
      <c r="B1847" s="101"/>
    </row>
    <row r="1848" spans="2:2">
      <c r="B1848" s="101"/>
    </row>
    <row r="1849" spans="2:2">
      <c r="B1849" s="101"/>
    </row>
    <row r="1850" spans="2:2">
      <c r="B1850" s="101"/>
    </row>
    <row r="1851" spans="2:2">
      <c r="B1851" s="101"/>
    </row>
    <row r="1852" spans="2:2">
      <c r="B1852" s="101"/>
    </row>
    <row r="1853" spans="2:2">
      <c r="B1853" s="101"/>
    </row>
    <row r="1854" spans="2:2">
      <c r="B1854" s="101"/>
    </row>
    <row r="1855" spans="2:2">
      <c r="B1855" s="101"/>
    </row>
    <row r="1856" spans="2:2">
      <c r="B1856" s="101"/>
    </row>
    <row r="1857" spans="2:2">
      <c r="B1857" s="101"/>
    </row>
    <row r="1858" spans="2:2">
      <c r="B1858" s="101"/>
    </row>
    <row r="1859" spans="2:2">
      <c r="B1859" s="101"/>
    </row>
    <row r="1860" spans="2:2">
      <c r="B1860" s="101"/>
    </row>
    <row r="1861" spans="2:2">
      <c r="B1861" s="101"/>
    </row>
    <row r="1862" spans="2:2">
      <c r="B1862" s="101"/>
    </row>
    <row r="1863" spans="2:2">
      <c r="B1863" s="101"/>
    </row>
    <row r="1864" spans="2:2">
      <c r="B1864" s="101"/>
    </row>
    <row r="1865" spans="2:2">
      <c r="B1865" s="101"/>
    </row>
    <row r="1866" spans="2:2">
      <c r="B1866" s="101"/>
    </row>
    <row r="1867" spans="2:2">
      <c r="B1867" s="101"/>
    </row>
    <row r="1868" spans="2:2">
      <c r="B1868" s="101"/>
    </row>
    <row r="1869" spans="2:2">
      <c r="B1869" s="101"/>
    </row>
    <row r="1870" spans="2:2">
      <c r="B1870" s="101"/>
    </row>
    <row r="1871" spans="2:2">
      <c r="B1871" s="101"/>
    </row>
    <row r="1872" spans="2:2">
      <c r="B1872" s="101"/>
    </row>
    <row r="1873" spans="2:2">
      <c r="B1873" s="101"/>
    </row>
    <row r="1874" spans="2:2">
      <c r="B1874" s="101"/>
    </row>
    <row r="1875" spans="2:2">
      <c r="B1875" s="101"/>
    </row>
    <row r="1876" spans="2:2">
      <c r="B1876" s="101"/>
    </row>
    <row r="1877" spans="2:2">
      <c r="B1877" s="101"/>
    </row>
    <row r="1878" spans="2:2">
      <c r="B1878" s="101"/>
    </row>
    <row r="1879" spans="2:2">
      <c r="B1879" s="101"/>
    </row>
    <row r="1880" spans="2:2">
      <c r="B1880" s="101"/>
    </row>
    <row r="1881" spans="2:2">
      <c r="B1881" s="101"/>
    </row>
    <row r="1882" spans="2:2">
      <c r="B1882" s="101"/>
    </row>
    <row r="1883" spans="2:2">
      <c r="B1883" s="101"/>
    </row>
    <row r="1884" spans="2:2">
      <c r="B1884" s="101"/>
    </row>
    <row r="1885" spans="2:2">
      <c r="B1885" s="101"/>
    </row>
    <row r="1886" spans="2:2">
      <c r="B1886" s="101"/>
    </row>
    <row r="1887" spans="2:2">
      <c r="B1887" s="101"/>
    </row>
    <row r="1888" spans="2:2">
      <c r="B1888" s="101"/>
    </row>
    <row r="1889" spans="2:2">
      <c r="B1889" s="101"/>
    </row>
    <row r="1890" spans="2:2">
      <c r="B1890" s="101"/>
    </row>
    <row r="1891" spans="2:2">
      <c r="B1891" s="101"/>
    </row>
    <row r="1892" spans="2:2">
      <c r="B1892" s="101"/>
    </row>
    <row r="1893" spans="2:2">
      <c r="B1893" s="101"/>
    </row>
    <row r="1894" spans="2:2">
      <c r="B1894" s="101"/>
    </row>
    <row r="1895" spans="2:2">
      <c r="B1895" s="101"/>
    </row>
    <row r="1896" spans="2:2">
      <c r="B1896" s="101"/>
    </row>
    <row r="1897" spans="2:2">
      <c r="B1897" s="101"/>
    </row>
    <row r="1898" spans="2:2">
      <c r="B1898" s="101"/>
    </row>
    <row r="1899" spans="2:2">
      <c r="B1899" s="101"/>
    </row>
    <row r="1900" spans="2:2">
      <c r="B1900" s="101"/>
    </row>
    <row r="1901" spans="2:2">
      <c r="B1901" s="101"/>
    </row>
    <row r="1902" spans="2:2">
      <c r="B1902" s="101"/>
    </row>
    <row r="1903" spans="2:2">
      <c r="B1903" s="101"/>
    </row>
    <row r="1904" spans="2:2">
      <c r="B1904" s="101"/>
    </row>
    <row r="1905" spans="2:2">
      <c r="B1905" s="101"/>
    </row>
    <row r="1906" spans="2:2">
      <c r="B1906" s="101"/>
    </row>
    <row r="1907" spans="2:2">
      <c r="B1907" s="101"/>
    </row>
    <row r="1908" spans="2:2">
      <c r="B1908" s="101"/>
    </row>
    <row r="1909" spans="2:2">
      <c r="B1909" s="101"/>
    </row>
    <row r="1910" spans="2:2">
      <c r="B1910" s="101"/>
    </row>
    <row r="1911" spans="2:2">
      <c r="B1911" s="101"/>
    </row>
    <row r="1912" spans="2:2">
      <c r="B1912" s="101"/>
    </row>
    <row r="1913" spans="2:2">
      <c r="B1913" s="101"/>
    </row>
    <row r="1914" spans="2:2">
      <c r="B1914" s="101"/>
    </row>
    <row r="1915" spans="2:2">
      <c r="B1915" s="101"/>
    </row>
    <row r="1916" spans="2:2">
      <c r="B1916" s="101"/>
    </row>
    <row r="1917" spans="2:2">
      <c r="B1917" s="101"/>
    </row>
    <row r="1918" spans="2:2">
      <c r="B1918" s="101"/>
    </row>
    <row r="1919" spans="2:2">
      <c r="B1919" s="101"/>
    </row>
    <row r="1920" spans="2:2">
      <c r="B1920" s="101"/>
    </row>
    <row r="1921" spans="2:2">
      <c r="B1921" s="101"/>
    </row>
    <row r="1922" spans="2:2">
      <c r="B1922" s="101"/>
    </row>
    <row r="1923" spans="2:2">
      <c r="B1923" s="101"/>
    </row>
    <row r="1924" spans="2:2">
      <c r="B1924" s="101"/>
    </row>
    <row r="1925" spans="2:2">
      <c r="B1925" s="101"/>
    </row>
    <row r="1926" spans="2:2">
      <c r="B1926" s="101"/>
    </row>
    <row r="1927" spans="2:2">
      <c r="B1927" s="101"/>
    </row>
    <row r="1928" spans="2:2">
      <c r="B1928" s="101"/>
    </row>
    <row r="1929" spans="2:2">
      <c r="B1929" s="101"/>
    </row>
    <row r="1930" spans="2:2">
      <c r="B1930" s="101"/>
    </row>
    <row r="1931" spans="2:2">
      <c r="B1931" s="101"/>
    </row>
    <row r="1932" spans="2:2">
      <c r="B1932" s="101"/>
    </row>
    <row r="1933" spans="2:2">
      <c r="B1933" s="101"/>
    </row>
    <row r="1934" spans="2:2">
      <c r="B1934" s="101"/>
    </row>
    <row r="1935" spans="2:2">
      <c r="B1935" s="101"/>
    </row>
    <row r="1936" spans="2:2">
      <c r="B1936" s="101"/>
    </row>
    <row r="1937" spans="2:2">
      <c r="B1937" s="101"/>
    </row>
    <row r="1938" spans="2:2">
      <c r="B1938" s="101"/>
    </row>
    <row r="1939" spans="2:2">
      <c r="B1939" s="101"/>
    </row>
    <row r="1940" spans="2:2">
      <c r="B1940" s="101"/>
    </row>
    <row r="1941" spans="2:2">
      <c r="B1941" s="101"/>
    </row>
    <row r="1942" spans="2:2">
      <c r="B1942" s="101"/>
    </row>
    <row r="1943" spans="2:2">
      <c r="B1943" s="101"/>
    </row>
    <row r="1944" spans="2:2">
      <c r="B1944" s="101"/>
    </row>
    <row r="1945" spans="2:2">
      <c r="B1945" s="101"/>
    </row>
    <row r="1946" spans="2:2">
      <c r="B1946" s="101"/>
    </row>
    <row r="1947" spans="2:2">
      <c r="B1947" s="101"/>
    </row>
    <row r="1948" spans="2:2">
      <c r="B1948" s="101"/>
    </row>
    <row r="1949" spans="2:2">
      <c r="B1949" s="101"/>
    </row>
    <row r="1950" spans="2:2">
      <c r="B1950" s="101"/>
    </row>
    <row r="1951" spans="2:2">
      <c r="B1951" s="101"/>
    </row>
    <row r="1952" spans="2:2">
      <c r="B1952" s="101"/>
    </row>
    <row r="1953" spans="2:2">
      <c r="B1953" s="101"/>
    </row>
    <row r="1954" spans="2:2">
      <c r="B1954" s="101"/>
    </row>
    <row r="1955" spans="2:2">
      <c r="B1955" s="101"/>
    </row>
    <row r="1956" spans="2:2">
      <c r="B1956" s="101"/>
    </row>
    <row r="1957" spans="2:2">
      <c r="B1957" s="101"/>
    </row>
    <row r="1958" spans="2:2">
      <c r="B1958" s="101"/>
    </row>
    <row r="1959" spans="2:2">
      <c r="B1959" s="101"/>
    </row>
    <row r="1960" spans="2:2">
      <c r="B1960" s="101"/>
    </row>
    <row r="1961" spans="2:2">
      <c r="B1961" s="101"/>
    </row>
    <row r="1962" spans="2:2">
      <c r="B1962" s="101"/>
    </row>
    <row r="1963" spans="2:2">
      <c r="B1963" s="101"/>
    </row>
    <row r="1964" spans="2:2">
      <c r="B1964" s="101"/>
    </row>
    <row r="1965" spans="2:2">
      <c r="B1965" s="101"/>
    </row>
    <row r="1966" spans="2:2">
      <c r="B1966" s="101"/>
    </row>
    <row r="1967" spans="2:2">
      <c r="B1967" s="101"/>
    </row>
    <row r="1968" spans="2:2">
      <c r="B1968" s="101"/>
    </row>
    <row r="1969" spans="2:2">
      <c r="B1969" s="101"/>
    </row>
    <row r="1970" spans="2:2">
      <c r="B1970" s="101"/>
    </row>
    <row r="1971" spans="2:2">
      <c r="B1971" s="101"/>
    </row>
    <row r="1972" spans="2:2">
      <c r="B1972" s="101"/>
    </row>
    <row r="1973" spans="2:2">
      <c r="B1973" s="101"/>
    </row>
    <row r="1974" spans="2:2">
      <c r="B1974" s="101"/>
    </row>
    <row r="1975" spans="2:2">
      <c r="B1975" s="101"/>
    </row>
    <row r="1976" spans="2:2">
      <c r="B1976" s="101"/>
    </row>
    <row r="1977" spans="2:2">
      <c r="B1977" s="101"/>
    </row>
    <row r="1978" spans="2:2">
      <c r="B1978" s="101"/>
    </row>
    <row r="1979" spans="2:2">
      <c r="B1979" s="101"/>
    </row>
    <row r="1980" spans="2:2">
      <c r="B1980" s="101"/>
    </row>
    <row r="1981" spans="2:2">
      <c r="B1981" s="101"/>
    </row>
    <row r="1982" spans="2:2">
      <c r="B1982" s="101"/>
    </row>
    <row r="1983" spans="2:2">
      <c r="B1983" s="101"/>
    </row>
    <row r="1984" spans="2:2">
      <c r="B1984" s="101"/>
    </row>
    <row r="1985" spans="2:2">
      <c r="B1985" s="101"/>
    </row>
    <row r="1986" spans="2:2">
      <c r="B1986" s="101"/>
    </row>
    <row r="1987" spans="2:2">
      <c r="B1987" s="101"/>
    </row>
    <row r="1988" spans="2:2">
      <c r="B1988" s="101"/>
    </row>
    <row r="1989" spans="2:2">
      <c r="B1989" s="101"/>
    </row>
    <row r="1990" spans="2:2">
      <c r="B1990" s="101"/>
    </row>
    <row r="1991" spans="2:2">
      <c r="B1991" s="101"/>
    </row>
    <row r="1992" spans="2:2">
      <c r="B1992" s="101"/>
    </row>
    <row r="1993" spans="2:2">
      <c r="B1993" s="101"/>
    </row>
    <row r="1994" spans="2:2">
      <c r="B1994" s="101"/>
    </row>
    <row r="1995" spans="2:2">
      <c r="B1995" s="101"/>
    </row>
    <row r="1996" spans="2:2">
      <c r="B1996" s="101"/>
    </row>
    <row r="1997" spans="2:2">
      <c r="B1997" s="101"/>
    </row>
    <row r="1998" spans="2:2">
      <c r="B1998" s="101"/>
    </row>
    <row r="1999" spans="2:2">
      <c r="B1999" s="101"/>
    </row>
    <row r="2000" spans="2:2">
      <c r="B2000" s="101"/>
    </row>
    <row r="2001" spans="2:2">
      <c r="B2001" s="101"/>
    </row>
    <row r="2002" spans="2:2">
      <c r="B2002" s="101"/>
    </row>
    <row r="2003" spans="2:2">
      <c r="B2003" s="101"/>
    </row>
    <row r="2004" spans="2:2">
      <c r="B2004" s="101"/>
    </row>
    <row r="2005" spans="2:2">
      <c r="B2005" s="101"/>
    </row>
    <row r="2006" spans="2:2">
      <c r="B2006" s="101"/>
    </row>
    <row r="2007" spans="2:2">
      <c r="B2007" s="101"/>
    </row>
    <row r="2008" spans="2:2">
      <c r="B2008" s="101"/>
    </row>
    <row r="2009" spans="2:2">
      <c r="B2009" s="101"/>
    </row>
    <row r="2010" spans="2:2">
      <c r="B2010" s="101"/>
    </row>
    <row r="2011" spans="2:2">
      <c r="B2011" s="101"/>
    </row>
    <row r="2012" spans="2:2">
      <c r="B2012" s="101"/>
    </row>
    <row r="2013" spans="2:2">
      <c r="B2013" s="101"/>
    </row>
    <row r="2014" spans="2:2">
      <c r="B2014" s="101"/>
    </row>
    <row r="2015" spans="2:2">
      <c r="B2015" s="101"/>
    </row>
    <row r="2016" spans="2:2">
      <c r="B2016" s="101"/>
    </row>
    <row r="2017" spans="2:2">
      <c r="B2017" s="101"/>
    </row>
    <row r="2018" spans="2:2">
      <c r="B2018" s="101"/>
    </row>
    <row r="2019" spans="2:2">
      <c r="B2019" s="101"/>
    </row>
    <row r="2020" spans="2:2">
      <c r="B2020" s="101"/>
    </row>
    <row r="2021" spans="2:2">
      <c r="B2021" s="101"/>
    </row>
    <row r="2022" spans="2:2">
      <c r="B2022" s="101"/>
    </row>
    <row r="2023" spans="2:2">
      <c r="B2023" s="101"/>
    </row>
    <row r="2024" spans="2:2">
      <c r="B2024" s="101"/>
    </row>
    <row r="2025" spans="2:2">
      <c r="B2025" s="101"/>
    </row>
    <row r="2026" spans="2:2">
      <c r="B2026" s="101"/>
    </row>
    <row r="2027" spans="2:2">
      <c r="B2027" s="101"/>
    </row>
    <row r="2028" spans="2:2">
      <c r="B2028" s="101"/>
    </row>
    <row r="2029" spans="2:2">
      <c r="B2029" s="101"/>
    </row>
    <row r="2030" spans="2:2">
      <c r="B2030" s="101"/>
    </row>
    <row r="2031" spans="2:2">
      <c r="B2031" s="101"/>
    </row>
    <row r="2032" spans="2:2">
      <c r="B2032" s="101"/>
    </row>
    <row r="2033" spans="2:2">
      <c r="B2033" s="101"/>
    </row>
    <row r="2034" spans="2:2">
      <c r="B2034" s="101"/>
    </row>
    <row r="2035" spans="2:2">
      <c r="B2035" s="101"/>
    </row>
    <row r="2036" spans="2:2">
      <c r="B2036" s="101"/>
    </row>
    <row r="2037" spans="2:2">
      <c r="B2037" s="101"/>
    </row>
    <row r="2038" spans="2:2">
      <c r="B2038" s="101"/>
    </row>
    <row r="2039" spans="2:2">
      <c r="B2039" s="101"/>
    </row>
    <row r="2040" spans="2:2">
      <c r="B2040" s="101"/>
    </row>
    <row r="2041" spans="2:2">
      <c r="B2041" s="101"/>
    </row>
    <row r="2042" spans="2:2">
      <c r="B2042" s="101"/>
    </row>
    <row r="2043" spans="2:2">
      <c r="B2043" s="101"/>
    </row>
    <row r="2044" spans="2:2">
      <c r="B2044" s="101"/>
    </row>
    <row r="2045" spans="2:2">
      <c r="B2045" s="101"/>
    </row>
    <row r="2046" spans="2:2">
      <c r="B2046" s="101"/>
    </row>
    <row r="2047" spans="2:2">
      <c r="B2047" s="101"/>
    </row>
    <row r="2048" spans="2:2">
      <c r="B2048" s="101"/>
    </row>
    <row r="2049" spans="2:2">
      <c r="B2049" s="101"/>
    </row>
    <row r="2050" spans="2:2">
      <c r="B2050" s="101"/>
    </row>
    <row r="2051" spans="2:2">
      <c r="B2051" s="101"/>
    </row>
    <row r="2052" spans="2:2">
      <c r="B2052" s="101"/>
    </row>
    <row r="2053" spans="2:2">
      <c r="B2053" s="101"/>
    </row>
    <row r="2054" spans="2:2">
      <c r="B2054" s="101"/>
    </row>
    <row r="2055" spans="2:2">
      <c r="B2055" s="101"/>
    </row>
    <row r="2056" spans="2:2">
      <c r="B2056" s="101"/>
    </row>
    <row r="2057" spans="2:2">
      <c r="B2057" s="101"/>
    </row>
    <row r="2058" spans="2:2">
      <c r="B2058" s="101"/>
    </row>
    <row r="2059" spans="2:2">
      <c r="B2059" s="101"/>
    </row>
    <row r="2060" spans="2:2">
      <c r="B2060" s="101"/>
    </row>
    <row r="2061" spans="2:2">
      <c r="B2061" s="101"/>
    </row>
    <row r="2062" spans="2:2">
      <c r="B2062" s="101"/>
    </row>
    <row r="2063" spans="2:2">
      <c r="B2063" s="101"/>
    </row>
    <row r="2064" spans="2:2">
      <c r="B2064" s="101"/>
    </row>
    <row r="2065" spans="2:2">
      <c r="B2065" s="101"/>
    </row>
    <row r="2066" spans="2:2">
      <c r="B2066" s="101"/>
    </row>
    <row r="2067" spans="2:2">
      <c r="B2067" s="101"/>
    </row>
    <row r="2068" spans="2:2">
      <c r="B2068" s="101"/>
    </row>
    <row r="2069" spans="2:2">
      <c r="B2069" s="101"/>
    </row>
    <row r="2070" spans="2:2">
      <c r="B2070" s="101"/>
    </row>
    <row r="2071" spans="2:2">
      <c r="B2071" s="101"/>
    </row>
    <row r="2072" spans="2:2">
      <c r="B2072" s="101"/>
    </row>
    <row r="2073" spans="2:2">
      <c r="B2073" s="101"/>
    </row>
    <row r="2074" spans="2:2">
      <c r="B2074" s="101"/>
    </row>
    <row r="2075" spans="2:2">
      <c r="B2075" s="101"/>
    </row>
    <row r="2076" spans="2:2">
      <c r="B2076" s="101"/>
    </row>
    <row r="2077" spans="2:2">
      <c r="B2077" s="101"/>
    </row>
    <row r="2078" spans="2:2">
      <c r="B2078" s="101"/>
    </row>
    <row r="2079" spans="2:2">
      <c r="B2079" s="101"/>
    </row>
    <row r="2080" spans="2:2">
      <c r="B2080" s="101"/>
    </row>
    <row r="2081" spans="2:2">
      <c r="B2081" s="101"/>
    </row>
    <row r="2082" spans="2:2">
      <c r="B2082" s="101"/>
    </row>
    <row r="2083" spans="2:2">
      <c r="B2083" s="101"/>
    </row>
    <row r="2084" spans="2:2">
      <c r="B2084" s="101"/>
    </row>
    <row r="2085" spans="2:2">
      <c r="B2085" s="101"/>
    </row>
    <row r="2086" spans="2:2">
      <c r="B2086" s="101"/>
    </row>
    <row r="2087" spans="2:2">
      <c r="B2087" s="101"/>
    </row>
    <row r="2088" spans="2:2">
      <c r="B2088" s="101"/>
    </row>
    <row r="2089" spans="2:2">
      <c r="B2089" s="101"/>
    </row>
    <row r="2090" spans="2:2">
      <c r="B2090" s="101"/>
    </row>
    <row r="2091" spans="2:2">
      <c r="B2091" s="101"/>
    </row>
    <row r="2092" spans="2:2">
      <c r="B2092" s="101"/>
    </row>
    <row r="2093" spans="2:2">
      <c r="B2093" s="101"/>
    </row>
    <row r="2094" spans="2:2">
      <c r="B2094" s="101"/>
    </row>
    <row r="2095" spans="2:2">
      <c r="B2095" s="101"/>
    </row>
    <row r="2096" spans="2:2">
      <c r="B2096" s="101"/>
    </row>
    <row r="2097" spans="2:2">
      <c r="B2097" s="101"/>
    </row>
    <row r="2098" spans="2:2">
      <c r="B2098" s="101"/>
    </row>
    <row r="2099" spans="2:2">
      <c r="B2099" s="101"/>
    </row>
    <row r="2100" spans="2:2">
      <c r="B2100" s="101"/>
    </row>
    <row r="2101" spans="2:2">
      <c r="B2101" s="101"/>
    </row>
    <row r="2102" spans="2:2">
      <c r="B2102" s="101"/>
    </row>
    <row r="2103" spans="2:2">
      <c r="B2103" s="101"/>
    </row>
    <row r="2104" spans="2:2">
      <c r="B2104" s="101"/>
    </row>
    <row r="2105" spans="2:2">
      <c r="B2105" s="101"/>
    </row>
    <row r="2106" spans="2:2">
      <c r="B2106" s="101"/>
    </row>
    <row r="2107" spans="2:2">
      <c r="B2107" s="101"/>
    </row>
    <row r="2108" spans="2:2">
      <c r="B2108" s="101"/>
    </row>
    <row r="2109" spans="2:2">
      <c r="B2109" s="101"/>
    </row>
    <row r="2110" spans="2:2">
      <c r="B2110" s="101"/>
    </row>
    <row r="2111" spans="2:2">
      <c r="B2111" s="101"/>
    </row>
    <row r="2112" spans="2:2">
      <c r="B2112" s="101"/>
    </row>
    <row r="2113" spans="2:2">
      <c r="B2113" s="101"/>
    </row>
    <row r="2114" spans="2:2">
      <c r="B2114" s="101"/>
    </row>
    <row r="2115" spans="2:2">
      <c r="B2115" s="101"/>
    </row>
    <row r="2116" spans="2:2">
      <c r="B2116" s="101"/>
    </row>
    <row r="2117" spans="2:2">
      <c r="B2117" s="101"/>
    </row>
    <row r="2118" spans="2:2">
      <c r="B2118" s="101"/>
    </row>
    <row r="2119" spans="2:2">
      <c r="B2119" s="101"/>
    </row>
    <row r="2120" spans="2:2">
      <c r="B2120" s="101"/>
    </row>
    <row r="2121" spans="2:2">
      <c r="B2121" s="101"/>
    </row>
    <row r="2122" spans="2:2">
      <c r="B2122" s="101"/>
    </row>
    <row r="2123" spans="2:2">
      <c r="B2123" s="101"/>
    </row>
    <row r="2124" spans="2:2">
      <c r="B2124" s="101"/>
    </row>
    <row r="2125" spans="2:2">
      <c r="B2125" s="101"/>
    </row>
    <row r="2126" spans="2:2">
      <c r="B2126" s="101"/>
    </row>
    <row r="2127" spans="2:2">
      <c r="B2127" s="101"/>
    </row>
    <row r="2128" spans="2:2">
      <c r="B2128" s="101"/>
    </row>
    <row r="2129" spans="2:2">
      <c r="B2129" s="101"/>
    </row>
    <row r="2130" spans="2:2">
      <c r="B2130" s="101"/>
    </row>
    <row r="2131" spans="2:2">
      <c r="B2131" s="101"/>
    </row>
    <row r="2132" spans="2:2">
      <c r="B2132" s="101"/>
    </row>
    <row r="2133" spans="2:2">
      <c r="B2133" s="101"/>
    </row>
    <row r="2134" spans="2:2">
      <c r="B2134" s="101"/>
    </row>
    <row r="2135" spans="2:2">
      <c r="B2135" s="101"/>
    </row>
    <row r="2136" spans="2:2">
      <c r="B2136" s="101"/>
    </row>
    <row r="2137" spans="2:2">
      <c r="B2137" s="101"/>
    </row>
    <row r="2138" spans="2:2">
      <c r="B2138" s="101"/>
    </row>
    <row r="2139" spans="2:2">
      <c r="B2139" s="101"/>
    </row>
    <row r="2140" spans="2:2">
      <c r="B2140" s="101"/>
    </row>
    <row r="2141" spans="2:2">
      <c r="B2141" s="101"/>
    </row>
    <row r="2142" spans="2:2">
      <c r="B2142" s="101"/>
    </row>
    <row r="2143" spans="2:2">
      <c r="B2143" s="101"/>
    </row>
    <row r="2144" spans="2:2">
      <c r="B2144" s="101"/>
    </row>
    <row r="2145" spans="2:2">
      <c r="B2145" s="101"/>
    </row>
    <row r="2146" spans="2:2">
      <c r="B2146" s="101"/>
    </row>
    <row r="2147" spans="2:2">
      <c r="B2147" s="101"/>
    </row>
    <row r="2148" spans="2:2">
      <c r="B2148" s="101"/>
    </row>
    <row r="2149" spans="2:2">
      <c r="B2149" s="101"/>
    </row>
    <row r="2150" spans="2:2">
      <c r="B2150" s="101"/>
    </row>
    <row r="2151" spans="2:2">
      <c r="B2151" s="101"/>
    </row>
    <row r="2152" spans="2:2">
      <c r="B2152" s="101"/>
    </row>
    <row r="2153" spans="2:2">
      <c r="B2153" s="101"/>
    </row>
    <row r="2154" spans="2:2">
      <c r="B2154" s="101"/>
    </row>
    <row r="2155" spans="2:2">
      <c r="B2155" s="101"/>
    </row>
    <row r="2156" spans="2:2">
      <c r="B2156" s="101"/>
    </row>
    <row r="2157" spans="2:2">
      <c r="B2157" s="101"/>
    </row>
    <row r="2158" spans="2:2">
      <c r="B2158" s="101"/>
    </row>
    <row r="2159" spans="2:2">
      <c r="B2159" s="101"/>
    </row>
    <row r="2160" spans="2:2">
      <c r="B2160" s="101"/>
    </row>
    <row r="2161" spans="2:2">
      <c r="B2161" s="101"/>
    </row>
    <row r="2162" spans="2:2">
      <c r="B2162" s="101"/>
    </row>
    <row r="2163" spans="2:2">
      <c r="B2163" s="101"/>
    </row>
    <row r="2164" spans="2:2">
      <c r="B2164" s="101"/>
    </row>
    <row r="2165" spans="2:2">
      <c r="B2165" s="101"/>
    </row>
    <row r="2166" spans="2:2">
      <c r="B2166" s="101"/>
    </row>
    <row r="2167" spans="2:2">
      <c r="B2167" s="101"/>
    </row>
    <row r="2168" spans="2:2">
      <c r="B2168" s="101"/>
    </row>
    <row r="2169" spans="2:2">
      <c r="B2169" s="101"/>
    </row>
    <row r="2170" spans="2:2">
      <c r="B2170" s="101"/>
    </row>
    <row r="2171" spans="2:2">
      <c r="B2171" s="101"/>
    </row>
    <row r="2172" spans="2:2">
      <c r="B2172" s="101"/>
    </row>
    <row r="2173" spans="2:2">
      <c r="B2173" s="101"/>
    </row>
    <row r="2174" spans="2:2">
      <c r="B2174" s="101"/>
    </row>
    <row r="2175" spans="2:2">
      <c r="B2175" s="101"/>
    </row>
    <row r="2176" spans="2:2">
      <c r="B2176" s="101"/>
    </row>
    <row r="2177" spans="2:2">
      <c r="B2177" s="101"/>
    </row>
    <row r="2178" spans="2:2">
      <c r="B2178" s="101"/>
    </row>
    <row r="2179" spans="2:2">
      <c r="B2179" s="101"/>
    </row>
    <row r="2180" spans="2:2">
      <c r="B2180" s="101"/>
    </row>
    <row r="2181" spans="2:2">
      <c r="B2181" s="101"/>
    </row>
    <row r="2182" spans="2:2">
      <c r="B2182" s="101"/>
    </row>
    <row r="2183" spans="2:2">
      <c r="B2183" s="101"/>
    </row>
    <row r="2184" spans="2:2">
      <c r="B2184" s="101"/>
    </row>
    <row r="2185" spans="2:2">
      <c r="B2185" s="101"/>
    </row>
    <row r="2186" spans="2:2">
      <c r="B2186" s="101"/>
    </row>
    <row r="2187" spans="2:2">
      <c r="B2187" s="101"/>
    </row>
    <row r="2188" spans="2:2">
      <c r="B2188" s="101"/>
    </row>
    <row r="2189" spans="2:2">
      <c r="B2189" s="101"/>
    </row>
    <row r="2190" spans="2:2">
      <c r="B2190" s="101"/>
    </row>
    <row r="2191" spans="2:2">
      <c r="B2191" s="101"/>
    </row>
    <row r="2192" spans="2:2">
      <c r="B2192" s="101"/>
    </row>
    <row r="2193" spans="2:2">
      <c r="B2193" s="101"/>
    </row>
    <row r="2194" spans="2:2">
      <c r="B2194" s="101"/>
    </row>
    <row r="2195" spans="2:2">
      <c r="B2195" s="101"/>
    </row>
    <row r="2196" spans="2:2">
      <c r="B2196" s="101"/>
    </row>
    <row r="2197" spans="2:2">
      <c r="B2197" s="101"/>
    </row>
    <row r="2198" spans="2:2">
      <c r="B2198" s="101"/>
    </row>
    <row r="2199" spans="2:2">
      <c r="B2199" s="101"/>
    </row>
    <row r="2200" spans="2:2">
      <c r="B2200" s="101"/>
    </row>
    <row r="2201" spans="2:2">
      <c r="B2201" s="101"/>
    </row>
    <row r="2202" spans="2:2">
      <c r="B2202" s="101"/>
    </row>
    <row r="2203" spans="2:2">
      <c r="B2203" s="101"/>
    </row>
    <row r="2204" spans="2:2">
      <c r="B2204" s="101"/>
    </row>
    <row r="2205" spans="2:2">
      <c r="B2205" s="101"/>
    </row>
    <row r="2206" spans="2:2">
      <c r="B2206" s="101"/>
    </row>
    <row r="2207" spans="2:2">
      <c r="B2207" s="101"/>
    </row>
    <row r="2208" spans="2:2">
      <c r="B2208" s="101"/>
    </row>
    <row r="2209" spans="2:2">
      <c r="B2209" s="101"/>
    </row>
    <row r="2210" spans="2:2">
      <c r="B2210" s="101"/>
    </row>
    <row r="2211" spans="2:2">
      <c r="B2211" s="101"/>
    </row>
    <row r="2212" spans="2:2">
      <c r="B2212" s="101"/>
    </row>
    <row r="2213" spans="2:2">
      <c r="B2213" s="101"/>
    </row>
    <row r="2214" spans="2:2">
      <c r="B2214" s="101"/>
    </row>
    <row r="2215" spans="2:2">
      <c r="B2215" s="101"/>
    </row>
    <row r="2216" spans="2:2">
      <c r="B2216" s="101"/>
    </row>
    <row r="2217" spans="2:2">
      <c r="B2217" s="101"/>
    </row>
    <row r="2218" spans="2:2">
      <c r="B2218" s="101"/>
    </row>
    <row r="2219" spans="2:2">
      <c r="B2219" s="101"/>
    </row>
    <row r="2220" spans="2:2">
      <c r="B2220" s="101"/>
    </row>
    <row r="2221" spans="2:2">
      <c r="B2221" s="101"/>
    </row>
    <row r="2222" spans="2:2">
      <c r="B2222" s="101"/>
    </row>
    <row r="2223" spans="2:2">
      <c r="B2223" s="101"/>
    </row>
    <row r="2224" spans="2:2">
      <c r="B2224" s="101"/>
    </row>
    <row r="2225" spans="2:2">
      <c r="B2225" s="101"/>
    </row>
    <row r="2226" spans="2:2">
      <c r="B2226" s="101"/>
    </row>
    <row r="2227" spans="2:2">
      <c r="B2227" s="101"/>
    </row>
    <row r="2228" spans="2:2">
      <c r="B2228" s="101"/>
    </row>
    <row r="2229" spans="2:2">
      <c r="B2229" s="101"/>
    </row>
    <row r="2230" spans="2:2">
      <c r="B2230" s="101"/>
    </row>
    <row r="2231" spans="2:2">
      <c r="B2231" s="101"/>
    </row>
    <row r="2232" spans="2:2">
      <c r="B2232" s="101"/>
    </row>
    <row r="2233" spans="2:2">
      <c r="B2233" s="101"/>
    </row>
    <row r="2234" spans="2:2">
      <c r="B2234" s="101"/>
    </row>
    <row r="2235" spans="2:2">
      <c r="B2235" s="101"/>
    </row>
    <row r="2236" spans="2:2">
      <c r="B2236" s="101"/>
    </row>
    <row r="2237" spans="2:2">
      <c r="B2237" s="101"/>
    </row>
    <row r="2238" spans="2:2">
      <c r="B2238" s="101"/>
    </row>
    <row r="2239" spans="2:2">
      <c r="B2239" s="101"/>
    </row>
    <row r="2240" spans="2:2">
      <c r="B2240" s="101"/>
    </row>
    <row r="2241" spans="2:2">
      <c r="B2241" s="101"/>
    </row>
    <row r="2242" spans="2:2">
      <c r="B2242" s="101"/>
    </row>
    <row r="2243" spans="2:2">
      <c r="B2243" s="101"/>
    </row>
    <row r="2244" spans="2:2">
      <c r="B2244" s="101"/>
    </row>
    <row r="2245" spans="2:2">
      <c r="B2245" s="101"/>
    </row>
    <row r="2246" spans="2:2">
      <c r="B2246" s="101"/>
    </row>
    <row r="2247" spans="2:2">
      <c r="B2247" s="101"/>
    </row>
    <row r="2248" spans="2:2">
      <c r="B2248" s="101"/>
    </row>
    <row r="2249" spans="2:2">
      <c r="B2249" s="101"/>
    </row>
    <row r="2250" spans="2:2">
      <c r="B2250" s="101"/>
    </row>
    <row r="2251" spans="2:2">
      <c r="B2251" s="101"/>
    </row>
    <row r="2252" spans="2:2">
      <c r="B2252" s="101"/>
    </row>
    <row r="2253" spans="2:2">
      <c r="B2253" s="101"/>
    </row>
    <row r="2254" spans="2:2">
      <c r="B2254" s="101"/>
    </row>
    <row r="2255" spans="2:2">
      <c r="B2255" s="101"/>
    </row>
    <row r="2256" spans="2:2">
      <c r="B2256" s="101"/>
    </row>
    <row r="2257" spans="2:2">
      <c r="B2257" s="101"/>
    </row>
    <row r="2258" spans="2:2">
      <c r="B2258" s="101"/>
    </row>
    <row r="2259" spans="2:2">
      <c r="B2259" s="101"/>
    </row>
    <row r="2260" spans="2:2">
      <c r="B2260" s="101"/>
    </row>
    <row r="2261" spans="2:2">
      <c r="B2261" s="101"/>
    </row>
    <row r="2262" spans="2:2">
      <c r="B2262" s="101"/>
    </row>
    <row r="2263" spans="2:2">
      <c r="B2263" s="101"/>
    </row>
    <row r="2264" spans="2:2">
      <c r="B2264" s="101"/>
    </row>
    <row r="2265" spans="2:2">
      <c r="B2265" s="101"/>
    </row>
    <row r="2266" spans="2:2">
      <c r="B2266" s="101"/>
    </row>
    <row r="2267" spans="2:2">
      <c r="B2267" s="101"/>
    </row>
    <row r="2268" spans="2:2">
      <c r="B2268" s="101"/>
    </row>
    <row r="2269" spans="2:2">
      <c r="B2269" s="101"/>
    </row>
    <row r="2270" spans="2:2">
      <c r="B2270" s="101"/>
    </row>
    <row r="2271" spans="2:2">
      <c r="B2271" s="101"/>
    </row>
    <row r="2272" spans="2:2">
      <c r="B2272" s="101"/>
    </row>
    <row r="2273" spans="2:2">
      <c r="B2273" s="101"/>
    </row>
    <row r="2274" spans="2:2">
      <c r="B2274" s="101"/>
    </row>
    <row r="2275" spans="2:2">
      <c r="B2275" s="101"/>
    </row>
    <row r="2276" spans="2:2">
      <c r="B2276" s="101"/>
    </row>
    <row r="2277" spans="2:2">
      <c r="B2277" s="101"/>
    </row>
    <row r="2278" spans="2:2">
      <c r="B2278" s="101"/>
    </row>
    <row r="2279" spans="2:2">
      <c r="B2279" s="101"/>
    </row>
    <row r="2280" spans="2:2">
      <c r="B2280" s="101"/>
    </row>
    <row r="2281" spans="2:2">
      <c r="B2281" s="101"/>
    </row>
    <row r="2282" spans="2:2">
      <c r="B2282" s="101"/>
    </row>
    <row r="2283" spans="2:2">
      <c r="B2283" s="101"/>
    </row>
    <row r="2284" spans="2:2">
      <c r="B2284" s="101"/>
    </row>
    <row r="2285" spans="2:2">
      <c r="B2285" s="101"/>
    </row>
    <row r="2286" spans="2:2">
      <c r="B2286" s="101"/>
    </row>
    <row r="2287" spans="2:2">
      <c r="B2287" s="101"/>
    </row>
    <row r="2288" spans="2:2">
      <c r="B2288" s="101"/>
    </row>
    <row r="2289" spans="2:2">
      <c r="B2289" s="101"/>
    </row>
    <row r="2290" spans="2:2">
      <c r="B2290" s="101"/>
    </row>
    <row r="2291" spans="2:2">
      <c r="B2291" s="101"/>
    </row>
    <row r="2292" spans="2:2">
      <c r="B2292" s="101"/>
    </row>
    <row r="2293" spans="2:2">
      <c r="B2293" s="101"/>
    </row>
    <row r="2294" spans="2:2">
      <c r="B2294" s="101"/>
    </row>
    <row r="2295" spans="2:2">
      <c r="B2295" s="101"/>
    </row>
    <row r="2296" spans="2:2">
      <c r="B2296" s="101"/>
    </row>
    <row r="2297" spans="2:2">
      <c r="B2297" s="101"/>
    </row>
    <row r="2298" spans="2:2">
      <c r="B2298" s="101"/>
    </row>
    <row r="2299" spans="2:2">
      <c r="B2299" s="101"/>
    </row>
    <row r="2300" spans="2:2">
      <c r="B2300" s="101"/>
    </row>
    <row r="2301" spans="2:2">
      <c r="B2301" s="101"/>
    </row>
    <row r="2302" spans="2:2">
      <c r="B2302" s="101"/>
    </row>
    <row r="2303" spans="2:2">
      <c r="B2303" s="101"/>
    </row>
    <row r="2304" spans="2:2">
      <c r="B2304" s="101"/>
    </row>
    <row r="2305" spans="2:2">
      <c r="B2305" s="101"/>
    </row>
    <row r="2306" spans="2:2">
      <c r="B2306" s="101"/>
    </row>
    <row r="2307" spans="2:2">
      <c r="B2307" s="101"/>
    </row>
    <row r="2308" spans="2:2">
      <c r="B2308" s="101"/>
    </row>
    <row r="2309" spans="2:2">
      <c r="B2309" s="101"/>
    </row>
    <row r="2310" spans="2:2">
      <c r="B2310" s="101"/>
    </row>
    <row r="2311" spans="2:2">
      <c r="B2311" s="101"/>
    </row>
    <row r="2312" spans="2:2">
      <c r="B2312" s="101"/>
    </row>
    <row r="2313" spans="2:2">
      <c r="B2313" s="101"/>
    </row>
    <row r="2314" spans="2:2">
      <c r="B2314" s="101"/>
    </row>
    <row r="2315" spans="2:2">
      <c r="B2315" s="101"/>
    </row>
    <row r="2316" spans="2:2">
      <c r="B2316" s="101"/>
    </row>
    <row r="2317" spans="2:2">
      <c r="B2317" s="101"/>
    </row>
    <row r="2318" spans="2:2">
      <c r="B2318" s="101"/>
    </row>
    <row r="2319" spans="2:2">
      <c r="B2319" s="101"/>
    </row>
    <row r="2320" spans="2:2">
      <c r="B2320" s="101"/>
    </row>
    <row r="2321" spans="2:2">
      <c r="B2321" s="101"/>
    </row>
    <row r="2322" spans="2:2">
      <c r="B2322" s="101"/>
    </row>
    <row r="2323" spans="2:2">
      <c r="B2323" s="101"/>
    </row>
    <row r="2324" spans="2:2">
      <c r="B2324" s="101"/>
    </row>
    <row r="2325" spans="2:2">
      <c r="B2325" s="101"/>
    </row>
    <row r="2326" spans="2:2">
      <c r="B2326" s="101"/>
    </row>
    <row r="2327" spans="2:2">
      <c r="B2327" s="101"/>
    </row>
    <row r="2328" spans="2:2">
      <c r="B2328" s="101"/>
    </row>
    <row r="2329" spans="2:2">
      <c r="B2329" s="101"/>
    </row>
    <row r="2330" spans="2:2">
      <c r="B2330" s="101"/>
    </row>
    <row r="2331" spans="2:2">
      <c r="B2331" s="101"/>
    </row>
    <row r="2332" spans="2:2">
      <c r="B2332" s="101"/>
    </row>
    <row r="2333" spans="2:2">
      <c r="B2333" s="101"/>
    </row>
    <row r="2334" spans="2:2">
      <c r="B2334" s="101"/>
    </row>
    <row r="2335" spans="2:2">
      <c r="B2335" s="101"/>
    </row>
    <row r="2336" spans="2:2">
      <c r="B2336" s="101"/>
    </row>
    <row r="2337" spans="2:2">
      <c r="B2337" s="101"/>
    </row>
    <row r="2338" spans="2:2">
      <c r="B2338" s="101"/>
    </row>
    <row r="2339" spans="2:2">
      <c r="B2339" s="101"/>
    </row>
    <row r="2340" spans="2:2">
      <c r="B2340" s="101"/>
    </row>
    <row r="2341" spans="2:2">
      <c r="B2341" s="101"/>
    </row>
    <row r="2342" spans="2:2">
      <c r="B2342" s="101"/>
    </row>
    <row r="2343" spans="2:2">
      <c r="B2343" s="101"/>
    </row>
    <row r="2344" spans="2:2">
      <c r="B2344" s="101"/>
    </row>
    <row r="2345" spans="2:2">
      <c r="B2345" s="101"/>
    </row>
    <row r="2346" spans="2:2">
      <c r="B2346" s="101"/>
    </row>
    <row r="2347" spans="2:2">
      <c r="B2347" s="101"/>
    </row>
    <row r="2348" spans="2:2">
      <c r="B2348" s="101"/>
    </row>
    <row r="2349" spans="2:2">
      <c r="B2349" s="101"/>
    </row>
    <row r="2350" spans="2:2">
      <c r="B2350" s="101"/>
    </row>
    <row r="2351" spans="2:2">
      <c r="B2351" s="101"/>
    </row>
    <row r="2352" spans="2:2">
      <c r="B2352" s="101"/>
    </row>
    <row r="2353" spans="2:2">
      <c r="B2353" s="101"/>
    </row>
    <row r="2354" spans="2:2">
      <c r="B2354" s="101"/>
    </row>
    <row r="2355" spans="2:2">
      <c r="B2355" s="101"/>
    </row>
    <row r="2356" spans="2:2">
      <c r="B2356" s="101"/>
    </row>
    <row r="2357" spans="2:2">
      <c r="B2357" s="101"/>
    </row>
    <row r="2358" spans="2:2">
      <c r="B2358" s="101"/>
    </row>
    <row r="2359" spans="2:2">
      <c r="B2359" s="101"/>
    </row>
    <row r="2360" spans="2:2">
      <c r="B2360" s="101"/>
    </row>
    <row r="2361" spans="2:2">
      <c r="B2361" s="101"/>
    </row>
    <row r="2362" spans="2:2">
      <c r="B2362" s="101"/>
    </row>
    <row r="2363" spans="2:2">
      <c r="B2363" s="101"/>
    </row>
    <row r="2364" spans="2:2">
      <c r="B2364" s="101"/>
    </row>
    <row r="2365" spans="2:2">
      <c r="B2365" s="101"/>
    </row>
    <row r="2366" spans="2:2">
      <c r="B2366" s="101"/>
    </row>
    <row r="2367" spans="2:2">
      <c r="B2367" s="101"/>
    </row>
    <row r="2368" spans="2:2">
      <c r="B2368" s="101"/>
    </row>
    <row r="2369" spans="2:2">
      <c r="B2369" s="101"/>
    </row>
    <row r="2370" spans="2:2">
      <c r="B2370" s="101"/>
    </row>
    <row r="2371" spans="2:2">
      <c r="B2371" s="101"/>
    </row>
    <row r="2372" spans="2:2">
      <c r="B2372" s="101"/>
    </row>
    <row r="2373" spans="2:2">
      <c r="B2373" s="101"/>
    </row>
    <row r="2374" spans="2:2">
      <c r="B2374" s="101"/>
    </row>
    <row r="2375" spans="2:2">
      <c r="B2375" s="101"/>
    </row>
    <row r="2376" spans="2:2">
      <c r="B2376" s="101"/>
    </row>
    <row r="2377" spans="2:2">
      <c r="B2377" s="101"/>
    </row>
    <row r="2378" spans="2:2">
      <c r="B2378" s="101"/>
    </row>
    <row r="2379" spans="2:2">
      <c r="B2379" s="101"/>
    </row>
    <row r="2380" spans="2:2">
      <c r="B2380" s="101"/>
    </row>
    <row r="2381" spans="2:2">
      <c r="B2381" s="101"/>
    </row>
    <row r="2382" spans="2:2">
      <c r="B2382" s="101"/>
    </row>
    <row r="2383" spans="2:2">
      <c r="B2383" s="101"/>
    </row>
    <row r="2384" spans="2:2">
      <c r="B2384" s="101"/>
    </row>
    <row r="2385" spans="2:2">
      <c r="B2385" s="101"/>
    </row>
    <row r="2386" spans="2:2">
      <c r="B2386" s="101"/>
    </row>
    <row r="2387" spans="2:2">
      <c r="B2387" s="101"/>
    </row>
    <row r="2388" spans="2:2">
      <c r="B2388" s="101"/>
    </row>
    <row r="2389" spans="2:2">
      <c r="B2389" s="101"/>
    </row>
    <row r="2390" spans="2:2">
      <c r="B2390" s="101"/>
    </row>
    <row r="2391" spans="2:2">
      <c r="B2391" s="101"/>
    </row>
    <row r="2392" spans="2:2">
      <c r="B2392" s="101"/>
    </row>
    <row r="2393" spans="2:2">
      <c r="B2393" s="101"/>
    </row>
    <row r="2394" spans="2:2">
      <c r="B2394" s="101"/>
    </row>
    <row r="2395" spans="2:2">
      <c r="B2395" s="101"/>
    </row>
    <row r="2396" spans="2:2">
      <c r="B2396" s="101"/>
    </row>
    <row r="2397" spans="2:2">
      <c r="B2397" s="101"/>
    </row>
    <row r="2398" spans="2:2">
      <c r="B2398" s="101"/>
    </row>
    <row r="2399" spans="2:2">
      <c r="B2399" s="101"/>
    </row>
    <row r="2400" spans="2:2">
      <c r="B2400" s="101"/>
    </row>
    <row r="2401" spans="2:2">
      <c r="B2401" s="101"/>
    </row>
    <row r="2402" spans="2:2">
      <c r="B2402" s="101"/>
    </row>
    <row r="2403" spans="2:2">
      <c r="B2403" s="101"/>
    </row>
    <row r="2404" spans="2:2">
      <c r="B2404" s="101"/>
    </row>
    <row r="2405" spans="2:2">
      <c r="B2405" s="101"/>
    </row>
    <row r="2406" spans="2:2">
      <c r="B2406" s="101"/>
    </row>
    <row r="2407" spans="2:2">
      <c r="B2407" s="101"/>
    </row>
    <row r="2408" spans="2:2">
      <c r="B2408" s="101"/>
    </row>
    <row r="2409" spans="2:2">
      <c r="B2409" s="101"/>
    </row>
    <row r="2410" spans="2:2">
      <c r="B2410" s="101"/>
    </row>
    <row r="2411" spans="2:2">
      <c r="B2411" s="101"/>
    </row>
    <row r="2412" spans="2:2">
      <c r="B2412" s="101"/>
    </row>
    <row r="2413" spans="2:2">
      <c r="B2413" s="101"/>
    </row>
    <row r="2414" spans="2:2">
      <c r="B2414" s="101"/>
    </row>
    <row r="2415" spans="2:2">
      <c r="B2415" s="101"/>
    </row>
    <row r="2416" spans="2:2">
      <c r="B2416" s="101"/>
    </row>
    <row r="2417" spans="2:2">
      <c r="B2417" s="101"/>
    </row>
    <row r="2418" spans="2:2">
      <c r="B2418" s="101"/>
    </row>
    <row r="2419" spans="2:2">
      <c r="B2419" s="101"/>
    </row>
    <row r="2420" spans="2:2">
      <c r="B2420" s="101"/>
    </row>
    <row r="2421" spans="2:2">
      <c r="B2421" s="101"/>
    </row>
    <row r="2422" spans="2:2">
      <c r="B2422" s="101"/>
    </row>
    <row r="2423" spans="2:2">
      <c r="B2423" s="101"/>
    </row>
    <row r="2424" spans="2:2">
      <c r="B2424" s="101"/>
    </row>
    <row r="2425" spans="2:2">
      <c r="B2425" s="101"/>
    </row>
    <row r="2426" spans="2:2">
      <c r="B2426" s="101"/>
    </row>
    <row r="2427" spans="2:2">
      <c r="B2427" s="101"/>
    </row>
    <row r="2428" spans="2:2">
      <c r="B2428" s="101"/>
    </row>
    <row r="2429" spans="2:2">
      <c r="B2429" s="101"/>
    </row>
    <row r="2430" spans="2:2">
      <c r="B2430" s="101"/>
    </row>
    <row r="2431" spans="2:2">
      <c r="B2431" s="101"/>
    </row>
    <row r="2432" spans="2:2">
      <c r="B2432" s="101"/>
    </row>
    <row r="2433" spans="2:2">
      <c r="B2433" s="101"/>
    </row>
    <row r="2434" spans="2:2">
      <c r="B2434" s="101"/>
    </row>
    <row r="2435" spans="2:2">
      <c r="B2435" s="101"/>
    </row>
    <row r="2436" spans="2:2">
      <c r="B2436" s="101"/>
    </row>
    <row r="2437" spans="2:2">
      <c r="B2437" s="101"/>
    </row>
    <row r="2438" spans="2:2">
      <c r="B2438" s="101"/>
    </row>
    <row r="2439" spans="2:2">
      <c r="B2439" s="101"/>
    </row>
    <row r="2440" spans="2:2">
      <c r="B2440" s="101"/>
    </row>
    <row r="2441" spans="2:2">
      <c r="B2441" s="101"/>
    </row>
    <row r="2442" spans="2:2">
      <c r="B2442" s="101"/>
    </row>
    <row r="2443" spans="2:2">
      <c r="B2443" s="101"/>
    </row>
    <row r="2444" spans="2:2">
      <c r="B2444" s="101"/>
    </row>
    <row r="2445" spans="2:2">
      <c r="B2445" s="101"/>
    </row>
    <row r="2446" spans="2:2">
      <c r="B2446" s="101"/>
    </row>
    <row r="2447" spans="2:2">
      <c r="B2447" s="101"/>
    </row>
    <row r="2448" spans="2:2">
      <c r="B2448" s="101"/>
    </row>
    <row r="2449" spans="2:2">
      <c r="B2449" s="101"/>
    </row>
    <row r="2450" spans="2:2">
      <c r="B2450" s="101"/>
    </row>
    <row r="2451" spans="2:2">
      <c r="B2451" s="101"/>
    </row>
    <row r="2452" spans="2:2">
      <c r="B2452" s="101"/>
    </row>
    <row r="2453" spans="2:2">
      <c r="B2453" s="101"/>
    </row>
    <row r="2454" spans="2:2">
      <c r="B2454" s="101"/>
    </row>
    <row r="2455" spans="2:2">
      <c r="B2455" s="101"/>
    </row>
    <row r="2456" spans="2:2">
      <c r="B2456" s="101"/>
    </row>
    <row r="2457" spans="2:2">
      <c r="B2457" s="101"/>
    </row>
    <row r="2458" spans="2:2">
      <c r="B2458" s="101"/>
    </row>
    <row r="2459" spans="2:2">
      <c r="B2459" s="101"/>
    </row>
    <row r="2460" spans="2:2">
      <c r="B2460" s="101"/>
    </row>
    <row r="2461" spans="2:2">
      <c r="B2461" s="101"/>
    </row>
    <row r="2462" spans="2:2">
      <c r="B2462" s="101"/>
    </row>
    <row r="2463" spans="2:2">
      <c r="B2463" s="101"/>
    </row>
    <row r="2464" spans="2:2">
      <c r="B2464" s="101"/>
    </row>
    <row r="2465" spans="2:2">
      <c r="B2465" s="101"/>
    </row>
    <row r="2466" spans="2:2">
      <c r="B2466" s="101"/>
    </row>
    <row r="2467" spans="2:2">
      <c r="B2467" s="101"/>
    </row>
    <row r="2468" spans="2:2">
      <c r="B2468" s="101"/>
    </row>
    <row r="2469" spans="2:2">
      <c r="B2469" s="101"/>
    </row>
    <row r="2470" spans="2:2">
      <c r="B2470" s="101"/>
    </row>
    <row r="2471" spans="2:2">
      <c r="B2471" s="101"/>
    </row>
    <row r="2472" spans="2:2">
      <c r="B2472" s="101"/>
    </row>
    <row r="2473" spans="2:2">
      <c r="B2473" s="101"/>
    </row>
    <row r="2474" spans="2:2">
      <c r="B2474" s="101"/>
    </row>
    <row r="2475" spans="2:2">
      <c r="B2475" s="101"/>
    </row>
    <row r="2476" spans="2:2">
      <c r="B2476" s="101"/>
    </row>
    <row r="2477" spans="2:2">
      <c r="B2477" s="101"/>
    </row>
    <row r="2478" spans="2:2">
      <c r="B2478" s="101"/>
    </row>
    <row r="2479" spans="2:2">
      <c r="B2479" s="101"/>
    </row>
    <row r="2480" spans="2:2">
      <c r="B2480" s="101"/>
    </row>
    <row r="2481" spans="2:2">
      <c r="B2481" s="101"/>
    </row>
    <row r="2482" spans="2:2">
      <c r="B2482" s="101"/>
    </row>
    <row r="2483" spans="2:2">
      <c r="B2483" s="101"/>
    </row>
    <row r="2484" spans="2:2">
      <c r="B2484" s="101"/>
    </row>
    <row r="2485" spans="2:2">
      <c r="B2485" s="101"/>
    </row>
    <row r="2486" spans="2:2">
      <c r="B2486" s="101"/>
    </row>
    <row r="2487" spans="2:2">
      <c r="B2487" s="101"/>
    </row>
    <row r="2488" spans="2:2">
      <c r="B2488" s="101"/>
    </row>
    <row r="2489" spans="2:2">
      <c r="B2489" s="101"/>
    </row>
    <row r="2490" spans="2:2">
      <c r="B2490" s="101"/>
    </row>
    <row r="2491" spans="2:2">
      <c r="B2491" s="101"/>
    </row>
    <row r="2492" spans="2:2">
      <c r="B2492" s="101"/>
    </row>
    <row r="2493" spans="2:2">
      <c r="B2493" s="101"/>
    </row>
    <row r="2494" spans="2:2">
      <c r="B2494" s="101"/>
    </row>
    <row r="2495" spans="2:2">
      <c r="B2495" s="101"/>
    </row>
    <row r="2496" spans="2:2">
      <c r="B2496" s="101"/>
    </row>
    <row r="2497" spans="2:2">
      <c r="B2497" s="101"/>
    </row>
    <row r="2498" spans="2:2">
      <c r="B2498" s="101"/>
    </row>
    <row r="2499" spans="2:2">
      <c r="B2499" s="101"/>
    </row>
    <row r="2500" spans="2:2">
      <c r="B2500" s="101"/>
    </row>
    <row r="2501" spans="2:2">
      <c r="B2501" s="101"/>
    </row>
    <row r="2502" spans="2:2">
      <c r="B2502" s="101"/>
    </row>
    <row r="2503" spans="2:2">
      <c r="B2503" s="101"/>
    </row>
    <row r="2504" spans="2:2">
      <c r="B2504" s="101"/>
    </row>
    <row r="2505" spans="2:2">
      <c r="B2505" s="101"/>
    </row>
    <row r="2506" spans="2:2">
      <c r="B2506" s="101"/>
    </row>
    <row r="2507" spans="2:2">
      <c r="B2507" s="101"/>
    </row>
    <row r="2508" spans="2:2">
      <c r="B2508" s="101"/>
    </row>
    <row r="2509" spans="2:2">
      <c r="B2509" s="101"/>
    </row>
    <row r="2510" spans="2:2">
      <c r="B2510" s="101"/>
    </row>
    <row r="2511" spans="2:2">
      <c r="B2511" s="101"/>
    </row>
    <row r="2512" spans="2:2">
      <c r="B2512" s="101"/>
    </row>
    <row r="2513" spans="2:2">
      <c r="B2513" s="101"/>
    </row>
    <row r="2514" spans="2:2">
      <c r="B2514" s="101"/>
    </row>
    <row r="2515" spans="2:2">
      <c r="B2515" s="101"/>
    </row>
    <row r="2516" spans="2:2">
      <c r="B2516" s="101"/>
    </row>
    <row r="2517" spans="2:2">
      <c r="B2517" s="101"/>
    </row>
    <row r="2518" spans="2:2">
      <c r="B2518" s="101"/>
    </row>
    <row r="2519" spans="2:2">
      <c r="B2519" s="101"/>
    </row>
    <row r="2520" spans="2:2">
      <c r="B2520" s="101"/>
    </row>
    <row r="2521" spans="2:2">
      <c r="B2521" s="101"/>
    </row>
    <row r="2522" spans="2:2">
      <c r="B2522" s="101"/>
    </row>
    <row r="2523" spans="2:2">
      <c r="B2523" s="101"/>
    </row>
    <row r="2524" spans="2:2">
      <c r="B2524" s="101"/>
    </row>
    <row r="2525" spans="2:2">
      <c r="B2525" s="101"/>
    </row>
    <row r="2526" spans="2:2">
      <c r="B2526" s="101"/>
    </row>
    <row r="2527" spans="2:2">
      <c r="B2527" s="101"/>
    </row>
    <row r="2528" spans="2:2">
      <c r="B2528" s="101"/>
    </row>
    <row r="2529" spans="2:2">
      <c r="B2529" s="101"/>
    </row>
    <row r="2530" spans="2:2">
      <c r="B2530" s="101"/>
    </row>
    <row r="2531" spans="2:2">
      <c r="B2531" s="101"/>
    </row>
    <row r="2532" spans="2:2">
      <c r="B2532" s="101"/>
    </row>
    <row r="2533" spans="2:2">
      <c r="B2533" s="101"/>
    </row>
    <row r="2534" spans="2:2">
      <c r="B2534" s="101"/>
    </row>
    <row r="2535" spans="2:2">
      <c r="B2535" s="101"/>
    </row>
    <row r="2536" spans="2:2">
      <c r="B2536" s="101"/>
    </row>
    <row r="2537" spans="2:2">
      <c r="B2537" s="101"/>
    </row>
    <row r="2538" spans="2:2">
      <c r="B2538" s="101"/>
    </row>
    <row r="2539" spans="2:2">
      <c r="B2539" s="101"/>
    </row>
    <row r="2540" spans="2:2">
      <c r="B2540" s="101"/>
    </row>
    <row r="2541" spans="2:2">
      <c r="B2541" s="101"/>
    </row>
    <row r="2542" spans="2:2">
      <c r="B2542" s="101"/>
    </row>
    <row r="2543" spans="2:2">
      <c r="B2543" s="101"/>
    </row>
    <row r="2544" spans="2:2">
      <c r="B2544" s="101"/>
    </row>
    <row r="2545" spans="2:2">
      <c r="B2545" s="101"/>
    </row>
    <row r="2546" spans="2:2">
      <c r="B2546" s="101"/>
    </row>
    <row r="2547" spans="2:2">
      <c r="B2547" s="101"/>
    </row>
    <row r="2548" spans="2:2">
      <c r="B2548" s="101"/>
    </row>
    <row r="2549" spans="2:2">
      <c r="B2549" s="101"/>
    </row>
    <row r="2550" spans="2:2">
      <c r="B2550" s="101"/>
    </row>
    <row r="2551" spans="2:2">
      <c r="B2551" s="101"/>
    </row>
    <row r="2552" spans="2:2">
      <c r="B2552" s="101"/>
    </row>
    <row r="2553" spans="2:2">
      <c r="B2553" s="101"/>
    </row>
    <row r="2554" spans="2:2">
      <c r="B2554" s="101"/>
    </row>
    <row r="2555" spans="2:2">
      <c r="B2555" s="101"/>
    </row>
    <row r="2556" spans="2:2">
      <c r="B2556" s="101"/>
    </row>
    <row r="2557" spans="2:2">
      <c r="B2557" s="101"/>
    </row>
    <row r="2558" spans="2:2">
      <c r="B2558" s="101"/>
    </row>
    <row r="2559" spans="2:2">
      <c r="B2559" s="101"/>
    </row>
    <row r="2560" spans="2:2">
      <c r="B2560" s="101"/>
    </row>
    <row r="2561" spans="2:2">
      <c r="B2561" s="101"/>
    </row>
    <row r="2562" spans="2:2">
      <c r="B2562" s="101"/>
    </row>
    <row r="2563" spans="2:2">
      <c r="B2563" s="101"/>
    </row>
    <row r="2564" spans="2:2">
      <c r="B2564" s="101"/>
    </row>
    <row r="2565" spans="2:2">
      <c r="B2565" s="101"/>
    </row>
    <row r="2566" spans="2:2">
      <c r="B2566" s="101"/>
    </row>
    <row r="2567" spans="2:2">
      <c r="B2567" s="101"/>
    </row>
    <row r="2568" spans="2:2">
      <c r="B2568" s="101"/>
    </row>
    <row r="2569" spans="2:2">
      <c r="B2569" s="101"/>
    </row>
    <row r="2570" spans="2:2">
      <c r="B2570" s="101"/>
    </row>
    <row r="2571" spans="2:2">
      <c r="B2571" s="101"/>
    </row>
    <row r="2572" spans="2:2">
      <c r="B2572" s="101"/>
    </row>
    <row r="2573" spans="2:2">
      <c r="B2573" s="101"/>
    </row>
    <row r="2574" spans="2:2">
      <c r="B2574" s="101"/>
    </row>
    <row r="2575" spans="2:2">
      <c r="B2575" s="101"/>
    </row>
    <row r="2576" spans="2:2">
      <c r="B2576" s="101"/>
    </row>
    <row r="2577" spans="2:2">
      <c r="B2577" s="101"/>
    </row>
    <row r="2578" spans="2:2">
      <c r="B2578" s="101"/>
    </row>
    <row r="2579" spans="2:2">
      <c r="B2579" s="101"/>
    </row>
    <row r="2580" spans="2:2">
      <c r="B2580" s="101"/>
    </row>
    <row r="2581" spans="2:2">
      <c r="B2581" s="101"/>
    </row>
    <row r="2582" spans="2:2">
      <c r="B2582" s="101"/>
    </row>
    <row r="2583" spans="2:2">
      <c r="B2583" s="101"/>
    </row>
    <row r="2584" spans="2:2">
      <c r="B2584" s="101"/>
    </row>
    <row r="2585" spans="2:2">
      <c r="B2585" s="101"/>
    </row>
    <row r="2586" spans="2:2">
      <c r="B2586" s="101"/>
    </row>
    <row r="2587" spans="2:2">
      <c r="B2587" s="101"/>
    </row>
    <row r="2588" spans="2:2">
      <c r="B2588" s="101"/>
    </row>
    <row r="2589" spans="2:2">
      <c r="B2589" s="101"/>
    </row>
    <row r="2590" spans="2:2">
      <c r="B2590" s="101"/>
    </row>
    <row r="2591" spans="2:2">
      <c r="B2591" s="101"/>
    </row>
    <row r="2592" spans="2:2">
      <c r="B2592" s="101"/>
    </row>
    <row r="2593" spans="2:2">
      <c r="B2593" s="101"/>
    </row>
    <row r="2594" spans="2:2">
      <c r="B2594" s="101"/>
    </row>
    <row r="2595" spans="2:2">
      <c r="B2595" s="101"/>
    </row>
    <row r="2596" spans="2:2">
      <c r="B2596" s="101"/>
    </row>
    <row r="2597" spans="2:2">
      <c r="B2597" s="101"/>
    </row>
    <row r="2598" spans="2:2">
      <c r="B2598" s="101"/>
    </row>
    <row r="2599" spans="2:2">
      <c r="B2599" s="101"/>
    </row>
    <row r="2600" spans="2:2">
      <c r="B2600" s="101"/>
    </row>
    <row r="2601" spans="2:2">
      <c r="B2601" s="101"/>
    </row>
    <row r="2602" spans="2:2">
      <c r="B2602" s="101"/>
    </row>
    <row r="2603" spans="2:2">
      <c r="B2603" s="101"/>
    </row>
    <row r="2604" spans="2:2">
      <c r="B2604" s="101"/>
    </row>
    <row r="2605" spans="2:2">
      <c r="B2605" s="101"/>
    </row>
    <row r="2606" spans="2:2">
      <c r="B2606" s="101"/>
    </row>
    <row r="2607" spans="2:2">
      <c r="B2607" s="101"/>
    </row>
    <row r="2608" spans="2:2">
      <c r="B2608" s="101"/>
    </row>
    <row r="2609" spans="2:2">
      <c r="B2609" s="101"/>
    </row>
    <row r="2610" spans="2:2">
      <c r="B2610" s="101"/>
    </row>
    <row r="2611" spans="2:2">
      <c r="B2611" s="101"/>
    </row>
    <row r="2612" spans="2:2">
      <c r="B2612" s="101"/>
    </row>
    <row r="2613" spans="2:2">
      <c r="B2613" s="101"/>
    </row>
    <row r="2614" spans="2:2">
      <c r="B2614" s="101"/>
    </row>
    <row r="2615" spans="2:2">
      <c r="B2615" s="101"/>
    </row>
    <row r="2616" spans="2:2">
      <c r="B2616" s="101"/>
    </row>
    <row r="2617" spans="2:2">
      <c r="B2617" s="101"/>
    </row>
    <row r="2618" spans="2:2">
      <c r="B2618" s="101"/>
    </row>
    <row r="2619" spans="2:2">
      <c r="B2619" s="101"/>
    </row>
    <row r="2620" spans="2:2">
      <c r="B2620" s="101"/>
    </row>
    <row r="2621" spans="2:2">
      <c r="B2621" s="101"/>
    </row>
    <row r="2622" spans="2:2">
      <c r="B2622" s="101"/>
    </row>
    <row r="2623" spans="2:2">
      <c r="B2623" s="101"/>
    </row>
    <row r="2624" spans="2:2">
      <c r="B2624" s="101"/>
    </row>
    <row r="2625" spans="2:2">
      <c r="B2625" s="101"/>
    </row>
    <row r="2626" spans="2:2">
      <c r="B2626" s="101"/>
    </row>
    <row r="2627" spans="2:2">
      <c r="B2627" s="101"/>
    </row>
    <row r="2628" spans="2:2">
      <c r="B2628" s="101"/>
    </row>
    <row r="2629" spans="2:2">
      <c r="B2629" s="101"/>
    </row>
    <row r="2630" spans="2:2">
      <c r="B2630" s="101"/>
    </row>
    <row r="2631" spans="2:2">
      <c r="B2631" s="101"/>
    </row>
    <row r="2632" spans="2:2">
      <c r="B2632" s="101"/>
    </row>
    <row r="2633" spans="2:2">
      <c r="B2633" s="101"/>
    </row>
    <row r="2634" spans="2:2">
      <c r="B2634" s="101"/>
    </row>
    <row r="2635" spans="2:2">
      <c r="B2635" s="101"/>
    </row>
    <row r="2636" spans="2:2">
      <c r="B2636" s="101"/>
    </row>
    <row r="2637" spans="2:2">
      <c r="B2637" s="101"/>
    </row>
    <row r="2638" spans="2:2">
      <c r="B2638" s="101"/>
    </row>
    <row r="2639" spans="2:2">
      <c r="B2639" s="101"/>
    </row>
    <row r="2640" spans="2:2">
      <c r="B2640" s="101"/>
    </row>
    <row r="2641" spans="2:2">
      <c r="B2641" s="101"/>
    </row>
    <row r="2642" spans="2:2">
      <c r="B2642" s="101"/>
    </row>
    <row r="2643" spans="2:2">
      <c r="B2643" s="101"/>
    </row>
    <row r="2644" spans="2:2">
      <c r="B2644" s="101"/>
    </row>
    <row r="2645" spans="2:2">
      <c r="B2645" s="101"/>
    </row>
    <row r="2646" spans="2:2">
      <c r="B2646" s="101"/>
    </row>
    <row r="2647" spans="2:2">
      <c r="B2647" s="101"/>
    </row>
    <row r="2648" spans="2:2">
      <c r="B2648" s="101"/>
    </row>
    <row r="2649" spans="2:2">
      <c r="B2649" s="101"/>
    </row>
    <row r="2650" spans="2:2">
      <c r="B2650" s="101"/>
    </row>
    <row r="2651" spans="2:2">
      <c r="B2651" s="101"/>
    </row>
    <row r="2652" spans="2:2">
      <c r="B2652" s="101"/>
    </row>
    <row r="2653" spans="2:2">
      <c r="B2653" s="101"/>
    </row>
    <row r="2654" spans="2:2">
      <c r="B2654" s="101"/>
    </row>
    <row r="2655" spans="2:2">
      <c r="B2655" s="101"/>
    </row>
    <row r="2656" spans="2:2">
      <c r="B2656" s="101"/>
    </row>
    <row r="2657" spans="2:2">
      <c r="B2657" s="101"/>
    </row>
    <row r="2658" spans="2:2">
      <c r="B2658" s="101"/>
    </row>
    <row r="2659" spans="2:2">
      <c r="B2659" s="101"/>
    </row>
    <row r="2660" spans="2:2">
      <c r="B2660" s="101"/>
    </row>
    <row r="2661" spans="2:2">
      <c r="B2661" s="101"/>
    </row>
    <row r="2662" spans="2:2">
      <c r="B2662" s="101"/>
    </row>
    <row r="2663" spans="2:2">
      <c r="B2663" s="101"/>
    </row>
    <row r="2664" spans="2:2">
      <c r="B2664" s="101"/>
    </row>
    <row r="2665" spans="2:2">
      <c r="B2665" s="101"/>
    </row>
    <row r="2666" spans="2:2">
      <c r="B2666" s="101"/>
    </row>
    <row r="2667" spans="2:2">
      <c r="B2667" s="101"/>
    </row>
    <row r="2668" spans="2:2">
      <c r="B2668" s="101"/>
    </row>
    <row r="2669" spans="2:2">
      <c r="B2669" s="101"/>
    </row>
    <row r="2670" spans="2:2">
      <c r="B2670" s="101"/>
    </row>
    <row r="2671" spans="2:2">
      <c r="B2671" s="101"/>
    </row>
    <row r="2672" spans="2:2">
      <c r="B2672" s="101"/>
    </row>
    <row r="2673" spans="2:2">
      <c r="B2673" s="101"/>
    </row>
    <row r="2674" spans="2:2">
      <c r="B2674" s="101"/>
    </row>
    <row r="2675" spans="2:2">
      <c r="B2675" s="101"/>
    </row>
    <row r="2676" spans="2:2">
      <c r="B2676" s="101"/>
    </row>
    <row r="2677" spans="2:2">
      <c r="B2677" s="101"/>
    </row>
    <row r="2678" spans="2:2">
      <c r="B2678" s="101"/>
    </row>
    <row r="2679" spans="2:2">
      <c r="B2679" s="101"/>
    </row>
    <row r="2680" spans="2:2">
      <c r="B2680" s="101"/>
    </row>
    <row r="2681" spans="2:2">
      <c r="B2681" s="101"/>
    </row>
    <row r="2682" spans="2:2">
      <c r="B2682" s="101"/>
    </row>
    <row r="2683" spans="2:2">
      <c r="B2683" s="101"/>
    </row>
    <row r="2684" spans="2:2">
      <c r="B2684" s="101"/>
    </row>
    <row r="2685" spans="2:2">
      <c r="B2685" s="101"/>
    </row>
    <row r="2686" spans="2:2">
      <c r="B2686" s="101"/>
    </row>
    <row r="2687" spans="2:2">
      <c r="B2687" s="101"/>
    </row>
    <row r="2688" spans="2:2">
      <c r="B2688" s="101"/>
    </row>
    <row r="2689" spans="2:2">
      <c r="B2689" s="101"/>
    </row>
    <row r="2690" spans="2:2">
      <c r="B2690" s="101"/>
    </row>
    <row r="2691" spans="2:2">
      <c r="B2691" s="101"/>
    </row>
    <row r="2692" spans="2:2">
      <c r="B2692" s="101"/>
    </row>
    <row r="2693" spans="2:2">
      <c r="B2693" s="101"/>
    </row>
    <row r="2694" spans="2:2">
      <c r="B2694" s="101"/>
    </row>
    <row r="2695" spans="2:2">
      <c r="B2695" s="101"/>
    </row>
    <row r="2696" spans="2:2">
      <c r="B2696" s="101"/>
    </row>
    <row r="2697" spans="2:2">
      <c r="B2697" s="101"/>
    </row>
    <row r="2698" spans="2:2">
      <c r="B2698" s="101"/>
    </row>
    <row r="2699" spans="2:2">
      <c r="B2699" s="101"/>
    </row>
    <row r="2700" spans="2:2">
      <c r="B2700" s="101"/>
    </row>
    <row r="2701" spans="2:2">
      <c r="B2701" s="101"/>
    </row>
    <row r="2702" spans="2:2">
      <c r="B2702" s="101"/>
    </row>
    <row r="2703" spans="2:2">
      <c r="B2703" s="101"/>
    </row>
    <row r="2704" spans="2:2">
      <c r="B2704" s="101"/>
    </row>
    <row r="2705" spans="2:2">
      <c r="B2705" s="101"/>
    </row>
    <row r="2706" spans="2:2">
      <c r="B2706" s="101"/>
    </row>
    <row r="2707" spans="2:2">
      <c r="B2707" s="101"/>
    </row>
    <row r="2708" spans="2:2">
      <c r="B2708" s="101"/>
    </row>
    <row r="2709" spans="2:2">
      <c r="B2709" s="101"/>
    </row>
    <row r="2710" spans="2:2">
      <c r="B2710" s="101"/>
    </row>
    <row r="2711" spans="2:2">
      <c r="B2711" s="101"/>
    </row>
    <row r="2712" spans="2:2">
      <c r="B2712" s="101"/>
    </row>
    <row r="2713" spans="2:2">
      <c r="B2713" s="101"/>
    </row>
    <row r="2714" spans="2:2">
      <c r="B2714" s="101"/>
    </row>
    <row r="2715" spans="2:2">
      <c r="B2715" s="101"/>
    </row>
    <row r="2716" spans="2:2">
      <c r="B2716" s="101"/>
    </row>
    <row r="2717" spans="2:2">
      <c r="B2717" s="101"/>
    </row>
    <row r="2718" spans="2:2">
      <c r="B2718" s="101"/>
    </row>
    <row r="2719" spans="2:2">
      <c r="B2719" s="101"/>
    </row>
    <row r="2720" spans="2:2">
      <c r="B2720" s="101"/>
    </row>
    <row r="2721" spans="2:2">
      <c r="B2721" s="101"/>
    </row>
    <row r="2722" spans="2:2">
      <c r="B2722" s="101"/>
    </row>
    <row r="2723" spans="2:2">
      <c r="B2723" s="101"/>
    </row>
    <row r="2724" spans="2:2">
      <c r="B2724" s="101"/>
    </row>
    <row r="2725" spans="2:2">
      <c r="B2725" s="101"/>
    </row>
    <row r="2726" spans="2:2">
      <c r="B2726" s="101"/>
    </row>
    <row r="2727" spans="2:2">
      <c r="B2727" s="101"/>
    </row>
    <row r="2728" spans="2:2">
      <c r="B2728" s="101"/>
    </row>
    <row r="2729" spans="2:2">
      <c r="B2729" s="101"/>
    </row>
    <row r="2730" spans="2:2">
      <c r="B2730" s="101"/>
    </row>
    <row r="2731" spans="2:2">
      <c r="B2731" s="101"/>
    </row>
    <row r="2732" spans="2:2">
      <c r="B2732" s="101"/>
    </row>
    <row r="2733" spans="2:2">
      <c r="B2733" s="101"/>
    </row>
    <row r="2734" spans="2:2">
      <c r="B2734" s="101"/>
    </row>
    <row r="2735" spans="2:2">
      <c r="B2735" s="101"/>
    </row>
    <row r="2736" spans="2:2">
      <c r="B2736" s="101"/>
    </row>
    <row r="2737" spans="2:2">
      <c r="B2737" s="101"/>
    </row>
    <row r="2738" spans="2:2">
      <c r="B2738" s="101"/>
    </row>
    <row r="2739" spans="2:2">
      <c r="B2739" s="101"/>
    </row>
    <row r="2740" spans="2:2">
      <c r="B2740" s="101"/>
    </row>
    <row r="2741" spans="2:2">
      <c r="B2741" s="101"/>
    </row>
    <row r="2742" spans="2:2">
      <c r="B2742" s="101"/>
    </row>
    <row r="2743" spans="2:2">
      <c r="B2743" s="101"/>
    </row>
    <row r="2744" spans="2:2">
      <c r="B2744" s="101"/>
    </row>
    <row r="2745" spans="2:2">
      <c r="B2745" s="101"/>
    </row>
    <row r="2746" spans="2:2">
      <c r="B2746" s="101"/>
    </row>
    <row r="2747" spans="2:2">
      <c r="B2747" s="101"/>
    </row>
    <row r="2748" spans="2:2">
      <c r="B2748" s="101"/>
    </row>
    <row r="2749" spans="2:2">
      <c r="B2749" s="101"/>
    </row>
    <row r="2750" spans="2:2">
      <c r="B2750" s="101"/>
    </row>
    <row r="2751" spans="2:2">
      <c r="B2751" s="101"/>
    </row>
    <row r="2752" spans="2:2">
      <c r="B2752" s="101"/>
    </row>
    <row r="2753" spans="2:2">
      <c r="B2753" s="101"/>
    </row>
    <row r="2754" spans="2:2">
      <c r="B2754" s="101"/>
    </row>
    <row r="2755" spans="2:2">
      <c r="B2755" s="101"/>
    </row>
    <row r="2756" spans="2:2">
      <c r="B2756" s="101"/>
    </row>
    <row r="2757" spans="2:2">
      <c r="B2757" s="101"/>
    </row>
    <row r="2758" spans="2:2">
      <c r="B2758" s="101"/>
    </row>
    <row r="2759" spans="2:2">
      <c r="B2759" s="101"/>
    </row>
    <row r="2760" spans="2:2">
      <c r="B2760" s="101"/>
    </row>
    <row r="2761" spans="2:2">
      <c r="B2761" s="101"/>
    </row>
    <row r="2762" spans="2:2">
      <c r="B2762" s="101"/>
    </row>
    <row r="2763" spans="2:2">
      <c r="B2763" s="101"/>
    </row>
    <row r="2764" spans="2:2">
      <c r="B2764" s="101"/>
    </row>
    <row r="2765" spans="2:2">
      <c r="B2765" s="101"/>
    </row>
    <row r="2766" spans="2:2">
      <c r="B2766" s="101"/>
    </row>
    <row r="2767" spans="2:2">
      <c r="B2767" s="101"/>
    </row>
    <row r="2768" spans="2:2">
      <c r="B2768" s="101"/>
    </row>
    <row r="2769" spans="2:2">
      <c r="B2769" s="101"/>
    </row>
    <row r="2770" spans="2:2">
      <c r="B2770" s="101"/>
    </row>
    <row r="2771" spans="2:2">
      <c r="B2771" s="101"/>
    </row>
    <row r="2772" spans="2:2">
      <c r="B2772" s="101"/>
    </row>
    <row r="2773" spans="2:2">
      <c r="B2773" s="101"/>
    </row>
    <row r="2774" spans="2:2">
      <c r="B2774" s="101"/>
    </row>
    <row r="2775" spans="2:2">
      <c r="B2775" s="101"/>
    </row>
    <row r="2776" spans="2:2">
      <c r="B2776" s="101"/>
    </row>
    <row r="2777" spans="2:2">
      <c r="B2777" s="101"/>
    </row>
    <row r="2778" spans="2:2">
      <c r="B2778" s="101"/>
    </row>
    <row r="2779" spans="2:2">
      <c r="B2779" s="101"/>
    </row>
    <row r="2780" spans="2:2">
      <c r="B2780" s="101"/>
    </row>
    <row r="2781" spans="2:2">
      <c r="B2781" s="101"/>
    </row>
    <row r="2782" spans="2:2">
      <c r="B2782" s="101"/>
    </row>
    <row r="2783" spans="2:2">
      <c r="B2783" s="101"/>
    </row>
    <row r="2784" spans="2:2">
      <c r="B2784" s="101"/>
    </row>
    <row r="2785" spans="2:2">
      <c r="B2785" s="101"/>
    </row>
    <row r="2786" spans="2:2">
      <c r="B2786" s="101"/>
    </row>
    <row r="2787" spans="2:2">
      <c r="B2787" s="101"/>
    </row>
    <row r="2788" spans="2:2">
      <c r="B2788" s="101"/>
    </row>
    <row r="2789" spans="2:2">
      <c r="B2789" s="101"/>
    </row>
    <row r="2790" spans="2:2">
      <c r="B2790" s="101"/>
    </row>
    <row r="2791" spans="2:2">
      <c r="B2791" s="101"/>
    </row>
    <row r="2792" spans="2:2">
      <c r="B2792" s="101"/>
    </row>
    <row r="2793" spans="2:2">
      <c r="B2793" s="101"/>
    </row>
    <row r="2794" spans="2:2">
      <c r="B2794" s="101"/>
    </row>
    <row r="2795" spans="2:2">
      <c r="B2795" s="101"/>
    </row>
    <row r="2796" spans="2:2">
      <c r="B2796" s="101"/>
    </row>
    <row r="2797" spans="2:2">
      <c r="B2797" s="101"/>
    </row>
    <row r="2798" spans="2:2">
      <c r="B2798" s="101"/>
    </row>
    <row r="2799" spans="2:2">
      <c r="B2799" s="101"/>
    </row>
    <row r="2800" spans="2:2">
      <c r="B2800" s="101"/>
    </row>
    <row r="2801" spans="2:2">
      <c r="B2801" s="101"/>
    </row>
    <row r="2802" spans="2:2">
      <c r="B2802" s="101"/>
    </row>
    <row r="2803" spans="2:2">
      <c r="B2803" s="101"/>
    </row>
    <row r="2804" spans="2:2">
      <c r="B2804" s="101"/>
    </row>
    <row r="2805" spans="2:2">
      <c r="B2805" s="101"/>
    </row>
    <row r="2806" spans="2:2">
      <c r="B2806" s="101"/>
    </row>
    <row r="2807" spans="2:2">
      <c r="B2807" s="101"/>
    </row>
    <row r="2808" spans="2:2">
      <c r="B2808" s="101"/>
    </row>
    <row r="2809" spans="2:2">
      <c r="B2809" s="101"/>
    </row>
    <row r="2810" spans="2:2">
      <c r="B2810" s="101"/>
    </row>
    <row r="2811" spans="2:2">
      <c r="B2811" s="101"/>
    </row>
    <row r="2812" spans="2:2">
      <c r="B2812" s="101"/>
    </row>
    <row r="2813" spans="2:2">
      <c r="B2813" s="101"/>
    </row>
    <row r="2814" spans="2:2">
      <c r="B2814" s="101"/>
    </row>
    <row r="2815" spans="2:2">
      <c r="B2815" s="101"/>
    </row>
    <row r="2816" spans="2:2">
      <c r="B2816" s="101"/>
    </row>
    <row r="2817" spans="2:2">
      <c r="B2817" s="101"/>
    </row>
    <row r="2818" spans="2:2">
      <c r="B2818" s="101"/>
    </row>
    <row r="2819" spans="2:2">
      <c r="B2819" s="101"/>
    </row>
    <row r="2820" spans="2:2">
      <c r="B2820" s="101"/>
    </row>
    <row r="2821" spans="2:2">
      <c r="B2821" s="101"/>
    </row>
    <row r="2822" spans="2:2">
      <c r="B2822" s="101"/>
    </row>
    <row r="2823" spans="2:2">
      <c r="B2823" s="101"/>
    </row>
    <row r="2824" spans="2:2">
      <c r="B2824" s="101"/>
    </row>
    <row r="2825" spans="2:2">
      <c r="B2825" s="101"/>
    </row>
    <row r="2826" spans="2:2">
      <c r="B2826" s="101"/>
    </row>
    <row r="2827" spans="2:2">
      <c r="B2827" s="101"/>
    </row>
    <row r="2828" spans="2:2">
      <c r="B2828" s="101"/>
    </row>
    <row r="2829" spans="2:2">
      <c r="B2829" s="101"/>
    </row>
    <row r="2830" spans="2:2">
      <c r="B2830" s="101"/>
    </row>
    <row r="2831" spans="2:2">
      <c r="B2831" s="101"/>
    </row>
    <row r="2832" spans="2:2">
      <c r="B2832" s="101"/>
    </row>
    <row r="2833" spans="2:2">
      <c r="B2833" s="101"/>
    </row>
    <row r="2834" spans="2:2">
      <c r="B2834" s="101"/>
    </row>
    <row r="2835" spans="2:2">
      <c r="B2835" s="101"/>
    </row>
    <row r="2836" spans="2:2">
      <c r="B2836" s="101"/>
    </row>
    <row r="2837" spans="2:2">
      <c r="B2837" s="101"/>
    </row>
    <row r="2838" spans="2:2">
      <c r="B2838" s="101"/>
    </row>
    <row r="2839" spans="2:2">
      <c r="B2839" s="101"/>
    </row>
    <row r="2840" spans="2:2">
      <c r="B2840" s="101"/>
    </row>
    <row r="2841" spans="2:2">
      <c r="B2841" s="101"/>
    </row>
    <row r="2842" spans="2:2">
      <c r="B2842" s="101"/>
    </row>
    <row r="2843" spans="2:2">
      <c r="B2843" s="101"/>
    </row>
    <row r="2844" spans="2:2">
      <c r="B2844" s="101"/>
    </row>
    <row r="2845" spans="2:2">
      <c r="B2845" s="101"/>
    </row>
    <row r="2846" spans="2:2">
      <c r="B2846" s="101"/>
    </row>
    <row r="2847" spans="2:2">
      <c r="B2847" s="101"/>
    </row>
    <row r="2848" spans="2:2">
      <c r="B2848" s="101"/>
    </row>
    <row r="2849" spans="2:2">
      <c r="B2849" s="101"/>
    </row>
    <row r="2850" spans="2:2">
      <c r="B2850" s="101"/>
    </row>
    <row r="2851" spans="2:2">
      <c r="B2851" s="101"/>
    </row>
    <row r="2852" spans="2:2">
      <c r="B2852" s="101"/>
    </row>
    <row r="2853" spans="2:2">
      <c r="B2853" s="101"/>
    </row>
    <row r="2854" spans="2:2">
      <c r="B2854" s="101"/>
    </row>
    <row r="2855" spans="2:2">
      <c r="B2855" s="101"/>
    </row>
    <row r="2856" spans="2:2">
      <c r="B2856" s="101"/>
    </row>
    <row r="2857" spans="2:2">
      <c r="B2857" s="101"/>
    </row>
    <row r="2858" spans="2:2">
      <c r="B2858" s="101"/>
    </row>
    <row r="2859" spans="2:2">
      <c r="B2859" s="101"/>
    </row>
    <row r="2860" spans="2:2">
      <c r="B2860" s="101"/>
    </row>
    <row r="2861" spans="2:2">
      <c r="B2861" s="101"/>
    </row>
    <row r="2862" spans="2:2">
      <c r="B2862" s="101"/>
    </row>
    <row r="2863" spans="2:2">
      <c r="B2863" s="101"/>
    </row>
    <row r="2864" spans="2:2">
      <c r="B2864" s="101"/>
    </row>
    <row r="2865" spans="2:2">
      <c r="B2865" s="101"/>
    </row>
    <row r="2866" spans="2:2">
      <c r="B2866" s="101"/>
    </row>
    <row r="2867" spans="2:2">
      <c r="B2867" s="101"/>
    </row>
    <row r="2868" spans="2:2">
      <c r="B2868" s="101"/>
    </row>
    <row r="2869" spans="2:2">
      <c r="B2869" s="101"/>
    </row>
    <row r="2870" spans="2:2">
      <c r="B2870" s="101"/>
    </row>
    <row r="2871" spans="2:2">
      <c r="B2871" s="101"/>
    </row>
    <row r="2872" spans="2:2">
      <c r="B2872" s="101"/>
    </row>
    <row r="2873" spans="2:2">
      <c r="B2873" s="101"/>
    </row>
    <row r="2874" spans="2:2">
      <c r="B2874" s="101"/>
    </row>
    <row r="2875" spans="2:2">
      <c r="B2875" s="101"/>
    </row>
    <row r="2876" spans="2:2">
      <c r="B2876" s="101"/>
    </row>
    <row r="2877" spans="2:2">
      <c r="B2877" s="101"/>
    </row>
    <row r="2878" spans="2:2">
      <c r="B2878" s="101"/>
    </row>
    <row r="2879" spans="2:2">
      <c r="B2879" s="101"/>
    </row>
    <row r="2880" spans="2:2">
      <c r="B2880" s="101"/>
    </row>
    <row r="2881" spans="2:2">
      <c r="B2881" s="101"/>
    </row>
    <row r="2882" spans="2:2">
      <c r="B2882" s="101"/>
    </row>
    <row r="2883" spans="2:2">
      <c r="B2883" s="101"/>
    </row>
    <row r="2884" spans="2:2">
      <c r="B2884" s="101"/>
    </row>
    <row r="2885" spans="2:2">
      <c r="B2885" s="101"/>
    </row>
    <row r="2886" spans="2:2">
      <c r="B2886" s="101"/>
    </row>
    <row r="2887" spans="2:2">
      <c r="B2887" s="101"/>
    </row>
    <row r="2888" spans="2:2">
      <c r="B2888" s="101"/>
    </row>
    <row r="2889" spans="2:2">
      <c r="B2889" s="101"/>
    </row>
    <row r="2890" spans="2:2">
      <c r="B2890" s="101"/>
    </row>
    <row r="2891" spans="2:2">
      <c r="B2891" s="101"/>
    </row>
    <row r="2892" spans="2:2">
      <c r="B2892" s="101"/>
    </row>
    <row r="2893" spans="2:2">
      <c r="B2893" s="101"/>
    </row>
    <row r="2894" spans="2:2">
      <c r="B2894" s="101"/>
    </row>
    <row r="2895" spans="2:2">
      <c r="B2895" s="101"/>
    </row>
    <row r="2896" spans="2:2">
      <c r="B2896" s="101"/>
    </row>
    <row r="2897" spans="2:2">
      <c r="B2897" s="101"/>
    </row>
    <row r="2898" spans="2:2">
      <c r="B2898" s="101"/>
    </row>
    <row r="2899" spans="2:2">
      <c r="B2899" s="101"/>
    </row>
    <row r="2900" spans="2:2">
      <c r="B2900" s="101"/>
    </row>
    <row r="2901" spans="2:2">
      <c r="B2901" s="101"/>
    </row>
    <row r="2902" spans="2:2">
      <c r="B2902" s="101"/>
    </row>
    <row r="2903" spans="2:2">
      <c r="B2903" s="101"/>
    </row>
    <row r="2904" spans="2:2">
      <c r="B2904" s="101"/>
    </row>
    <row r="2905" spans="2:2">
      <c r="B2905" s="101"/>
    </row>
    <row r="2906" spans="2:2">
      <c r="B2906" s="101"/>
    </row>
    <row r="2907" spans="2:2">
      <c r="B2907" s="101"/>
    </row>
    <row r="2908" spans="2:2">
      <c r="B2908" s="101"/>
    </row>
    <row r="2909" spans="2:2">
      <c r="B2909" s="101"/>
    </row>
    <row r="2910" spans="2:2">
      <c r="B2910" s="101"/>
    </row>
    <row r="2911" spans="2:2">
      <c r="B2911" s="101"/>
    </row>
    <row r="2912" spans="2:2">
      <c r="B2912" s="101"/>
    </row>
    <row r="2913" spans="2:2">
      <c r="B2913" s="101"/>
    </row>
    <row r="2914" spans="2:2">
      <c r="B2914" s="101"/>
    </row>
    <row r="2915" spans="2:2">
      <c r="B2915" s="101"/>
    </row>
    <row r="2916" spans="2:2">
      <c r="B2916" s="101"/>
    </row>
    <row r="2917" spans="2:2">
      <c r="B2917" s="101"/>
    </row>
    <row r="2918" spans="2:2">
      <c r="B2918" s="101"/>
    </row>
    <row r="2919" spans="2:2">
      <c r="B2919" s="101"/>
    </row>
    <row r="2920" spans="2:2">
      <c r="B2920" s="101"/>
    </row>
    <row r="2921" spans="2:2">
      <c r="B2921" s="101"/>
    </row>
    <row r="2922" spans="2:2">
      <c r="B2922" s="101"/>
    </row>
    <row r="2923" spans="2:2">
      <c r="B2923" s="101"/>
    </row>
    <row r="2924" spans="2:2">
      <c r="B2924" s="101"/>
    </row>
    <row r="2925" spans="2:2">
      <c r="B2925" s="101"/>
    </row>
    <row r="2926" spans="2:2">
      <c r="B2926" s="101"/>
    </row>
    <row r="2927" spans="2:2">
      <c r="B2927" s="101"/>
    </row>
    <row r="2928" spans="2:2">
      <c r="B2928" s="101"/>
    </row>
    <row r="2929" spans="2:2">
      <c r="B2929" s="101"/>
    </row>
    <row r="2930" spans="2:2">
      <c r="B2930" s="101"/>
    </row>
    <row r="2931" spans="2:2">
      <c r="B2931" s="101"/>
    </row>
    <row r="2932" spans="2:2">
      <c r="B2932" s="101"/>
    </row>
    <row r="2933" spans="2:2">
      <c r="B2933" s="101"/>
    </row>
    <row r="2934" spans="2:2">
      <c r="B2934" s="101"/>
    </row>
    <row r="2935" spans="2:2">
      <c r="B2935" s="101"/>
    </row>
    <row r="2936" spans="2:2">
      <c r="B2936" s="101"/>
    </row>
    <row r="2937" spans="2:2">
      <c r="B2937" s="101"/>
    </row>
    <row r="2938" spans="2:2">
      <c r="B2938" s="101"/>
    </row>
    <row r="2939" spans="2:2">
      <c r="B2939" s="101"/>
    </row>
    <row r="2940" spans="2:2">
      <c r="B2940" s="101"/>
    </row>
    <row r="2941" spans="2:2">
      <c r="B2941" s="101"/>
    </row>
    <row r="2942" spans="2:2">
      <c r="B2942" s="101"/>
    </row>
    <row r="2943" spans="2:2">
      <c r="B2943" s="101"/>
    </row>
    <row r="2944" spans="2:2">
      <c r="B2944" s="101"/>
    </row>
    <row r="2945" spans="2:2">
      <c r="B2945" s="101"/>
    </row>
    <row r="2946" spans="2:2">
      <c r="B2946" s="101"/>
    </row>
    <row r="2947" spans="2:2">
      <c r="B2947" s="101"/>
    </row>
    <row r="2948" spans="2:2">
      <c r="B2948" s="101"/>
    </row>
    <row r="2949" spans="2:2">
      <c r="B2949" s="101"/>
    </row>
    <row r="2950" spans="2:2">
      <c r="B2950" s="101"/>
    </row>
    <row r="2951" spans="2:2">
      <c r="B2951" s="101"/>
    </row>
    <row r="2952" spans="2:2">
      <c r="B2952" s="101"/>
    </row>
    <row r="2953" spans="2:2">
      <c r="B2953" s="101"/>
    </row>
    <row r="2954" spans="2:2">
      <c r="B2954" s="101"/>
    </row>
    <row r="2955" spans="2:2">
      <c r="B2955" s="101"/>
    </row>
    <row r="2956" spans="2:2">
      <c r="B2956" s="101"/>
    </row>
    <row r="2957" spans="2:2">
      <c r="B2957" s="101"/>
    </row>
    <row r="2958" spans="2:2">
      <c r="B2958" s="101"/>
    </row>
    <row r="2959" spans="2:2">
      <c r="B2959" s="101"/>
    </row>
    <row r="2960" spans="2:2">
      <c r="B2960" s="101"/>
    </row>
    <row r="2961" spans="2:2">
      <c r="B2961" s="101"/>
    </row>
    <row r="2962" spans="2:2">
      <c r="B2962" s="101"/>
    </row>
    <row r="2963" spans="2:2">
      <c r="B2963" s="101"/>
    </row>
    <row r="2964" spans="2:2">
      <c r="B2964" s="101"/>
    </row>
    <row r="2965" spans="2:2">
      <c r="B2965" s="101"/>
    </row>
    <row r="2966" spans="2:2">
      <c r="B2966" s="101"/>
    </row>
    <row r="2967" spans="2:2">
      <c r="B2967" s="101"/>
    </row>
    <row r="2968" spans="2:2">
      <c r="B2968" s="101"/>
    </row>
    <row r="2969" spans="2:2">
      <c r="B2969" s="101"/>
    </row>
    <row r="2970" spans="2:2">
      <c r="B2970" s="101"/>
    </row>
    <row r="2971" spans="2:2">
      <c r="B2971" s="101"/>
    </row>
    <row r="2972" spans="2:2">
      <c r="B2972" s="101"/>
    </row>
    <row r="2973" spans="2:2">
      <c r="B2973" s="101"/>
    </row>
    <row r="2974" spans="2:2">
      <c r="B2974" s="101"/>
    </row>
    <row r="2975" spans="2:2">
      <c r="B2975" s="101"/>
    </row>
    <row r="2976" spans="2:2">
      <c r="B2976" s="101"/>
    </row>
    <row r="2977" spans="2:2">
      <c r="B2977" s="101"/>
    </row>
    <row r="2978" spans="2:2">
      <c r="B2978" s="101"/>
    </row>
    <row r="2979" spans="2:2">
      <c r="B2979" s="101"/>
    </row>
    <row r="2980" spans="2:2">
      <c r="B2980" s="101"/>
    </row>
    <row r="2981" spans="2:2">
      <c r="B2981" s="101"/>
    </row>
    <row r="2982" spans="2:2">
      <c r="B2982" s="101"/>
    </row>
    <row r="2983" spans="2:2">
      <c r="B2983" s="101"/>
    </row>
    <row r="2984" spans="2:2">
      <c r="B2984" s="101"/>
    </row>
    <row r="2985" spans="2:2">
      <c r="B2985" s="101"/>
    </row>
    <row r="2986" spans="2:2">
      <c r="B2986" s="101"/>
    </row>
    <row r="2987" spans="2:2">
      <c r="B2987" s="101"/>
    </row>
    <row r="2988" spans="2:2">
      <c r="B2988" s="101"/>
    </row>
    <row r="2989" spans="2:2">
      <c r="B2989" s="101"/>
    </row>
    <row r="2990" spans="2:2">
      <c r="B2990" s="101"/>
    </row>
    <row r="2991" spans="2:2">
      <c r="B2991" s="101"/>
    </row>
    <row r="2992" spans="2:2">
      <c r="B2992" s="101"/>
    </row>
    <row r="2993" spans="2:2">
      <c r="B2993" s="101"/>
    </row>
    <row r="2994" spans="2:2">
      <c r="B2994" s="101"/>
    </row>
    <row r="2995" spans="2:2">
      <c r="B2995" s="101"/>
    </row>
    <row r="2996" spans="2:2">
      <c r="B2996" s="101"/>
    </row>
    <row r="2997" spans="2:2">
      <c r="B2997" s="101"/>
    </row>
    <row r="2998" spans="2:2">
      <c r="B2998" s="101"/>
    </row>
    <row r="2999" spans="2:2">
      <c r="B2999" s="101"/>
    </row>
    <row r="3000" spans="2:2">
      <c r="B3000" s="101"/>
    </row>
    <row r="3001" spans="2:2">
      <c r="B3001" s="101"/>
    </row>
    <row r="3002" spans="2:2">
      <c r="B3002" s="101"/>
    </row>
    <row r="3003" spans="2:2">
      <c r="B3003" s="101"/>
    </row>
    <row r="3004" spans="2:2">
      <c r="B3004" s="101"/>
    </row>
    <row r="3005" spans="2:2">
      <c r="B3005" s="101"/>
    </row>
    <row r="3006" spans="2:2">
      <c r="B3006" s="101"/>
    </row>
    <row r="3007" spans="2:2">
      <c r="B3007" s="101"/>
    </row>
    <row r="3008" spans="2:2">
      <c r="B3008" s="101"/>
    </row>
    <row r="3009" spans="2:2">
      <c r="B3009" s="101"/>
    </row>
    <row r="3010" spans="2:2">
      <c r="B3010" s="101"/>
    </row>
    <row r="3011" spans="2:2">
      <c r="B3011" s="101"/>
    </row>
    <row r="3012" spans="2:2">
      <c r="B3012" s="101"/>
    </row>
    <row r="3013" spans="2:2">
      <c r="B3013" s="101"/>
    </row>
    <row r="3014" spans="2:2">
      <c r="B3014" s="101"/>
    </row>
    <row r="3015" spans="2:2">
      <c r="B3015" s="101"/>
    </row>
    <row r="3016" spans="2:2">
      <c r="B3016" s="101"/>
    </row>
    <row r="3017" spans="2:2">
      <c r="B3017" s="101"/>
    </row>
    <row r="3018" spans="2:2">
      <c r="B3018" s="101"/>
    </row>
    <row r="3019" spans="2:2">
      <c r="B3019" s="101"/>
    </row>
    <row r="3020" spans="2:2">
      <c r="B3020" s="101"/>
    </row>
    <row r="3021" spans="2:2">
      <c r="B3021" s="101"/>
    </row>
    <row r="3022" spans="2:2">
      <c r="B3022" s="101"/>
    </row>
    <row r="3023" spans="2:2">
      <c r="B3023" s="101"/>
    </row>
    <row r="3024" spans="2:2">
      <c r="B3024" s="101"/>
    </row>
    <row r="3025" spans="2:2">
      <c r="B3025" s="101"/>
    </row>
    <row r="3026" spans="2:2">
      <c r="B3026" s="101"/>
    </row>
    <row r="3027" spans="2:2">
      <c r="B3027" s="101"/>
    </row>
    <row r="3028" spans="2:2">
      <c r="B3028" s="101"/>
    </row>
    <row r="3029" spans="2:2">
      <c r="B3029" s="101"/>
    </row>
    <row r="3030" spans="2:2">
      <c r="B3030" s="101"/>
    </row>
    <row r="3031" spans="2:2">
      <c r="B3031" s="101"/>
    </row>
    <row r="3032" spans="2:2">
      <c r="B3032" s="101"/>
    </row>
    <row r="3033" spans="2:2">
      <c r="B3033" s="101"/>
    </row>
    <row r="3034" spans="2:2">
      <c r="B3034" s="101"/>
    </row>
    <row r="3035" spans="2:2">
      <c r="B3035" s="101"/>
    </row>
    <row r="3036" spans="2:2">
      <c r="B3036" s="101"/>
    </row>
    <row r="3037" spans="2:2">
      <c r="B3037" s="101"/>
    </row>
    <row r="3038" spans="2:2">
      <c r="B3038" s="101"/>
    </row>
    <row r="3039" spans="2:2">
      <c r="B3039" s="101"/>
    </row>
    <row r="3040" spans="2:2">
      <c r="B3040" s="101"/>
    </row>
    <row r="3041" spans="2:2">
      <c r="B3041" s="101"/>
    </row>
    <row r="3042" spans="2:2">
      <c r="B3042" s="101"/>
    </row>
    <row r="3043" spans="2:2">
      <c r="B3043" s="101"/>
    </row>
    <row r="3044" spans="2:2">
      <c r="B3044" s="101"/>
    </row>
    <row r="3045" spans="2:2">
      <c r="B3045" s="101"/>
    </row>
    <row r="3046" spans="2:2">
      <c r="B3046" s="101"/>
    </row>
    <row r="3047" spans="2:2">
      <c r="B3047" s="101"/>
    </row>
    <row r="3048" spans="2:2">
      <c r="B3048" s="101"/>
    </row>
    <row r="3049" spans="2:2">
      <c r="B3049" s="101"/>
    </row>
    <row r="3050" spans="2:2">
      <c r="B3050" s="101"/>
    </row>
    <row r="3051" spans="2:2">
      <c r="B3051" s="101"/>
    </row>
    <row r="3052" spans="2:2">
      <c r="B3052" s="101"/>
    </row>
    <row r="3053" spans="2:2">
      <c r="B3053" s="101"/>
    </row>
    <row r="3054" spans="2:2">
      <c r="B3054" s="101"/>
    </row>
    <row r="3055" spans="2:2">
      <c r="B3055" s="101"/>
    </row>
    <row r="3056" spans="2:2">
      <c r="B3056" s="101"/>
    </row>
    <row r="3057" spans="2:2">
      <c r="B3057" s="101"/>
    </row>
    <row r="3058" spans="2:2">
      <c r="B3058" s="101"/>
    </row>
    <row r="3059" spans="2:2">
      <c r="B3059" s="101"/>
    </row>
    <row r="3060" spans="2:2">
      <c r="B3060" s="101"/>
    </row>
    <row r="3061" spans="2:2">
      <c r="B3061" s="101"/>
    </row>
    <row r="3062" spans="2:2">
      <c r="B3062" s="101"/>
    </row>
    <row r="3063" spans="2:2">
      <c r="B3063" s="101"/>
    </row>
    <row r="3064" spans="2:2">
      <c r="B3064" s="101"/>
    </row>
    <row r="3065" spans="2:2">
      <c r="B3065" s="101"/>
    </row>
    <row r="3066" spans="2:2">
      <c r="B3066" s="101"/>
    </row>
    <row r="3067" spans="2:2">
      <c r="B3067" s="101"/>
    </row>
    <row r="3068" spans="2:2">
      <c r="B3068" s="101"/>
    </row>
    <row r="3069" spans="2:2">
      <c r="B3069" s="101"/>
    </row>
    <row r="3070" spans="2:2">
      <c r="B3070" s="101"/>
    </row>
    <row r="3071" spans="2:2">
      <c r="B3071" s="101"/>
    </row>
    <row r="3072" spans="2:2">
      <c r="B3072" s="101"/>
    </row>
    <row r="3073" spans="2:2">
      <c r="B3073" s="101"/>
    </row>
    <row r="3074" spans="2:2">
      <c r="B3074" s="101"/>
    </row>
    <row r="3075" spans="2:2">
      <c r="B3075" s="101"/>
    </row>
    <row r="3076" spans="2:2">
      <c r="B3076" s="101"/>
    </row>
    <row r="3077" spans="2:2">
      <c r="B3077" s="101"/>
    </row>
    <row r="3078" spans="2:2">
      <c r="B3078" s="101"/>
    </row>
    <row r="3079" spans="2:2">
      <c r="B3079" s="101"/>
    </row>
    <row r="3080" spans="2:2">
      <c r="B3080" s="101"/>
    </row>
    <row r="3081" spans="2:2">
      <c r="B3081" s="101"/>
    </row>
    <row r="3082" spans="2:2">
      <c r="B3082" s="101"/>
    </row>
    <row r="3083" spans="2:2">
      <c r="B3083" s="101"/>
    </row>
    <row r="3084" spans="2:2">
      <c r="B3084" s="101"/>
    </row>
    <row r="3085" spans="2:2">
      <c r="B3085" s="101"/>
    </row>
    <row r="3086" spans="2:2">
      <c r="B3086" s="101"/>
    </row>
    <row r="3087" spans="2:2">
      <c r="B3087" s="101"/>
    </row>
    <row r="3088" spans="2:2">
      <c r="B3088" s="101"/>
    </row>
    <row r="3089" spans="2:2">
      <c r="B3089" s="101"/>
    </row>
    <row r="3090" spans="2:2">
      <c r="B3090" s="101"/>
    </row>
    <row r="3091" spans="2:2">
      <c r="B3091" s="101"/>
    </row>
    <row r="3092" spans="2:2">
      <c r="B3092" s="101"/>
    </row>
    <row r="3093" spans="2:2">
      <c r="B3093" s="101"/>
    </row>
    <row r="3094" spans="2:2">
      <c r="B3094" s="101"/>
    </row>
    <row r="3095" spans="2:2">
      <c r="B3095" s="101"/>
    </row>
    <row r="3096" spans="2:2">
      <c r="B3096" s="101"/>
    </row>
    <row r="3097" spans="2:2">
      <c r="B3097" s="101"/>
    </row>
    <row r="3098" spans="2:2">
      <c r="B3098" s="101"/>
    </row>
    <row r="3099" spans="2:2">
      <c r="B3099" s="101"/>
    </row>
    <row r="3100" spans="2:2">
      <c r="B3100" s="101"/>
    </row>
    <row r="3101" spans="2:2">
      <c r="B3101" s="101"/>
    </row>
    <row r="3102" spans="2:2">
      <c r="B3102" s="101"/>
    </row>
    <row r="3103" spans="2:2">
      <c r="B3103" s="101"/>
    </row>
    <row r="3104" spans="2:2">
      <c r="B3104" s="101"/>
    </row>
    <row r="3105" spans="2:2">
      <c r="B3105" s="101"/>
    </row>
    <row r="3106" spans="2:2">
      <c r="B3106" s="101"/>
    </row>
    <row r="3107" spans="2:2">
      <c r="B3107" s="101"/>
    </row>
    <row r="3108" spans="2:2">
      <c r="B3108" s="101"/>
    </row>
    <row r="3109" spans="2:2">
      <c r="B3109" s="101"/>
    </row>
    <row r="3110" spans="2:2">
      <c r="B3110" s="101"/>
    </row>
    <row r="3111" spans="2:2">
      <c r="B3111" s="101"/>
    </row>
    <row r="3112" spans="2:2">
      <c r="B3112" s="101"/>
    </row>
    <row r="3113" spans="2:2">
      <c r="B3113" s="101"/>
    </row>
    <row r="3114" spans="2:2">
      <c r="B3114" s="101"/>
    </row>
    <row r="3115" spans="2:2">
      <c r="B3115" s="101"/>
    </row>
    <row r="3116" spans="2:2">
      <c r="B3116" s="101"/>
    </row>
    <row r="3117" spans="2:2">
      <c r="B3117" s="101"/>
    </row>
    <row r="3118" spans="2:2">
      <c r="B3118" s="101"/>
    </row>
    <row r="3119" spans="2:2">
      <c r="B3119" s="101"/>
    </row>
    <row r="3120" spans="2:2">
      <c r="B3120" s="101"/>
    </row>
    <row r="3121" spans="2:2">
      <c r="B3121" s="101"/>
    </row>
    <row r="3122" spans="2:2">
      <c r="B3122" s="101"/>
    </row>
    <row r="3123" spans="2:2">
      <c r="B3123" s="101"/>
    </row>
    <row r="3124" spans="2:2">
      <c r="B3124" s="101"/>
    </row>
    <row r="3125" spans="2:2">
      <c r="B3125" s="101"/>
    </row>
    <row r="3126" spans="2:2">
      <c r="B3126" s="101"/>
    </row>
    <row r="3127" spans="2:2">
      <c r="B3127" s="101"/>
    </row>
    <row r="3128" spans="2:2">
      <c r="B3128" s="101"/>
    </row>
    <row r="3129" spans="2:2">
      <c r="B3129" s="101"/>
    </row>
    <row r="3130" spans="2:2">
      <c r="B3130" s="101"/>
    </row>
    <row r="3131" spans="2:2">
      <c r="B3131" s="101"/>
    </row>
    <row r="3132" spans="2:2">
      <c r="B3132" s="101"/>
    </row>
    <row r="3133" spans="2:2">
      <c r="B3133" s="101"/>
    </row>
    <row r="3134" spans="2:2">
      <c r="B3134" s="101"/>
    </row>
    <row r="3135" spans="2:2">
      <c r="B3135" s="101"/>
    </row>
    <row r="3136" spans="2:2">
      <c r="B3136" s="101"/>
    </row>
    <row r="3137" spans="2:2">
      <c r="B3137" s="101"/>
    </row>
    <row r="3138" spans="2:2">
      <c r="B3138" s="101"/>
    </row>
    <row r="3139" spans="2:2">
      <c r="B3139" s="101"/>
    </row>
    <row r="3140" spans="2:2">
      <c r="B3140" s="101"/>
    </row>
    <row r="3141" spans="2:2">
      <c r="B3141" s="101"/>
    </row>
    <row r="3142" spans="2:2">
      <c r="B3142" s="101"/>
    </row>
    <row r="3143" spans="2:2">
      <c r="B3143" s="101"/>
    </row>
    <row r="3144" spans="2:2">
      <c r="B3144" s="101"/>
    </row>
    <row r="3145" spans="2:2">
      <c r="B3145" s="101"/>
    </row>
    <row r="3146" spans="2:2">
      <c r="B3146" s="101"/>
    </row>
    <row r="3147" spans="2:2">
      <c r="B3147" s="101"/>
    </row>
    <row r="3148" spans="2:2">
      <c r="B3148" s="101"/>
    </row>
    <row r="3149" spans="2:2">
      <c r="B3149" s="101"/>
    </row>
    <row r="3150" spans="2:2">
      <c r="B3150" s="101"/>
    </row>
    <row r="3151" spans="2:2">
      <c r="B3151" s="101"/>
    </row>
    <row r="3152" spans="2:2">
      <c r="B3152" s="101"/>
    </row>
    <row r="3153" spans="2:2">
      <c r="B3153" s="101"/>
    </row>
    <row r="3154" spans="2:2">
      <c r="B3154" s="101"/>
    </row>
    <row r="3155" spans="2:2">
      <c r="B3155" s="101"/>
    </row>
    <row r="3156" spans="2:2">
      <c r="B3156" s="101"/>
    </row>
    <row r="3157" spans="2:2">
      <c r="B3157" s="101"/>
    </row>
    <row r="3158" spans="2:2">
      <c r="B3158" s="101"/>
    </row>
    <row r="3159" spans="2:2">
      <c r="B3159" s="101"/>
    </row>
    <row r="3160" spans="2:2">
      <c r="B3160" s="101"/>
    </row>
    <row r="3161" spans="2:2">
      <c r="B3161" s="101"/>
    </row>
    <row r="3162" spans="2:2">
      <c r="B3162" s="101"/>
    </row>
    <row r="3163" spans="2:2">
      <c r="B3163" s="101"/>
    </row>
    <row r="3164" spans="2:2">
      <c r="B3164" s="101"/>
    </row>
    <row r="3165" spans="2:2">
      <c r="B3165" s="101"/>
    </row>
    <row r="3166" spans="2:2">
      <c r="B3166" s="101"/>
    </row>
    <row r="3167" spans="2:2">
      <c r="B3167" s="101"/>
    </row>
    <row r="3168" spans="2:2">
      <c r="B3168" s="101"/>
    </row>
    <row r="3169" spans="2:2">
      <c r="B3169" s="101"/>
    </row>
    <row r="3170" spans="2:2">
      <c r="B3170" s="101"/>
    </row>
    <row r="3171" spans="2:2">
      <c r="B3171" s="101"/>
    </row>
    <row r="3172" spans="2:2">
      <c r="B3172" s="101"/>
    </row>
    <row r="3173" spans="2:2">
      <c r="B3173" s="101"/>
    </row>
    <row r="3174" spans="2:2">
      <c r="B3174" s="101"/>
    </row>
    <row r="3175" spans="2:2">
      <c r="B3175" s="101"/>
    </row>
    <row r="3176" spans="2:2">
      <c r="B3176" s="101"/>
    </row>
    <row r="3177" spans="2:2">
      <c r="B3177" s="101"/>
    </row>
    <row r="3178" spans="2:2">
      <c r="B3178" s="101"/>
    </row>
    <row r="3179" spans="2:2">
      <c r="B3179" s="101"/>
    </row>
    <row r="3180" spans="2:2">
      <c r="B3180" s="101"/>
    </row>
    <row r="3181" spans="2:2">
      <c r="B3181" s="101"/>
    </row>
    <row r="3182" spans="2:2">
      <c r="B3182" s="101"/>
    </row>
    <row r="3183" spans="2:2">
      <c r="B3183" s="101"/>
    </row>
    <row r="3184" spans="2:2">
      <c r="B3184" s="101"/>
    </row>
    <row r="3185" spans="2:2">
      <c r="B3185" s="101"/>
    </row>
    <row r="3186" spans="2:2">
      <c r="B3186" s="101"/>
    </row>
    <row r="3187" spans="2:2">
      <c r="B3187" s="101"/>
    </row>
    <row r="3188" spans="2:2">
      <c r="B3188" s="101"/>
    </row>
    <row r="3189" spans="2:2">
      <c r="B3189" s="101"/>
    </row>
    <row r="3190" spans="2:2">
      <c r="B3190" s="101"/>
    </row>
    <row r="3191" spans="2:2">
      <c r="B3191" s="101"/>
    </row>
    <row r="3192" spans="2:2">
      <c r="B3192" s="101"/>
    </row>
    <row r="3193" spans="2:2">
      <c r="B3193" s="101"/>
    </row>
    <row r="3194" spans="2:2">
      <c r="B3194" s="101"/>
    </row>
    <row r="3195" spans="2:2">
      <c r="B3195" s="101"/>
    </row>
    <row r="3196" spans="2:2">
      <c r="B3196" s="101"/>
    </row>
    <row r="3197" spans="2:2">
      <c r="B3197" s="101"/>
    </row>
    <row r="3198" spans="2:2">
      <c r="B3198" s="101"/>
    </row>
    <row r="3199" spans="2:2">
      <c r="B3199" s="101"/>
    </row>
    <row r="3200" spans="2:2">
      <c r="B3200" s="101"/>
    </row>
    <row r="3201" spans="2:2">
      <c r="B3201" s="101"/>
    </row>
    <row r="3202" spans="2:2">
      <c r="B3202" s="101"/>
    </row>
    <row r="3203" spans="2:2">
      <c r="B3203" s="101"/>
    </row>
    <row r="3204" spans="2:2">
      <c r="B3204" s="101"/>
    </row>
    <row r="3205" spans="2:2">
      <c r="B3205" s="101"/>
    </row>
    <row r="3206" spans="2:2">
      <c r="B3206" s="101"/>
    </row>
    <row r="3207" spans="2:2">
      <c r="B3207" s="101"/>
    </row>
    <row r="3208" spans="2:2">
      <c r="B3208" s="101"/>
    </row>
    <row r="3209" spans="2:2">
      <c r="B3209" s="101"/>
    </row>
    <row r="3210" spans="2:2">
      <c r="B3210" s="101"/>
    </row>
    <row r="3211" spans="2:2">
      <c r="B3211" s="101"/>
    </row>
    <row r="3212" spans="2:2">
      <c r="B3212" s="101"/>
    </row>
    <row r="3213" spans="2:2">
      <c r="B3213" s="101"/>
    </row>
    <row r="3214" spans="2:2">
      <c r="B3214" s="101"/>
    </row>
    <row r="3215" spans="2:2">
      <c r="B3215" s="101"/>
    </row>
    <row r="3216" spans="2:2">
      <c r="B3216" s="101"/>
    </row>
    <row r="3217" spans="2:2">
      <c r="B3217" s="101"/>
    </row>
    <row r="3218" spans="2:2">
      <c r="B3218" s="101"/>
    </row>
    <row r="3219" spans="2:2">
      <c r="B3219" s="101"/>
    </row>
    <row r="3220" spans="2:2">
      <c r="B3220" s="101"/>
    </row>
    <row r="3221" spans="2:2">
      <c r="B3221" s="101"/>
    </row>
    <row r="3222" spans="2:2">
      <c r="B3222" s="101"/>
    </row>
    <row r="3223" spans="2:2">
      <c r="B3223" s="101"/>
    </row>
    <row r="3224" spans="2:2">
      <c r="B3224" s="101"/>
    </row>
    <row r="3225" spans="2:2">
      <c r="B3225" s="101"/>
    </row>
    <row r="3226" spans="2:2">
      <c r="B3226" s="101"/>
    </row>
    <row r="3227" spans="2:2">
      <c r="B3227" s="101"/>
    </row>
    <row r="3228" spans="2:2">
      <c r="B3228" s="101"/>
    </row>
    <row r="3229" spans="2:2">
      <c r="B3229" s="101"/>
    </row>
    <row r="3230" spans="2:2">
      <c r="B3230" s="101"/>
    </row>
    <row r="3231" spans="2:2">
      <c r="B3231" s="101"/>
    </row>
    <row r="3232" spans="2:2">
      <c r="B3232" s="101"/>
    </row>
    <row r="3233" spans="2:2">
      <c r="B3233" s="101"/>
    </row>
    <row r="3234" spans="2:2">
      <c r="B3234" s="101"/>
    </row>
    <row r="3235" spans="2:2">
      <c r="B3235" s="101"/>
    </row>
    <row r="3236" spans="2:2">
      <c r="B3236" s="101"/>
    </row>
    <row r="3237" spans="2:2">
      <c r="B3237" s="101"/>
    </row>
    <row r="3238" spans="2:2">
      <c r="B3238" s="101"/>
    </row>
    <row r="3239" spans="2:2">
      <c r="B3239" s="101"/>
    </row>
    <row r="3240" spans="2:2">
      <c r="B3240" s="101"/>
    </row>
    <row r="3241" spans="2:2">
      <c r="B3241" s="101"/>
    </row>
    <row r="3242" spans="2:2">
      <c r="B3242" s="101"/>
    </row>
    <row r="3243" spans="2:2">
      <c r="B3243" s="101"/>
    </row>
    <row r="3244" spans="2:2">
      <c r="B3244" s="101"/>
    </row>
    <row r="3245" spans="2:2">
      <c r="B3245" s="101"/>
    </row>
    <row r="3246" spans="2:2">
      <c r="B3246" s="101"/>
    </row>
    <row r="3247" spans="2:2">
      <c r="B3247" s="101"/>
    </row>
    <row r="3248" spans="2:2">
      <c r="B3248" s="101"/>
    </row>
    <row r="3249" spans="2:2">
      <c r="B3249" s="101"/>
    </row>
    <row r="3250" spans="2:2">
      <c r="B3250" s="101"/>
    </row>
    <row r="3251" spans="2:2">
      <c r="B3251" s="101"/>
    </row>
    <row r="3252" spans="2:2">
      <c r="B3252" s="101"/>
    </row>
    <row r="3253" spans="2:2">
      <c r="B3253" s="101"/>
    </row>
    <row r="3254" spans="2:2">
      <c r="B3254" s="101"/>
    </row>
    <row r="3255" spans="2:2">
      <c r="B3255" s="101"/>
    </row>
    <row r="3256" spans="2:2">
      <c r="B3256" s="101"/>
    </row>
    <row r="3257" spans="2:2">
      <c r="B3257" s="101"/>
    </row>
    <row r="3258" spans="2:2">
      <c r="B3258" s="101"/>
    </row>
    <row r="3259" spans="2:2">
      <c r="B3259" s="101"/>
    </row>
    <row r="3260" spans="2:2">
      <c r="B3260" s="101"/>
    </row>
    <row r="3261" spans="2:2">
      <c r="B3261" s="101"/>
    </row>
    <row r="3262" spans="2:2">
      <c r="B3262" s="101"/>
    </row>
    <row r="3263" spans="2:2">
      <c r="B3263" s="101"/>
    </row>
    <row r="3264" spans="2:2">
      <c r="B3264" s="101"/>
    </row>
    <row r="3265" spans="2:2">
      <c r="B3265" s="101"/>
    </row>
    <row r="3266" spans="2:2">
      <c r="B3266" s="101"/>
    </row>
    <row r="3267" spans="2:2">
      <c r="B3267" s="101"/>
    </row>
    <row r="3268" spans="2:2">
      <c r="B3268" s="101"/>
    </row>
    <row r="3269" spans="2:2">
      <c r="B3269" s="101"/>
    </row>
    <row r="3270" spans="2:2">
      <c r="B3270" s="101"/>
    </row>
    <row r="3271" spans="2:2">
      <c r="B3271" s="101"/>
    </row>
    <row r="3272" spans="2:2">
      <c r="B3272" s="101"/>
    </row>
    <row r="3273" spans="2:2">
      <c r="B3273" s="101"/>
    </row>
    <row r="3274" spans="2:2">
      <c r="B3274" s="101"/>
    </row>
    <row r="3275" spans="2:2">
      <c r="B3275" s="101"/>
    </row>
    <row r="3276" spans="2:2">
      <c r="B3276" s="101"/>
    </row>
    <row r="3277" spans="2:2">
      <c r="B3277" s="101"/>
    </row>
    <row r="3278" spans="2:2">
      <c r="B3278" s="101"/>
    </row>
    <row r="3279" spans="2:2">
      <c r="B3279" s="101"/>
    </row>
    <row r="3280" spans="2:2">
      <c r="B3280" s="101"/>
    </row>
    <row r="3281" spans="2:2">
      <c r="B3281" s="101"/>
    </row>
    <row r="3282" spans="2:2">
      <c r="B3282" s="101"/>
    </row>
    <row r="3283" spans="2:2">
      <c r="B3283" s="101"/>
    </row>
    <row r="3284" spans="2:2">
      <c r="B3284" s="101"/>
    </row>
    <row r="3285" spans="2:2">
      <c r="B3285" s="101"/>
    </row>
    <row r="3286" spans="2:2">
      <c r="B3286" s="101"/>
    </row>
    <row r="3287" spans="2:2">
      <c r="B3287" s="101"/>
    </row>
    <row r="3288" spans="2:2">
      <c r="B3288" s="101"/>
    </row>
    <row r="3289" spans="2:2">
      <c r="B3289" s="101"/>
    </row>
    <row r="3290" spans="2:2">
      <c r="B3290" s="101"/>
    </row>
    <row r="3291" spans="2:2">
      <c r="B3291" s="101"/>
    </row>
    <row r="3292" spans="2:2">
      <c r="B3292" s="101"/>
    </row>
    <row r="3293" spans="2:2">
      <c r="B3293" s="101"/>
    </row>
    <row r="3294" spans="2:2">
      <c r="B3294" s="101"/>
    </row>
    <row r="3295" spans="2:2">
      <c r="B3295" s="101"/>
    </row>
    <row r="3296" spans="2:2">
      <c r="B3296" s="101"/>
    </row>
    <row r="3297" spans="2:2">
      <c r="B3297" s="101"/>
    </row>
    <row r="3298" spans="2:2">
      <c r="B3298" s="101"/>
    </row>
    <row r="3299" spans="2:2">
      <c r="B3299" s="101"/>
    </row>
    <row r="3300" spans="2:2">
      <c r="B3300" s="101"/>
    </row>
    <row r="3301" spans="2:2">
      <c r="B3301" s="101"/>
    </row>
    <row r="3302" spans="2:2">
      <c r="B3302" s="101"/>
    </row>
    <row r="3303" spans="2:2">
      <c r="B3303" s="101"/>
    </row>
    <row r="3304" spans="2:2">
      <c r="B3304" s="101"/>
    </row>
    <row r="3305" spans="2:2">
      <c r="B3305" s="101"/>
    </row>
    <row r="3306" spans="2:2">
      <c r="B3306" s="101"/>
    </row>
    <row r="3307" spans="2:2">
      <c r="B3307" s="101"/>
    </row>
    <row r="3308" spans="2:2">
      <c r="B3308" s="101"/>
    </row>
    <row r="3309" spans="2:2">
      <c r="B3309" s="101"/>
    </row>
    <row r="3310" spans="2:2">
      <c r="B3310" s="101"/>
    </row>
    <row r="3311" spans="2:2">
      <c r="B3311" s="101"/>
    </row>
    <row r="3312" spans="2:2">
      <c r="B3312" s="101"/>
    </row>
    <row r="3313" spans="2:2">
      <c r="B3313" s="101"/>
    </row>
    <row r="3314" spans="2:2">
      <c r="B3314" s="101"/>
    </row>
    <row r="3315" spans="2:2">
      <c r="B3315" s="101"/>
    </row>
    <row r="3316" spans="2:2">
      <c r="B3316" s="101"/>
    </row>
    <row r="3317" spans="2:2">
      <c r="B3317" s="101"/>
    </row>
    <row r="3318" spans="2:2">
      <c r="B3318" s="101"/>
    </row>
    <row r="3319" spans="2:2">
      <c r="B3319" s="101"/>
    </row>
    <row r="3320" spans="2:2">
      <c r="B3320" s="101"/>
    </row>
    <row r="3321" spans="2:2">
      <c r="B3321" s="101"/>
    </row>
    <row r="3322" spans="2:2">
      <c r="B3322" s="101"/>
    </row>
    <row r="3323" spans="2:2">
      <c r="B3323" s="101"/>
    </row>
    <row r="3324" spans="2:2">
      <c r="B3324" s="101"/>
    </row>
    <row r="3325" spans="2:2">
      <c r="B3325" s="101"/>
    </row>
    <row r="3326" spans="2:2">
      <c r="B3326" s="101"/>
    </row>
    <row r="3327" spans="2:2">
      <c r="B3327" s="101"/>
    </row>
    <row r="3328" spans="2:2">
      <c r="B3328" s="101"/>
    </row>
    <row r="3329" spans="2:2">
      <c r="B3329" s="101"/>
    </row>
    <row r="3330" spans="2:2">
      <c r="B3330" s="101"/>
    </row>
    <row r="3331" spans="2:2">
      <c r="B3331" s="101"/>
    </row>
    <row r="3332" spans="2:2">
      <c r="B3332" s="101"/>
    </row>
    <row r="3333" spans="2:2">
      <c r="B3333" s="101"/>
    </row>
    <row r="3334" spans="2:2">
      <c r="B3334" s="101"/>
    </row>
    <row r="3335" spans="2:2">
      <c r="B3335" s="101"/>
    </row>
    <row r="3336" spans="2:2">
      <c r="B3336" s="101"/>
    </row>
    <row r="3337" spans="2:2">
      <c r="B3337" s="101"/>
    </row>
    <row r="3338" spans="2:2">
      <c r="B3338" s="101"/>
    </row>
    <row r="3339" spans="2:2">
      <c r="B3339" s="101"/>
    </row>
    <row r="3340" spans="2:2">
      <c r="B3340" s="101"/>
    </row>
    <row r="3341" spans="2:2">
      <c r="B3341" s="101"/>
    </row>
    <row r="3342" spans="2:2">
      <c r="B3342" s="101"/>
    </row>
    <row r="3343" spans="2:2">
      <c r="B3343" s="101"/>
    </row>
    <row r="3344" spans="2:2">
      <c r="B3344" s="101"/>
    </row>
    <row r="3345" spans="2:2">
      <c r="B3345" s="101"/>
    </row>
    <row r="3346" spans="2:2">
      <c r="B3346" s="101"/>
    </row>
    <row r="3347" spans="2:2">
      <c r="B3347" s="101"/>
    </row>
    <row r="3348" spans="2:2">
      <c r="B3348" s="101"/>
    </row>
    <row r="3349" spans="2:2">
      <c r="B3349" s="101"/>
    </row>
    <row r="3350" spans="2:2">
      <c r="B3350" s="101"/>
    </row>
    <row r="3351" spans="2:2">
      <c r="B3351" s="101"/>
    </row>
    <row r="3352" spans="2:2">
      <c r="B3352" s="101"/>
    </row>
    <row r="3353" spans="2:2">
      <c r="B3353" s="101"/>
    </row>
    <row r="3354" spans="2:2">
      <c r="B3354" s="101"/>
    </row>
    <row r="3355" spans="2:2">
      <c r="B3355" s="101"/>
    </row>
    <row r="3356" spans="2:2">
      <c r="B3356" s="101"/>
    </row>
    <row r="3357" spans="2:2">
      <c r="B3357" s="101"/>
    </row>
    <row r="3358" spans="2:2">
      <c r="B3358" s="101"/>
    </row>
    <row r="3359" spans="2:2">
      <c r="B3359" s="101"/>
    </row>
    <row r="3360" spans="2:2">
      <c r="B3360" s="101"/>
    </row>
    <row r="3361" spans="2:2">
      <c r="B3361" s="101"/>
    </row>
    <row r="3362" spans="2:2">
      <c r="B3362" s="101"/>
    </row>
    <row r="3363" spans="2:2">
      <c r="B3363" s="101"/>
    </row>
    <row r="3364" spans="2:2">
      <c r="B3364" s="101"/>
    </row>
    <row r="3365" spans="2:2">
      <c r="B3365" s="101"/>
    </row>
    <row r="3366" spans="2:2">
      <c r="B3366" s="101"/>
    </row>
    <row r="3367" spans="2:2">
      <c r="B3367" s="101"/>
    </row>
    <row r="3368" spans="2:2">
      <c r="B3368" s="101"/>
    </row>
    <row r="3369" spans="2:2">
      <c r="B3369" s="101"/>
    </row>
    <row r="3370" spans="2:2">
      <c r="B3370" s="101"/>
    </row>
    <row r="3371" spans="2:2">
      <c r="B3371" s="101"/>
    </row>
    <row r="3372" spans="2:2">
      <c r="B3372" s="101"/>
    </row>
    <row r="3373" spans="2:2">
      <c r="B3373" s="101"/>
    </row>
    <row r="3374" spans="2:2">
      <c r="B3374" s="101"/>
    </row>
    <row r="3375" spans="2:2">
      <c r="B3375" s="101"/>
    </row>
    <row r="3376" spans="2:2">
      <c r="B3376" s="101"/>
    </row>
    <row r="3377" spans="2:2">
      <c r="B3377" s="101"/>
    </row>
    <row r="3378" spans="2:2">
      <c r="B3378" s="101"/>
    </row>
    <row r="3379" spans="2:2">
      <c r="B3379" s="101"/>
    </row>
    <row r="3380" spans="2:2">
      <c r="B3380" s="101"/>
    </row>
    <row r="3381" spans="2:2">
      <c r="B3381" s="101"/>
    </row>
    <row r="3382" spans="2:2">
      <c r="B3382" s="101"/>
    </row>
    <row r="3383" spans="2:2">
      <c r="B3383" s="101"/>
    </row>
    <row r="3384" spans="2:2">
      <c r="B3384" s="101"/>
    </row>
    <row r="3385" spans="2:2">
      <c r="B3385" s="101"/>
    </row>
    <row r="3386" spans="2:2">
      <c r="B3386" s="101"/>
    </row>
    <row r="3387" spans="2:2">
      <c r="B3387" s="101"/>
    </row>
    <row r="3388" spans="2:2">
      <c r="B3388" s="101"/>
    </row>
    <row r="3389" spans="2:2">
      <c r="B3389" s="101"/>
    </row>
    <row r="3390" spans="2:2">
      <c r="B3390" s="101"/>
    </row>
    <row r="3391" spans="2:2">
      <c r="B3391" s="101"/>
    </row>
    <row r="3392" spans="2:2">
      <c r="B3392" s="101"/>
    </row>
    <row r="3393" spans="2:2">
      <c r="B3393" s="101"/>
    </row>
    <row r="3394" spans="2:2">
      <c r="B3394" s="101"/>
    </row>
    <row r="3395" spans="2:2">
      <c r="B3395" s="101"/>
    </row>
    <row r="3396" spans="2:2">
      <c r="B3396" s="101"/>
    </row>
    <row r="3397" spans="2:2">
      <c r="B3397" s="101"/>
    </row>
    <row r="3398" spans="2:2">
      <c r="B3398" s="101"/>
    </row>
    <row r="3399" spans="2:2">
      <c r="B3399" s="101"/>
    </row>
    <row r="3400" spans="2:2">
      <c r="B3400" s="101"/>
    </row>
    <row r="3401" spans="2:2">
      <c r="B3401" s="101"/>
    </row>
    <row r="3402" spans="2:2">
      <c r="B3402" s="101"/>
    </row>
    <row r="3403" spans="2:2">
      <c r="B3403" s="101"/>
    </row>
    <row r="3404" spans="2:2">
      <c r="B3404" s="101"/>
    </row>
    <row r="3405" spans="2:2">
      <c r="B3405" s="101"/>
    </row>
    <row r="3406" spans="2:2">
      <c r="B3406" s="101"/>
    </row>
    <row r="3407" spans="2:2">
      <c r="B3407" s="101"/>
    </row>
    <row r="3408" spans="2:2">
      <c r="B3408" s="101"/>
    </row>
    <row r="3409" spans="2:2">
      <c r="B3409" s="101"/>
    </row>
    <row r="3410" spans="2:2">
      <c r="B3410" s="101"/>
    </row>
    <row r="3411" spans="2:2">
      <c r="B3411" s="101"/>
    </row>
    <row r="3412" spans="2:2">
      <c r="B3412" s="101"/>
    </row>
    <row r="3413" spans="2:2">
      <c r="B3413" s="101"/>
    </row>
    <row r="3414" spans="2:2">
      <c r="B3414" s="101"/>
    </row>
    <row r="3415" spans="2:2">
      <c r="B3415" s="101"/>
    </row>
    <row r="3416" spans="2:2">
      <c r="B3416" s="101"/>
    </row>
    <row r="3417" spans="2:2">
      <c r="B3417" s="101"/>
    </row>
    <row r="3418" spans="2:2">
      <c r="B3418" s="101"/>
    </row>
    <row r="3419" spans="2:2">
      <c r="B3419" s="101"/>
    </row>
    <row r="3420" spans="2:2">
      <c r="B3420" s="101"/>
    </row>
    <row r="3421" spans="2:2">
      <c r="B3421" s="101"/>
    </row>
    <row r="3422" spans="2:2">
      <c r="B3422" s="101"/>
    </row>
    <row r="3423" spans="2:2">
      <c r="B3423" s="101"/>
    </row>
    <row r="3424" spans="2:2">
      <c r="B3424" s="101"/>
    </row>
    <row r="3425" spans="2:2">
      <c r="B3425" s="101"/>
    </row>
    <row r="3426" spans="2:2">
      <c r="B3426" s="101"/>
    </row>
    <row r="3427" spans="2:2">
      <c r="B3427" s="101"/>
    </row>
    <row r="3428" spans="2:2">
      <c r="B3428" s="101"/>
    </row>
    <row r="3429" spans="2:2">
      <c r="B3429" s="101"/>
    </row>
    <row r="3430" spans="2:2">
      <c r="B3430" s="101"/>
    </row>
    <row r="3431" spans="2:2">
      <c r="B3431" s="101"/>
    </row>
    <row r="3432" spans="2:2">
      <c r="B3432" s="101"/>
    </row>
    <row r="3433" spans="2:2">
      <c r="B3433" s="101"/>
    </row>
    <row r="3434" spans="2:2">
      <c r="B3434" s="101"/>
    </row>
    <row r="3435" spans="2:2">
      <c r="B3435" s="101"/>
    </row>
    <row r="3436" spans="2:2">
      <c r="B3436" s="101"/>
    </row>
    <row r="3437" spans="2:2">
      <c r="B3437" s="101"/>
    </row>
    <row r="3438" spans="2:2">
      <c r="B3438" s="101"/>
    </row>
    <row r="3439" spans="2:2">
      <c r="B3439" s="101"/>
    </row>
    <row r="3440" spans="2:2">
      <c r="B3440" s="101"/>
    </row>
    <row r="3441" spans="2:2">
      <c r="B3441" s="101"/>
    </row>
    <row r="3442" spans="2:2">
      <c r="B3442" s="101"/>
    </row>
    <row r="3443" spans="2:2">
      <c r="B3443" s="101"/>
    </row>
    <row r="3444" spans="2:2">
      <c r="B3444" s="101"/>
    </row>
    <row r="3445" spans="2:2">
      <c r="B3445" s="101"/>
    </row>
    <row r="3446" spans="2:2">
      <c r="B3446" s="101"/>
    </row>
    <row r="3447" spans="2:2">
      <c r="B3447" s="101"/>
    </row>
    <row r="3448" spans="2:2">
      <c r="B3448" s="101"/>
    </row>
    <row r="3449" spans="2:2">
      <c r="B3449" s="101"/>
    </row>
    <row r="3450" spans="2:2">
      <c r="B3450" s="101"/>
    </row>
    <row r="3451" spans="2:2">
      <c r="B3451" s="101"/>
    </row>
    <row r="3452" spans="2:2">
      <c r="B3452" s="101"/>
    </row>
    <row r="3453" spans="2:2">
      <c r="B3453" s="101"/>
    </row>
    <row r="3454" spans="2:2">
      <c r="B3454" s="101"/>
    </row>
    <row r="3455" spans="2:2">
      <c r="B3455" s="101"/>
    </row>
    <row r="3456" spans="2:2">
      <c r="B3456" s="101"/>
    </row>
    <row r="3457" spans="2:2">
      <c r="B3457" s="101"/>
    </row>
    <row r="3458" spans="2:2">
      <c r="B3458" s="101"/>
    </row>
    <row r="3459" spans="2:2">
      <c r="B3459" s="101"/>
    </row>
    <row r="3460" spans="2:2">
      <c r="B3460" s="101"/>
    </row>
    <row r="3461" spans="2:2">
      <c r="B3461" s="101"/>
    </row>
    <row r="3462" spans="2:2">
      <c r="B3462" s="101"/>
    </row>
    <row r="3463" spans="2:2">
      <c r="B3463" s="101"/>
    </row>
    <row r="3464" spans="2:2">
      <c r="B3464" s="101"/>
    </row>
    <row r="3465" spans="2:2">
      <c r="B3465" s="101"/>
    </row>
    <row r="3466" spans="2:2">
      <c r="B3466" s="101"/>
    </row>
    <row r="3467" spans="2:2">
      <c r="B3467" s="101"/>
    </row>
    <row r="3468" spans="2:2">
      <c r="B3468" s="101"/>
    </row>
    <row r="3469" spans="2:2">
      <c r="B3469" s="101"/>
    </row>
    <row r="3470" spans="2:2">
      <c r="B3470" s="101"/>
    </row>
    <row r="3471" spans="2:2">
      <c r="B3471" s="101"/>
    </row>
    <row r="3472" spans="2:2">
      <c r="B3472" s="101"/>
    </row>
    <row r="3473" spans="2:2">
      <c r="B3473" s="101"/>
    </row>
    <row r="3474" spans="2:2">
      <c r="B3474" s="101"/>
    </row>
    <row r="3475" spans="2:2">
      <c r="B3475" s="101"/>
    </row>
    <row r="3476" spans="2:2">
      <c r="B3476" s="101"/>
    </row>
    <row r="3477" spans="2:2">
      <c r="B3477" s="101"/>
    </row>
    <row r="3478" spans="2:2">
      <c r="B3478" s="101"/>
    </row>
    <row r="3479" spans="2:2">
      <c r="B3479" s="101"/>
    </row>
    <row r="3480" spans="2:2">
      <c r="B3480" s="101"/>
    </row>
    <row r="3481" spans="2:2">
      <c r="B3481" s="101"/>
    </row>
    <row r="3482" spans="2:2">
      <c r="B3482" s="101"/>
    </row>
    <row r="3483" spans="2:2">
      <c r="B3483" s="101"/>
    </row>
    <row r="3484" spans="2:2">
      <c r="B3484" s="101"/>
    </row>
    <row r="3485" spans="2:2">
      <c r="B3485" s="101"/>
    </row>
    <row r="3486" spans="2:2">
      <c r="B3486" s="101"/>
    </row>
    <row r="3487" spans="2:2">
      <c r="B3487" s="101"/>
    </row>
    <row r="3488" spans="2:2">
      <c r="B3488" s="101"/>
    </row>
    <row r="3489" spans="2:2">
      <c r="B3489" s="101"/>
    </row>
    <row r="3490" spans="2:2">
      <c r="B3490" s="101"/>
    </row>
    <row r="3491" spans="2:2">
      <c r="B3491" s="101"/>
    </row>
    <row r="3492" spans="2:2">
      <c r="B3492" s="101"/>
    </row>
    <row r="3493" spans="2:2">
      <c r="B3493" s="101"/>
    </row>
    <row r="3494" spans="2:2">
      <c r="B3494" s="101"/>
    </row>
    <row r="3495" spans="2:2">
      <c r="B3495" s="101"/>
    </row>
    <row r="3496" spans="2:2">
      <c r="B3496" s="101"/>
    </row>
    <row r="3497" spans="2:2">
      <c r="B3497" s="101"/>
    </row>
    <row r="3498" spans="2:2">
      <c r="B3498" s="101"/>
    </row>
    <row r="3499" spans="2:2">
      <c r="B3499" s="101"/>
    </row>
    <row r="3500" spans="2:2">
      <c r="B3500" s="101"/>
    </row>
    <row r="3501" spans="2:2">
      <c r="B3501" s="101"/>
    </row>
    <row r="3502" spans="2:2">
      <c r="B3502" s="101"/>
    </row>
    <row r="3503" spans="2:2">
      <c r="B3503" s="101"/>
    </row>
    <row r="3504" spans="2:2">
      <c r="B3504" s="101"/>
    </row>
    <row r="3505" spans="2:2">
      <c r="B3505" s="101"/>
    </row>
    <row r="3506" spans="2:2">
      <c r="B3506" s="101"/>
    </row>
    <row r="3507" spans="2:2">
      <c r="B3507" s="101"/>
    </row>
    <row r="3508" spans="2:2">
      <c r="B3508" s="101"/>
    </row>
    <row r="3509" spans="2:2">
      <c r="B3509" s="101"/>
    </row>
    <row r="3510" spans="2:2">
      <c r="B3510" s="101"/>
    </row>
    <row r="3511" spans="2:2">
      <c r="B3511" s="101"/>
    </row>
    <row r="3512" spans="2:2">
      <c r="B3512" s="101"/>
    </row>
    <row r="3513" spans="2:2">
      <c r="B3513" s="101"/>
    </row>
    <row r="3514" spans="2:2">
      <c r="B3514" s="101"/>
    </row>
    <row r="3515" spans="2:2">
      <c r="B3515" s="101"/>
    </row>
    <row r="3516" spans="2:2">
      <c r="B3516" s="101"/>
    </row>
    <row r="3517" spans="2:2">
      <c r="B3517" s="101"/>
    </row>
    <row r="3518" spans="2:2">
      <c r="B3518" s="101"/>
    </row>
    <row r="3519" spans="2:2">
      <c r="B3519" s="101"/>
    </row>
    <row r="3520" spans="2:2">
      <c r="B3520" s="101"/>
    </row>
    <row r="3521" spans="2:2">
      <c r="B3521" s="101"/>
    </row>
    <row r="3522" spans="2:2">
      <c r="B3522" s="101"/>
    </row>
    <row r="3523" spans="2:2">
      <c r="B3523" s="101"/>
    </row>
    <row r="3524" spans="2:2">
      <c r="B3524" s="101"/>
    </row>
    <row r="3525" spans="2:2">
      <c r="B3525" s="101"/>
    </row>
    <row r="3526" spans="2:2">
      <c r="B3526" s="101"/>
    </row>
    <row r="3527" spans="2:2">
      <c r="B3527" s="101"/>
    </row>
    <row r="3528" spans="2:2">
      <c r="B3528" s="101"/>
    </row>
    <row r="3529" spans="2:2">
      <c r="B3529" s="101"/>
    </row>
    <row r="3530" spans="2:2">
      <c r="B3530" s="101"/>
    </row>
    <row r="3531" spans="2:2">
      <c r="B3531" s="101"/>
    </row>
    <row r="3532" spans="2:2">
      <c r="B3532" s="101"/>
    </row>
    <row r="3533" spans="2:2">
      <c r="B3533" s="101"/>
    </row>
    <row r="3534" spans="2:2">
      <c r="B3534" s="101"/>
    </row>
    <row r="3535" spans="2:2">
      <c r="B3535" s="101"/>
    </row>
    <row r="3536" spans="2:2">
      <c r="B3536" s="101"/>
    </row>
    <row r="3537" spans="2:2">
      <c r="B3537" s="101"/>
    </row>
    <row r="3538" spans="2:2">
      <c r="B3538" s="101"/>
    </row>
    <row r="3539" spans="2:2">
      <c r="B3539" s="101"/>
    </row>
    <row r="3540" spans="2:2">
      <c r="B3540" s="101"/>
    </row>
    <row r="3541" spans="2:2">
      <c r="B3541" s="101"/>
    </row>
    <row r="3542" spans="2:2">
      <c r="B3542" s="101"/>
    </row>
    <row r="3543" spans="2:2">
      <c r="B3543" s="101"/>
    </row>
    <row r="3544" spans="2:2">
      <c r="B3544" s="101"/>
    </row>
    <row r="3545" spans="2:2">
      <c r="B3545" s="101"/>
    </row>
    <row r="3546" spans="2:2">
      <c r="B3546" s="101"/>
    </row>
    <row r="3547" spans="2:2">
      <c r="B3547" s="101"/>
    </row>
    <row r="3548" spans="2:2">
      <c r="B3548" s="101"/>
    </row>
    <row r="3549" spans="2:2">
      <c r="B3549" s="101"/>
    </row>
    <row r="3550" spans="2:2">
      <c r="B3550" s="101"/>
    </row>
    <row r="3551" spans="2:2">
      <c r="B3551" s="101"/>
    </row>
    <row r="3552" spans="2:2">
      <c r="B3552" s="101"/>
    </row>
    <row r="3553" spans="2:2">
      <c r="B3553" s="101"/>
    </row>
    <row r="3554" spans="2:2">
      <c r="B3554" s="101"/>
    </row>
    <row r="3555" spans="2:2">
      <c r="B3555" s="101"/>
    </row>
    <row r="3556" spans="2:2">
      <c r="B3556" s="101"/>
    </row>
    <row r="3557" spans="2:2">
      <c r="B3557" s="101"/>
    </row>
    <row r="3558" spans="2:2">
      <c r="B3558" s="101"/>
    </row>
    <row r="3559" spans="2:2">
      <c r="B3559" s="101"/>
    </row>
    <row r="3560" spans="2:2">
      <c r="B3560" s="101"/>
    </row>
    <row r="3561" spans="2:2">
      <c r="B3561" s="101"/>
    </row>
    <row r="3562" spans="2:2">
      <c r="B3562" s="101"/>
    </row>
    <row r="3563" spans="2:2">
      <c r="B3563" s="101"/>
    </row>
    <row r="3564" spans="2:2">
      <c r="B3564" s="101"/>
    </row>
    <row r="3565" spans="2:2">
      <c r="B3565" s="101"/>
    </row>
    <row r="3566" spans="2:2">
      <c r="B3566" s="101"/>
    </row>
    <row r="3567" spans="2:2">
      <c r="B3567" s="101"/>
    </row>
    <row r="3568" spans="2:2">
      <c r="B3568" s="101"/>
    </row>
    <row r="3569" spans="2:2">
      <c r="B3569" s="101"/>
    </row>
    <row r="3570" spans="2:2">
      <c r="B3570" s="101"/>
    </row>
    <row r="3571" spans="2:2">
      <c r="B3571" s="101"/>
    </row>
    <row r="3572" spans="2:2">
      <c r="B3572" s="101"/>
    </row>
    <row r="3573" spans="2:2">
      <c r="B3573" s="101"/>
    </row>
    <row r="3574" spans="2:2">
      <c r="B3574" s="101"/>
    </row>
    <row r="3575" spans="2:2">
      <c r="B3575" s="101"/>
    </row>
    <row r="3576" spans="2:2">
      <c r="B3576" s="101"/>
    </row>
    <row r="3577" spans="2:2">
      <c r="B3577" s="101"/>
    </row>
    <row r="3578" spans="2:2">
      <c r="B3578" s="101"/>
    </row>
    <row r="3579" spans="2:2">
      <c r="B3579" s="101"/>
    </row>
    <row r="3580" spans="2:2">
      <c r="B3580" s="101"/>
    </row>
    <row r="3581" spans="2:2">
      <c r="B3581" s="101"/>
    </row>
    <row r="3582" spans="2:2">
      <c r="B3582" s="101"/>
    </row>
    <row r="3583" spans="2:2">
      <c r="B3583" s="101"/>
    </row>
    <row r="3584" spans="2:2">
      <c r="B3584" s="101"/>
    </row>
    <row r="3585" spans="2:2">
      <c r="B3585" s="101"/>
    </row>
    <row r="3586" spans="2:2">
      <c r="B3586" s="101"/>
    </row>
    <row r="3587" spans="2:2">
      <c r="B3587" s="101"/>
    </row>
    <row r="3588" spans="2:2">
      <c r="B3588" s="101"/>
    </row>
    <row r="3589" spans="2:2">
      <c r="B3589" s="101"/>
    </row>
    <row r="3590" spans="2:2">
      <c r="B3590" s="101"/>
    </row>
    <row r="3591" spans="2:2">
      <c r="B3591" s="101"/>
    </row>
    <row r="3592" spans="2:2">
      <c r="B3592" s="101"/>
    </row>
    <row r="3593" spans="2:2">
      <c r="B3593" s="101"/>
    </row>
    <row r="3594" spans="2:2">
      <c r="B3594" s="101"/>
    </row>
    <row r="3595" spans="2:2">
      <c r="B3595" s="101"/>
    </row>
    <row r="3596" spans="2:2">
      <c r="B3596" s="101"/>
    </row>
    <row r="3597" spans="2:2">
      <c r="B3597" s="101"/>
    </row>
    <row r="3598" spans="2:2">
      <c r="B3598" s="101"/>
    </row>
    <row r="3599" spans="2:2">
      <c r="B3599" s="101"/>
    </row>
    <row r="3600" spans="2:2">
      <c r="B3600" s="101"/>
    </row>
    <row r="3601" spans="2:2">
      <c r="B3601" s="101"/>
    </row>
    <row r="3602" spans="2:2">
      <c r="B3602" s="101"/>
    </row>
    <row r="3603" spans="2:2">
      <c r="B3603" s="101"/>
    </row>
    <row r="3604" spans="2:2">
      <c r="B3604" s="101"/>
    </row>
    <row r="3605" spans="2:2">
      <c r="B3605" s="101"/>
    </row>
    <row r="3606" spans="2:2">
      <c r="B3606" s="101"/>
    </row>
    <row r="3607" spans="2:2">
      <c r="B3607" s="101"/>
    </row>
    <row r="3608" spans="2:2">
      <c r="B3608" s="101"/>
    </row>
    <row r="3609" spans="2:2">
      <c r="B3609" s="101"/>
    </row>
    <row r="3610" spans="2:2">
      <c r="B3610" s="101"/>
    </row>
    <row r="3611" spans="2:2">
      <c r="B3611" s="101"/>
    </row>
    <row r="3612" spans="2:2">
      <c r="B3612" s="101"/>
    </row>
    <row r="3613" spans="2:2">
      <c r="B3613" s="101"/>
    </row>
    <row r="3614" spans="2:2">
      <c r="B3614" s="101"/>
    </row>
    <row r="3615" spans="2:2">
      <c r="B3615" s="101"/>
    </row>
    <row r="3616" spans="2:2">
      <c r="B3616" s="101"/>
    </row>
    <row r="3617" spans="2:2">
      <c r="B3617" s="101"/>
    </row>
    <row r="3618" spans="2:2">
      <c r="B3618" s="101"/>
    </row>
    <row r="3619" spans="2:2">
      <c r="B3619" s="101"/>
    </row>
    <row r="3620" spans="2:2">
      <c r="B3620" s="101"/>
    </row>
    <row r="3621" spans="2:2">
      <c r="B3621" s="101"/>
    </row>
    <row r="3622" spans="2:2">
      <c r="B3622" s="101"/>
    </row>
    <row r="3623" spans="2:2">
      <c r="B3623" s="101"/>
    </row>
    <row r="3624" spans="2:2">
      <c r="B3624" s="101"/>
    </row>
    <row r="3625" spans="2:2">
      <c r="B3625" s="101"/>
    </row>
    <row r="3626" spans="2:2">
      <c r="B3626" s="101"/>
    </row>
    <row r="3627" spans="2:2">
      <c r="B3627" s="101"/>
    </row>
    <row r="3628" spans="2:2">
      <c r="B3628" s="101"/>
    </row>
    <row r="3629" spans="2:2">
      <c r="B3629" s="101"/>
    </row>
    <row r="3630" spans="2:2">
      <c r="B3630" s="101"/>
    </row>
    <row r="3631" spans="2:2">
      <c r="B3631" s="101"/>
    </row>
    <row r="3632" spans="2:2">
      <c r="B3632" s="101"/>
    </row>
    <row r="3633" spans="2:2">
      <c r="B3633" s="101"/>
    </row>
    <row r="3634" spans="2:2">
      <c r="B3634" s="101"/>
    </row>
    <row r="3635" spans="2:2">
      <c r="B3635" s="101"/>
    </row>
    <row r="3636" spans="2:2">
      <c r="B3636" s="101"/>
    </row>
    <row r="3637" spans="2:2">
      <c r="B3637" s="101"/>
    </row>
    <row r="3638" spans="2:2">
      <c r="B3638" s="101"/>
    </row>
    <row r="3639" spans="2:2">
      <c r="B3639" s="101"/>
    </row>
    <row r="3640" spans="2:2">
      <c r="B3640" s="101"/>
    </row>
    <row r="3641" spans="2:2">
      <c r="B3641" s="101"/>
    </row>
    <row r="3642" spans="2:2">
      <c r="B3642" s="101"/>
    </row>
    <row r="3643" spans="2:2">
      <c r="B3643" s="101"/>
    </row>
    <row r="3644" spans="2:2">
      <c r="B3644" s="101"/>
    </row>
    <row r="3645" spans="2:2">
      <c r="B3645" s="101"/>
    </row>
    <row r="3646" spans="2:2">
      <c r="B3646" s="101"/>
    </row>
    <row r="3647" spans="2:2">
      <c r="B3647" s="101"/>
    </row>
    <row r="3648" spans="2:2">
      <c r="B3648" s="101"/>
    </row>
    <row r="3649" spans="2:2">
      <c r="B3649" s="101"/>
    </row>
    <row r="3650" spans="2:2">
      <c r="B3650" s="101"/>
    </row>
    <row r="3651" spans="2:2">
      <c r="B3651" s="101"/>
    </row>
    <row r="3652" spans="2:2">
      <c r="B3652" s="101"/>
    </row>
    <row r="3653" spans="2:2">
      <c r="B3653" s="101"/>
    </row>
    <row r="3654" spans="2:2">
      <c r="B3654" s="101"/>
    </row>
    <row r="3655" spans="2:2">
      <c r="B3655" s="101"/>
    </row>
    <row r="3656" spans="2:2">
      <c r="B3656" s="101"/>
    </row>
    <row r="3657" spans="2:2">
      <c r="B3657" s="101"/>
    </row>
    <row r="3658" spans="2:2">
      <c r="B3658" s="101"/>
    </row>
    <row r="3659" spans="2:2">
      <c r="B3659" s="101"/>
    </row>
    <row r="3660" spans="2:2">
      <c r="B3660" s="101"/>
    </row>
    <row r="3661" spans="2:2">
      <c r="B3661" s="101"/>
    </row>
    <row r="3662" spans="2:2">
      <c r="B3662" s="101"/>
    </row>
    <row r="3663" spans="2:2">
      <c r="B3663" s="101"/>
    </row>
    <row r="3664" spans="2:2">
      <c r="B3664" s="101"/>
    </row>
    <row r="3665" spans="2:2">
      <c r="B3665" s="101"/>
    </row>
    <row r="3666" spans="2:2">
      <c r="B3666" s="101"/>
    </row>
    <row r="3667" spans="2:2">
      <c r="B3667" s="101"/>
    </row>
    <row r="3668" spans="2:2">
      <c r="B3668" s="101"/>
    </row>
    <row r="3669" spans="2:2">
      <c r="B3669" s="101"/>
    </row>
    <row r="3670" spans="2:2">
      <c r="B3670" s="101"/>
    </row>
    <row r="3671" spans="2:2">
      <c r="B3671" s="101"/>
    </row>
    <row r="3672" spans="2:2">
      <c r="B3672" s="101"/>
    </row>
    <row r="3673" spans="2:2">
      <c r="B3673" s="101"/>
    </row>
    <row r="3674" spans="2:2">
      <c r="B3674" s="101"/>
    </row>
    <row r="3675" spans="2:2">
      <c r="B3675" s="101"/>
    </row>
    <row r="3676" spans="2:2">
      <c r="B3676" s="101"/>
    </row>
    <row r="3677" spans="2:2">
      <c r="B3677" s="101"/>
    </row>
    <row r="3678" spans="2:2">
      <c r="B3678" s="101"/>
    </row>
    <row r="3679" spans="2:2">
      <c r="B3679" s="101"/>
    </row>
    <row r="3680" spans="2:2">
      <c r="B3680" s="101"/>
    </row>
    <row r="3681" spans="2:2">
      <c r="B3681" s="101"/>
    </row>
    <row r="3682" spans="2:2">
      <c r="B3682" s="101"/>
    </row>
    <row r="3683" spans="2:2">
      <c r="B3683" s="101"/>
    </row>
    <row r="3684" spans="2:2">
      <c r="B3684" s="101"/>
    </row>
    <row r="3685" spans="2:2">
      <c r="B3685" s="101"/>
    </row>
    <row r="3686" spans="2:2">
      <c r="B3686" s="101"/>
    </row>
    <row r="3687" spans="2:2">
      <c r="B3687" s="101"/>
    </row>
    <row r="3688" spans="2:2">
      <c r="B3688" s="101"/>
    </row>
    <row r="3689" spans="2:2">
      <c r="B3689" s="101"/>
    </row>
    <row r="3690" spans="2:2">
      <c r="B3690" s="101"/>
    </row>
    <row r="3691" spans="2:2">
      <c r="B3691" s="101"/>
    </row>
    <row r="3692" spans="2:2">
      <c r="B3692" s="101"/>
    </row>
    <row r="3693" spans="2:2">
      <c r="B3693" s="101"/>
    </row>
    <row r="3694" spans="2:2">
      <c r="B3694" s="101"/>
    </row>
    <row r="3695" spans="2:2">
      <c r="B3695" s="101"/>
    </row>
    <row r="3696" spans="2:2">
      <c r="B3696" s="101"/>
    </row>
    <row r="3697" spans="2:2">
      <c r="B3697" s="101"/>
    </row>
    <row r="3698" spans="2:2">
      <c r="B3698" s="101"/>
    </row>
    <row r="3699" spans="2:2">
      <c r="B3699" s="101"/>
    </row>
    <row r="3700" spans="2:2">
      <c r="B3700" s="101"/>
    </row>
    <row r="3701" spans="2:2">
      <c r="B3701" s="101"/>
    </row>
    <row r="3702" spans="2:2">
      <c r="B3702" s="101"/>
    </row>
    <row r="3703" spans="2:2">
      <c r="B3703" s="101"/>
    </row>
    <row r="3704" spans="2:2">
      <c r="B3704" s="101"/>
    </row>
    <row r="3705" spans="2:2">
      <c r="B3705" s="101"/>
    </row>
    <row r="3706" spans="2:2">
      <c r="B3706" s="101"/>
    </row>
    <row r="3707" spans="2:2">
      <c r="B3707" s="101"/>
    </row>
    <row r="3708" spans="2:2">
      <c r="B3708" s="101"/>
    </row>
    <row r="3709" spans="2:2">
      <c r="B3709" s="101"/>
    </row>
    <row r="3710" spans="2:2">
      <c r="B3710" s="101"/>
    </row>
    <row r="3711" spans="2:2">
      <c r="B3711" s="101"/>
    </row>
    <row r="3712" spans="2:2">
      <c r="B3712" s="101"/>
    </row>
    <row r="3713" spans="2:2">
      <c r="B3713" s="101"/>
    </row>
    <row r="3714" spans="2:2">
      <c r="B3714" s="101"/>
    </row>
    <row r="3715" spans="2:2">
      <c r="B3715" s="101"/>
    </row>
    <row r="3716" spans="2:2">
      <c r="B3716" s="101"/>
    </row>
    <row r="3717" spans="2:2">
      <c r="B3717" s="101"/>
    </row>
    <row r="3718" spans="2:2">
      <c r="B3718" s="101"/>
    </row>
    <row r="3719" spans="2:2">
      <c r="B3719" s="101"/>
    </row>
    <row r="3720" spans="2:2">
      <c r="B3720" s="101"/>
    </row>
    <row r="3721" spans="2:2">
      <c r="B3721" s="101"/>
    </row>
    <row r="3722" spans="2:2">
      <c r="B3722" s="101"/>
    </row>
    <row r="3723" spans="2:2">
      <c r="B3723" s="101"/>
    </row>
    <row r="3724" spans="2:2">
      <c r="B3724" s="101"/>
    </row>
    <row r="3725" spans="2:2">
      <c r="B3725" s="101"/>
    </row>
    <row r="3726" spans="2:2">
      <c r="B3726" s="101"/>
    </row>
    <row r="3727" spans="2:2">
      <c r="B3727" s="101"/>
    </row>
    <row r="3728" spans="2:2">
      <c r="B3728" s="101"/>
    </row>
    <row r="3729" spans="2:2">
      <c r="B3729" s="101"/>
    </row>
    <row r="3730" spans="2:2">
      <c r="B3730" s="101"/>
    </row>
    <row r="3731" spans="2:2">
      <c r="B3731" s="101"/>
    </row>
    <row r="3732" spans="2:2">
      <c r="B3732" s="101"/>
    </row>
    <row r="3733" spans="2:2">
      <c r="B3733" s="101"/>
    </row>
    <row r="3734" spans="2:2">
      <c r="B3734" s="101"/>
    </row>
    <row r="3735" spans="2:2">
      <c r="B3735" s="101"/>
    </row>
    <row r="3736" spans="2:2">
      <c r="B3736" s="101"/>
    </row>
    <row r="3737" spans="2:2">
      <c r="B3737" s="101"/>
    </row>
    <row r="3738" spans="2:2">
      <c r="B3738" s="101"/>
    </row>
    <row r="3739" spans="2:2">
      <c r="B3739" s="101"/>
    </row>
    <row r="3740" spans="2:2">
      <c r="B3740" s="101"/>
    </row>
    <row r="3741" spans="2:2">
      <c r="B3741" s="101"/>
    </row>
    <row r="3742" spans="2:2">
      <c r="B3742" s="101"/>
    </row>
    <row r="3743" spans="2:2">
      <c r="B3743" s="101"/>
    </row>
    <row r="3744" spans="2:2">
      <c r="B3744" s="101"/>
    </row>
    <row r="3745" spans="2:2">
      <c r="B3745" s="101"/>
    </row>
    <row r="3746" spans="2:2">
      <c r="B3746" s="101"/>
    </row>
    <row r="3747" spans="2:2">
      <c r="B3747" s="101"/>
    </row>
    <row r="3748" spans="2:2">
      <c r="B3748" s="101"/>
    </row>
    <row r="3749" spans="2:2">
      <c r="B3749" s="101"/>
    </row>
    <row r="3750" spans="2:2">
      <c r="B3750" s="101"/>
    </row>
    <row r="3751" spans="2:2">
      <c r="B3751" s="101"/>
    </row>
    <row r="3752" spans="2:2">
      <c r="B3752" s="101"/>
    </row>
    <row r="3753" spans="2:2">
      <c r="B3753" s="101"/>
    </row>
    <row r="3754" spans="2:2">
      <c r="B3754" s="101"/>
    </row>
    <row r="3755" spans="2:2">
      <c r="B3755" s="101"/>
    </row>
    <row r="3756" spans="2:2">
      <c r="B3756" s="101"/>
    </row>
    <row r="3757" spans="2:2">
      <c r="B3757" s="101"/>
    </row>
    <row r="3758" spans="2:2">
      <c r="B3758" s="101"/>
    </row>
    <row r="3759" spans="2:2">
      <c r="B3759" s="101"/>
    </row>
    <row r="3760" spans="2:2">
      <c r="B3760" s="101"/>
    </row>
    <row r="3761" spans="2:2">
      <c r="B3761" s="101"/>
    </row>
    <row r="3762" spans="2:2">
      <c r="B3762" s="101"/>
    </row>
    <row r="3763" spans="2:2">
      <c r="B3763" s="101"/>
    </row>
    <row r="3764" spans="2:2">
      <c r="B3764" s="101"/>
    </row>
    <row r="3765" spans="2:2">
      <c r="B3765" s="101"/>
    </row>
    <row r="3766" spans="2:2">
      <c r="B3766" s="101"/>
    </row>
    <row r="3767" spans="2:2">
      <c r="B3767" s="101"/>
    </row>
    <row r="3768" spans="2:2">
      <c r="B3768" s="101"/>
    </row>
    <row r="3769" spans="2:2">
      <c r="B3769" s="101"/>
    </row>
    <row r="3770" spans="2:2">
      <c r="B3770" s="101"/>
    </row>
    <row r="3771" spans="2:2">
      <c r="B3771" s="101"/>
    </row>
    <row r="3772" spans="2:2">
      <c r="B3772" s="101"/>
    </row>
    <row r="3773" spans="2:2">
      <c r="B3773" s="101"/>
    </row>
    <row r="3774" spans="2:2">
      <c r="B3774" s="101"/>
    </row>
    <row r="3775" spans="2:2">
      <c r="B3775" s="101"/>
    </row>
    <row r="3776" spans="2:2">
      <c r="B3776" s="101"/>
    </row>
    <row r="3777" spans="2:2">
      <c r="B3777" s="101"/>
    </row>
    <row r="3778" spans="2:2">
      <c r="B3778" s="101"/>
    </row>
    <row r="3779" spans="2:2">
      <c r="B3779" s="101"/>
    </row>
    <row r="3780" spans="2:2">
      <c r="B3780" s="101"/>
    </row>
    <row r="3781" spans="2:2">
      <c r="B3781" s="101"/>
    </row>
    <row r="3782" spans="2:2">
      <c r="B3782" s="101"/>
    </row>
    <row r="3783" spans="2:2">
      <c r="B3783" s="101"/>
    </row>
    <row r="3784" spans="2:2">
      <c r="B3784" s="101"/>
    </row>
    <row r="3785" spans="2:2">
      <c r="B3785" s="101"/>
    </row>
    <row r="3786" spans="2:2">
      <c r="B3786" s="101"/>
    </row>
    <row r="3787" spans="2:2">
      <c r="B3787" s="101"/>
    </row>
    <row r="3788" spans="2:2">
      <c r="B3788" s="101"/>
    </row>
    <row r="3789" spans="2:2">
      <c r="B3789" s="101"/>
    </row>
    <row r="3790" spans="2:2">
      <c r="B3790" s="101"/>
    </row>
    <row r="3791" spans="2:2">
      <c r="B3791" s="101"/>
    </row>
    <row r="3792" spans="2:2">
      <c r="B3792" s="101"/>
    </row>
    <row r="3793" spans="2:2">
      <c r="B3793" s="101"/>
    </row>
    <row r="3794" spans="2:2">
      <c r="B3794" s="101"/>
    </row>
    <row r="3795" spans="2:2">
      <c r="B3795" s="101"/>
    </row>
    <row r="3796" spans="2:2">
      <c r="B3796" s="101"/>
    </row>
    <row r="3797" spans="2:2">
      <c r="B3797" s="101"/>
    </row>
    <row r="3798" spans="2:2">
      <c r="B3798" s="101"/>
    </row>
    <row r="3799" spans="2:2">
      <c r="B3799" s="101"/>
    </row>
    <row r="3800" spans="2:2">
      <c r="B3800" s="101"/>
    </row>
    <row r="3801" spans="2:2">
      <c r="B3801" s="101"/>
    </row>
    <row r="3802" spans="2:2">
      <c r="B3802" s="101"/>
    </row>
    <row r="3803" spans="2:2">
      <c r="B3803" s="101"/>
    </row>
    <row r="3804" spans="2:2">
      <c r="B3804" s="101"/>
    </row>
    <row r="3805" spans="2:2">
      <c r="B3805" s="101"/>
    </row>
    <row r="3806" spans="2:2">
      <c r="B3806" s="101"/>
    </row>
    <row r="3807" spans="2:2">
      <c r="B3807" s="101"/>
    </row>
    <row r="3808" spans="2:2">
      <c r="B3808" s="101"/>
    </row>
    <row r="3809" spans="2:2">
      <c r="B3809" s="101"/>
    </row>
    <row r="3810" spans="2:2">
      <c r="B3810" s="101"/>
    </row>
    <row r="3811" spans="2:2">
      <c r="B3811" s="101"/>
    </row>
    <row r="3812" spans="2:2">
      <c r="B3812" s="101"/>
    </row>
    <row r="3813" spans="2:2">
      <c r="B3813" s="101"/>
    </row>
    <row r="3814" spans="2:2">
      <c r="B3814" s="101"/>
    </row>
    <row r="3815" spans="2:2">
      <c r="B3815" s="101"/>
    </row>
    <row r="3816" spans="2:2">
      <c r="B3816" s="101"/>
    </row>
    <row r="3817" spans="2:2">
      <c r="B3817" s="101"/>
    </row>
    <row r="3818" spans="2:2">
      <c r="B3818" s="101"/>
    </row>
    <row r="3819" spans="2:2">
      <c r="B3819" s="101"/>
    </row>
    <row r="3820" spans="2:2">
      <c r="B3820" s="101"/>
    </row>
    <row r="3821" spans="2:2">
      <c r="B3821" s="101"/>
    </row>
    <row r="3822" spans="2:2">
      <c r="B3822" s="101"/>
    </row>
    <row r="3823" spans="2:2">
      <c r="B3823" s="101"/>
    </row>
    <row r="3824" spans="2:2">
      <c r="B3824" s="101"/>
    </row>
    <row r="3825" spans="2:2">
      <c r="B3825" s="101"/>
    </row>
    <row r="3826" spans="2:2">
      <c r="B3826" s="101"/>
    </row>
    <row r="3827" spans="2:2">
      <c r="B3827" s="101"/>
    </row>
    <row r="3828" spans="2:2">
      <c r="B3828" s="101"/>
    </row>
    <row r="3829" spans="2:2">
      <c r="B3829" s="101"/>
    </row>
    <row r="3830" spans="2:2">
      <c r="B3830" s="101"/>
    </row>
    <row r="3831" spans="2:2">
      <c r="B3831" s="101"/>
    </row>
    <row r="3832" spans="2:2">
      <c r="B3832" s="101"/>
    </row>
    <row r="3833" spans="2:2">
      <c r="B3833" s="101"/>
    </row>
    <row r="3834" spans="2:2">
      <c r="B3834" s="101"/>
    </row>
    <row r="3835" spans="2:2">
      <c r="B3835" s="101"/>
    </row>
    <row r="3836" spans="2:2">
      <c r="B3836" s="101"/>
    </row>
    <row r="3837" spans="2:2">
      <c r="B3837" s="101"/>
    </row>
    <row r="3838" spans="2:2">
      <c r="B3838" s="101"/>
    </row>
    <row r="3839" spans="2:2">
      <c r="B3839" s="101"/>
    </row>
    <row r="3840" spans="2:2">
      <c r="B3840" s="101"/>
    </row>
    <row r="3841" spans="2:2">
      <c r="B3841" s="101"/>
    </row>
    <row r="3842" spans="2:2">
      <c r="B3842" s="101"/>
    </row>
    <row r="3843" spans="2:2">
      <c r="B3843" s="101"/>
    </row>
    <row r="3844" spans="2:2">
      <c r="B3844" s="101"/>
    </row>
    <row r="3845" spans="2:2">
      <c r="B3845" s="101"/>
    </row>
    <row r="3846" spans="2:2">
      <c r="B3846" s="101"/>
    </row>
    <row r="3847" spans="2:2">
      <c r="B3847" s="101"/>
    </row>
    <row r="3848" spans="2:2">
      <c r="B3848" s="101"/>
    </row>
    <row r="3849" spans="2:2">
      <c r="B3849" s="101"/>
    </row>
    <row r="3850" spans="2:2">
      <c r="B3850" s="101"/>
    </row>
    <row r="3851" spans="2:2">
      <c r="B3851" s="101"/>
    </row>
    <row r="3852" spans="2:2">
      <c r="B3852" s="101"/>
    </row>
    <row r="3853" spans="2:2">
      <c r="B3853" s="101"/>
    </row>
    <row r="3854" spans="2:2">
      <c r="B3854" s="101"/>
    </row>
    <row r="3855" spans="2:2">
      <c r="B3855" s="101"/>
    </row>
    <row r="3856" spans="2:2">
      <c r="B3856" s="101"/>
    </row>
    <row r="3857" spans="2:2">
      <c r="B3857" s="101"/>
    </row>
    <row r="3858" spans="2:2">
      <c r="B3858" s="101"/>
    </row>
    <row r="3859" spans="2:2">
      <c r="B3859" s="101"/>
    </row>
    <row r="3860" spans="2:2">
      <c r="B3860" s="101"/>
    </row>
    <row r="3861" spans="2:2">
      <c r="B3861" s="101"/>
    </row>
    <row r="3862" spans="2:2">
      <c r="B3862" s="101"/>
    </row>
    <row r="3863" spans="2:2">
      <c r="B3863" s="101"/>
    </row>
    <row r="3864" spans="2:2">
      <c r="B3864" s="101"/>
    </row>
    <row r="3865" spans="2:2">
      <c r="B3865" s="101"/>
    </row>
    <row r="3866" spans="2:2">
      <c r="B3866" s="101"/>
    </row>
    <row r="3867" spans="2:2">
      <c r="B3867" s="101"/>
    </row>
    <row r="3868" spans="2:2">
      <c r="B3868" s="101"/>
    </row>
    <row r="3869" spans="2:2">
      <c r="B3869" s="101"/>
    </row>
    <row r="3870" spans="2:2">
      <c r="B3870" s="101"/>
    </row>
    <row r="3871" spans="2:2">
      <c r="B3871" s="101"/>
    </row>
    <row r="3872" spans="2:2">
      <c r="B3872" s="101"/>
    </row>
    <row r="3873" spans="2:2">
      <c r="B3873" s="101"/>
    </row>
    <row r="3874" spans="2:2">
      <c r="B3874" s="101"/>
    </row>
    <row r="3875" spans="2:2">
      <c r="B3875" s="101"/>
    </row>
    <row r="3876" spans="2:2">
      <c r="B3876" s="101"/>
    </row>
    <row r="3877" spans="2:2">
      <c r="B3877" s="101"/>
    </row>
    <row r="3878" spans="2:2">
      <c r="B3878" s="101"/>
    </row>
    <row r="3879" spans="2:2">
      <c r="B3879" s="101"/>
    </row>
    <row r="3880" spans="2:2">
      <c r="B3880" s="101"/>
    </row>
    <row r="3881" spans="2:2">
      <c r="B3881" s="101"/>
    </row>
    <row r="3882" spans="2:2">
      <c r="B3882" s="101"/>
    </row>
    <row r="3883" spans="2:2">
      <c r="B3883" s="101"/>
    </row>
    <row r="3884" spans="2:2">
      <c r="B3884" s="101"/>
    </row>
    <row r="3885" spans="2:2">
      <c r="B3885" s="101"/>
    </row>
    <row r="3886" spans="2:2">
      <c r="B3886" s="101"/>
    </row>
    <row r="3887" spans="2:2">
      <c r="B3887" s="101"/>
    </row>
    <row r="3888" spans="2:2">
      <c r="B3888" s="101"/>
    </row>
    <row r="3889" spans="2:2">
      <c r="B3889" s="101"/>
    </row>
    <row r="3890" spans="2:2">
      <c r="B3890" s="101"/>
    </row>
    <row r="3891" spans="2:2">
      <c r="B3891" s="101"/>
    </row>
    <row r="3892" spans="2:2">
      <c r="B3892" s="101"/>
    </row>
    <row r="3893" spans="2:2">
      <c r="B3893" s="101"/>
    </row>
    <row r="3894" spans="2:2">
      <c r="B3894" s="101"/>
    </row>
    <row r="3895" spans="2:2">
      <c r="B3895" s="101"/>
    </row>
    <row r="3896" spans="2:2">
      <c r="B3896" s="101"/>
    </row>
    <row r="3897" spans="2:2">
      <c r="B3897" s="101"/>
    </row>
    <row r="3898" spans="2:2">
      <c r="B3898" s="101"/>
    </row>
    <row r="3899" spans="2:2">
      <c r="B3899" s="101"/>
    </row>
    <row r="3900" spans="2:2">
      <c r="B3900" s="101"/>
    </row>
    <row r="3901" spans="2:2">
      <c r="B3901" s="101"/>
    </row>
    <row r="3902" spans="2:2">
      <c r="B3902" s="101"/>
    </row>
    <row r="3903" spans="2:2">
      <c r="B3903" s="101"/>
    </row>
    <row r="3904" spans="2:2">
      <c r="B3904" s="101"/>
    </row>
    <row r="3905" spans="2:2">
      <c r="B3905" s="101"/>
    </row>
    <row r="3906" spans="2:2">
      <c r="B3906" s="101"/>
    </row>
    <row r="3907" spans="2:2">
      <c r="B3907" s="101"/>
    </row>
    <row r="3908" spans="2:2">
      <c r="B3908" s="101"/>
    </row>
    <row r="3909" spans="2:2">
      <c r="B3909" s="101"/>
    </row>
    <row r="3910" spans="2:2">
      <c r="B3910" s="101"/>
    </row>
    <row r="3911" spans="2:2">
      <c r="B3911" s="101"/>
    </row>
    <row r="3912" spans="2:2">
      <c r="B3912" s="101"/>
    </row>
    <row r="3913" spans="2:2">
      <c r="B3913" s="101"/>
    </row>
    <row r="3914" spans="2:2">
      <c r="B3914" s="101"/>
    </row>
    <row r="3915" spans="2:2">
      <c r="B3915" s="101"/>
    </row>
    <row r="3916" spans="2:2">
      <c r="B3916" s="101"/>
    </row>
    <row r="3917" spans="2:2">
      <c r="B3917" s="101"/>
    </row>
    <row r="3918" spans="2:2">
      <c r="B3918" s="101"/>
    </row>
    <row r="3919" spans="2:2">
      <c r="B3919" s="101"/>
    </row>
    <row r="3920" spans="2:2">
      <c r="B3920" s="101"/>
    </row>
    <row r="3921" spans="2:2">
      <c r="B3921" s="101"/>
    </row>
    <row r="3922" spans="2:2">
      <c r="B3922" s="101"/>
    </row>
    <row r="3923" spans="2:2">
      <c r="B3923" s="101"/>
    </row>
    <row r="3924" spans="2:2">
      <c r="B3924" s="101"/>
    </row>
    <row r="3925" spans="2:2">
      <c r="B3925" s="101"/>
    </row>
    <row r="3926" spans="2:2">
      <c r="B3926" s="101"/>
    </row>
    <row r="3927" spans="2:2">
      <c r="B3927" s="101"/>
    </row>
    <row r="3928" spans="2:2">
      <c r="B3928" s="101"/>
    </row>
    <row r="3929" spans="2:2">
      <c r="B3929" s="101"/>
    </row>
    <row r="3930" spans="2:2">
      <c r="B3930" s="101"/>
    </row>
    <row r="3931" spans="2:2">
      <c r="B3931" s="101"/>
    </row>
    <row r="3932" spans="2:2">
      <c r="B3932" s="101"/>
    </row>
    <row r="3933" spans="2:2">
      <c r="B3933" s="101"/>
    </row>
    <row r="3934" spans="2:2">
      <c r="B3934" s="101"/>
    </row>
    <row r="3935" spans="2:2">
      <c r="B3935" s="101"/>
    </row>
    <row r="3936" spans="2:2">
      <c r="B3936" s="101"/>
    </row>
    <row r="3937" spans="2:2">
      <c r="B3937" s="101"/>
    </row>
    <row r="3938" spans="2:2">
      <c r="B3938" s="101"/>
    </row>
    <row r="3939" spans="2:2">
      <c r="B3939" s="101"/>
    </row>
    <row r="3940" spans="2:2">
      <c r="B3940" s="101"/>
    </row>
    <row r="3941" spans="2:2">
      <c r="B3941" s="101"/>
    </row>
    <row r="3942" spans="2:2">
      <c r="B3942" s="101"/>
    </row>
    <row r="3943" spans="2:2">
      <c r="B3943" s="101"/>
    </row>
    <row r="3944" spans="2:2">
      <c r="B3944" s="101"/>
    </row>
    <row r="3945" spans="2:2">
      <c r="B3945" s="101"/>
    </row>
    <row r="3946" spans="2:2">
      <c r="B3946" s="101"/>
    </row>
    <row r="3947" spans="2:2">
      <c r="B3947" s="101"/>
    </row>
    <row r="3948" spans="2:2">
      <c r="B3948" s="101"/>
    </row>
    <row r="3949" spans="2:2">
      <c r="B3949" s="101"/>
    </row>
    <row r="3950" spans="2:2">
      <c r="B3950" s="101"/>
    </row>
    <row r="3951" spans="2:2">
      <c r="B3951" s="101"/>
    </row>
    <row r="3952" spans="2:2">
      <c r="B3952" s="101"/>
    </row>
    <row r="3953" spans="2:2">
      <c r="B3953" s="101"/>
    </row>
    <row r="3954" spans="2:2">
      <c r="B3954" s="101"/>
    </row>
    <row r="3955" spans="2:2">
      <c r="B3955" s="101"/>
    </row>
    <row r="3956" spans="2:2">
      <c r="B3956" s="101"/>
    </row>
    <row r="3957" spans="2:2">
      <c r="B3957" s="101"/>
    </row>
    <row r="3958" spans="2:2">
      <c r="B3958" s="101"/>
    </row>
    <row r="3959" spans="2:2">
      <c r="B3959" s="101"/>
    </row>
    <row r="3960" spans="2:2">
      <c r="B3960" s="101"/>
    </row>
    <row r="3961" spans="2:2">
      <c r="B3961" s="101"/>
    </row>
    <row r="3962" spans="2:2">
      <c r="B3962" s="101"/>
    </row>
    <row r="3963" spans="2:2">
      <c r="B3963" s="101"/>
    </row>
    <row r="3964" spans="2:2">
      <c r="B3964" s="101"/>
    </row>
    <row r="3965" spans="2:2">
      <c r="B3965" s="101"/>
    </row>
    <row r="3966" spans="2:2">
      <c r="B3966" s="101"/>
    </row>
    <row r="3967" spans="2:2">
      <c r="B3967" s="101"/>
    </row>
    <row r="3968" spans="2:2">
      <c r="B3968" s="101"/>
    </row>
    <row r="3969" spans="2:2">
      <c r="B3969" s="101"/>
    </row>
    <row r="3970" spans="2:2">
      <c r="B3970" s="101"/>
    </row>
    <row r="3971" spans="2:2">
      <c r="B3971" s="101"/>
    </row>
    <row r="3972" spans="2:2">
      <c r="B3972" s="101"/>
    </row>
    <row r="3973" spans="2:2">
      <c r="B3973" s="101"/>
    </row>
    <row r="3974" spans="2:2">
      <c r="B3974" s="101"/>
    </row>
    <row r="3975" spans="2:2">
      <c r="B3975" s="101"/>
    </row>
    <row r="3976" spans="2:2">
      <c r="B3976" s="101"/>
    </row>
    <row r="3977" spans="2:2">
      <c r="B3977" s="101"/>
    </row>
    <row r="3978" spans="2:2">
      <c r="B3978" s="101"/>
    </row>
    <row r="3979" spans="2:2">
      <c r="B3979" s="101"/>
    </row>
    <row r="3980" spans="2:2">
      <c r="B3980" s="101"/>
    </row>
    <row r="3981" spans="2:2">
      <c r="B3981" s="101"/>
    </row>
    <row r="3982" spans="2:2">
      <c r="B3982" s="101"/>
    </row>
    <row r="3983" spans="2:2">
      <c r="B3983" s="101"/>
    </row>
    <row r="3984" spans="2:2">
      <c r="B3984" s="101"/>
    </row>
    <row r="3985" spans="2:2">
      <c r="B3985" s="101"/>
    </row>
    <row r="3986" spans="2:2">
      <c r="B3986" s="101"/>
    </row>
    <row r="3987" spans="2:2">
      <c r="B3987" s="101"/>
    </row>
    <row r="3988" spans="2:2">
      <c r="B3988" s="101"/>
    </row>
    <row r="3989" spans="2:2">
      <c r="B3989" s="101"/>
    </row>
    <row r="3990" spans="2:2">
      <c r="B3990" s="101"/>
    </row>
    <row r="3991" spans="2:2">
      <c r="B3991" s="101"/>
    </row>
    <row r="3992" spans="2:2">
      <c r="B3992" s="101"/>
    </row>
    <row r="3993" spans="2:2">
      <c r="B3993" s="101"/>
    </row>
    <row r="3994" spans="2:2">
      <c r="B3994" s="101"/>
    </row>
    <row r="3995" spans="2:2">
      <c r="B3995" s="101"/>
    </row>
    <row r="3996" spans="2:2">
      <c r="B3996" s="101"/>
    </row>
    <row r="3997" spans="2:2">
      <c r="B3997" s="101"/>
    </row>
    <row r="3998" spans="2:2">
      <c r="B3998" s="101"/>
    </row>
    <row r="3999" spans="2:2">
      <c r="B3999" s="101"/>
    </row>
    <row r="4000" spans="2:2">
      <c r="B4000" s="101"/>
    </row>
    <row r="4001" spans="2:2">
      <c r="B4001" s="101"/>
    </row>
    <row r="4002" spans="2:2">
      <c r="B4002" s="101"/>
    </row>
    <row r="4003" spans="2:2">
      <c r="B4003" s="101"/>
    </row>
    <row r="4004" spans="2:2">
      <c r="B4004" s="101"/>
    </row>
    <row r="4005" spans="2:2">
      <c r="B4005" s="101"/>
    </row>
    <row r="4006" spans="2:2">
      <c r="B4006" s="101"/>
    </row>
    <row r="4007" spans="2:2">
      <c r="B4007" s="101"/>
    </row>
    <row r="4008" spans="2:2">
      <c r="B4008" s="101"/>
    </row>
    <row r="4009" spans="2:2">
      <c r="B4009" s="101"/>
    </row>
    <row r="4010" spans="2:2">
      <c r="B4010" s="101"/>
    </row>
    <row r="4011" spans="2:2">
      <c r="B4011" s="101"/>
    </row>
    <row r="4012" spans="2:2">
      <c r="B4012" s="101"/>
    </row>
    <row r="4013" spans="2:2">
      <c r="B4013" s="101"/>
    </row>
    <row r="4014" spans="2:2">
      <c r="B4014" s="101"/>
    </row>
    <row r="4015" spans="2:2">
      <c r="B4015" s="101"/>
    </row>
    <row r="4016" spans="2:2">
      <c r="B4016" s="101"/>
    </row>
    <row r="4017" spans="2:2">
      <c r="B4017" s="101"/>
    </row>
    <row r="4018" spans="2:2">
      <c r="B4018" s="101"/>
    </row>
    <row r="4019" spans="2:2">
      <c r="B4019" s="101"/>
    </row>
    <row r="4020" spans="2:2">
      <c r="B4020" s="101"/>
    </row>
    <row r="4021" spans="2:2">
      <c r="B4021" s="101"/>
    </row>
    <row r="4022" spans="2:2">
      <c r="B4022" s="101"/>
    </row>
    <row r="4023" spans="2:2">
      <c r="B4023" s="101"/>
    </row>
    <row r="4024" spans="2:2">
      <c r="B4024" s="101"/>
    </row>
    <row r="4025" spans="2:2">
      <c r="B4025" s="101"/>
    </row>
    <row r="4026" spans="2:2">
      <c r="B4026" s="101"/>
    </row>
    <row r="4027" spans="2:2">
      <c r="B4027" s="101"/>
    </row>
    <row r="4028" spans="2:2">
      <c r="B4028" s="101"/>
    </row>
    <row r="4029" spans="2:2">
      <c r="B4029" s="101"/>
    </row>
    <row r="4030" spans="2:2">
      <c r="B4030" s="101"/>
    </row>
    <row r="4031" spans="2:2">
      <c r="B4031" s="101"/>
    </row>
    <row r="4032" spans="2:2">
      <c r="B4032" s="101"/>
    </row>
    <row r="4033" spans="2:2">
      <c r="B4033" s="101"/>
    </row>
    <row r="4034" spans="2:2">
      <c r="B4034" s="101"/>
    </row>
    <row r="4035" spans="2:2">
      <c r="B4035" s="101"/>
    </row>
    <row r="4036" spans="2:2">
      <c r="B4036" s="101"/>
    </row>
    <row r="4037" spans="2:2">
      <c r="B4037" s="101"/>
    </row>
    <row r="4038" spans="2:2">
      <c r="B4038" s="101"/>
    </row>
    <row r="4039" spans="2:2">
      <c r="B4039" s="101"/>
    </row>
    <row r="4040" spans="2:2">
      <c r="B4040" s="101"/>
    </row>
    <row r="4041" spans="2:2">
      <c r="B4041" s="101"/>
    </row>
    <row r="4042" spans="2:2">
      <c r="B4042" s="101"/>
    </row>
    <row r="4043" spans="2:2">
      <c r="B4043" s="101"/>
    </row>
    <row r="4044" spans="2:2">
      <c r="B4044" s="101"/>
    </row>
    <row r="4045" spans="2:2">
      <c r="B4045" s="101"/>
    </row>
    <row r="4046" spans="2:2">
      <c r="B4046" s="101"/>
    </row>
    <row r="4047" spans="2:2">
      <c r="B4047" s="101"/>
    </row>
    <row r="4048" spans="2:2">
      <c r="B4048" s="101"/>
    </row>
    <row r="4049" spans="2:2">
      <c r="B4049" s="101"/>
    </row>
    <row r="4050" spans="2:2">
      <c r="B4050" s="101"/>
    </row>
    <row r="4051" spans="2:2">
      <c r="B4051" s="101"/>
    </row>
    <row r="4052" spans="2:2">
      <c r="B4052" s="101"/>
    </row>
    <row r="4053" spans="2:2">
      <c r="B4053" s="101"/>
    </row>
    <row r="4054" spans="2:2">
      <c r="B4054" s="101"/>
    </row>
    <row r="4055" spans="2:2">
      <c r="B4055" s="101"/>
    </row>
    <row r="4056" spans="2:2">
      <c r="B4056" s="101"/>
    </row>
    <row r="4057" spans="2:2">
      <c r="B4057" s="101"/>
    </row>
    <row r="4058" spans="2:2">
      <c r="B4058" s="101"/>
    </row>
    <row r="4059" spans="2:2">
      <c r="B4059" s="101"/>
    </row>
    <row r="4060" spans="2:2">
      <c r="B4060" s="101"/>
    </row>
    <row r="4061" spans="2:2">
      <c r="B4061" s="101"/>
    </row>
    <row r="4062" spans="2:2">
      <c r="B4062" s="101"/>
    </row>
    <row r="4063" spans="2:2">
      <c r="B4063" s="101"/>
    </row>
    <row r="4064" spans="2:2">
      <c r="B4064" s="101"/>
    </row>
    <row r="4065" spans="2:2">
      <c r="B4065" s="101"/>
    </row>
    <row r="4066" spans="2:2">
      <c r="B4066" s="101"/>
    </row>
    <row r="4067" spans="2:2">
      <c r="B4067" s="101"/>
    </row>
    <row r="4068" spans="2:2">
      <c r="B4068" s="101"/>
    </row>
    <row r="4069" spans="2:2">
      <c r="B4069" s="101"/>
    </row>
    <row r="4070" spans="2:2">
      <c r="B4070" s="101"/>
    </row>
    <row r="4071" spans="2:2">
      <c r="B4071" s="101"/>
    </row>
    <row r="4072" spans="2:2">
      <c r="B4072" s="101"/>
    </row>
    <row r="4073" spans="2:2">
      <c r="B4073" s="101"/>
    </row>
    <row r="4074" spans="2:2">
      <c r="B4074" s="101"/>
    </row>
    <row r="4075" spans="2:2">
      <c r="B4075" s="101"/>
    </row>
    <row r="4076" spans="2:2">
      <c r="B4076" s="101"/>
    </row>
    <row r="4077" spans="2:2">
      <c r="B4077" s="101"/>
    </row>
    <row r="4078" spans="2:2">
      <c r="B4078" s="101"/>
    </row>
    <row r="4079" spans="2:2">
      <c r="B4079" s="101"/>
    </row>
    <row r="4080" spans="2:2">
      <c r="B4080" s="101"/>
    </row>
    <row r="4081" spans="2:2">
      <c r="B4081" s="101"/>
    </row>
    <row r="4082" spans="2:2">
      <c r="B4082" s="101"/>
    </row>
    <row r="4083" spans="2:2">
      <c r="B4083" s="101"/>
    </row>
    <row r="4084" spans="2:2">
      <c r="B4084" s="101"/>
    </row>
    <row r="4085" spans="2:2">
      <c r="B4085" s="101"/>
    </row>
    <row r="4086" spans="2:2">
      <c r="B4086" s="101"/>
    </row>
    <row r="4087" spans="2:2">
      <c r="B4087" s="101"/>
    </row>
    <row r="4088" spans="2:2">
      <c r="B4088" s="101"/>
    </row>
    <row r="4089" spans="2:2">
      <c r="B4089" s="101"/>
    </row>
    <row r="4090" spans="2:2">
      <c r="B4090" s="101"/>
    </row>
    <row r="4091" spans="2:2">
      <c r="B4091" s="101"/>
    </row>
    <row r="4092" spans="2:2">
      <c r="B4092" s="101"/>
    </row>
    <row r="4093" spans="2:2">
      <c r="B4093" s="101"/>
    </row>
    <row r="4094" spans="2:2">
      <c r="B4094" s="101"/>
    </row>
    <row r="4095" spans="2:2">
      <c r="B4095" s="101"/>
    </row>
    <row r="4096" spans="2:2">
      <c r="B4096" s="101"/>
    </row>
    <row r="4097" spans="2:2">
      <c r="B4097" s="101"/>
    </row>
    <row r="4098" spans="2:2">
      <c r="B4098" s="101"/>
    </row>
    <row r="4099" spans="2:2">
      <c r="B4099" s="101"/>
    </row>
    <row r="4100" spans="2:2">
      <c r="B4100" s="101"/>
    </row>
    <row r="4101" spans="2:2">
      <c r="B4101" s="101"/>
    </row>
    <row r="4102" spans="2:2">
      <c r="B4102" s="101"/>
    </row>
    <row r="4103" spans="2:2">
      <c r="B4103" s="101"/>
    </row>
    <row r="4104" spans="2:2">
      <c r="B4104" s="101"/>
    </row>
    <row r="4105" spans="2:2">
      <c r="B4105" s="101"/>
    </row>
    <row r="4106" spans="2:2">
      <c r="B4106" s="101"/>
    </row>
    <row r="4107" spans="2:2">
      <c r="B4107" s="101"/>
    </row>
    <row r="4108" spans="2:2">
      <c r="B4108" s="101"/>
    </row>
    <row r="4109" spans="2:2">
      <c r="B4109" s="101"/>
    </row>
    <row r="4110" spans="2:2">
      <c r="B4110" s="101"/>
    </row>
    <row r="4111" spans="2:2">
      <c r="B4111" s="101"/>
    </row>
    <row r="4112" spans="2:2">
      <c r="B4112" s="101"/>
    </row>
    <row r="4113" spans="2:2">
      <c r="B4113" s="101"/>
    </row>
    <row r="4114" spans="2:2">
      <c r="B4114" s="101"/>
    </row>
    <row r="4115" spans="2:2">
      <c r="B4115" s="101"/>
    </row>
    <row r="4116" spans="2:2">
      <c r="B4116" s="101"/>
    </row>
    <row r="4117" spans="2:2">
      <c r="B4117" s="101"/>
    </row>
    <row r="4118" spans="2:2">
      <c r="B4118" s="101"/>
    </row>
    <row r="4119" spans="2:2">
      <c r="B4119" s="101"/>
    </row>
    <row r="4120" spans="2:2">
      <c r="B4120" s="101"/>
    </row>
    <row r="4121" spans="2:2">
      <c r="B4121" s="101"/>
    </row>
    <row r="4122" spans="2:2">
      <c r="B4122" s="101"/>
    </row>
    <row r="4123" spans="2:2">
      <c r="B4123" s="101"/>
    </row>
    <row r="4124" spans="2:2">
      <c r="B4124" s="101"/>
    </row>
    <row r="4125" spans="2:2">
      <c r="B4125" s="101"/>
    </row>
    <row r="4126" spans="2:2">
      <c r="B4126" s="101"/>
    </row>
    <row r="4127" spans="2:2">
      <c r="B4127" s="101"/>
    </row>
    <row r="4128" spans="2:2">
      <c r="B4128" s="101"/>
    </row>
    <row r="4129" spans="2:2">
      <c r="B4129" s="101"/>
    </row>
    <row r="4130" spans="2:2">
      <c r="B4130" s="101"/>
    </row>
    <row r="4131" spans="2:2">
      <c r="B4131" s="101"/>
    </row>
    <row r="4132" spans="2:2">
      <c r="B4132" s="101"/>
    </row>
    <row r="4133" spans="2:2">
      <c r="B4133" s="101"/>
    </row>
    <row r="4134" spans="2:2">
      <c r="B4134" s="101"/>
    </row>
    <row r="4135" spans="2:2">
      <c r="B4135" s="101"/>
    </row>
    <row r="4136" spans="2:2">
      <c r="B4136" s="101"/>
    </row>
    <row r="4137" spans="2:2">
      <c r="B4137" s="101"/>
    </row>
    <row r="4138" spans="2:2">
      <c r="B4138" s="101"/>
    </row>
    <row r="4139" spans="2:2">
      <c r="B4139" s="101"/>
    </row>
    <row r="4140" spans="2:2">
      <c r="B4140" s="101"/>
    </row>
    <row r="4141" spans="2:2">
      <c r="B4141" s="101"/>
    </row>
    <row r="4142" spans="2:2">
      <c r="B4142" s="101"/>
    </row>
    <row r="4143" spans="2:2">
      <c r="B4143" s="101"/>
    </row>
    <row r="4144" spans="2:2">
      <c r="B4144" s="101"/>
    </row>
    <row r="4145" spans="2:2">
      <c r="B4145" s="101"/>
    </row>
    <row r="4146" spans="2:2">
      <c r="B4146" s="101"/>
    </row>
    <row r="4147" spans="2:2">
      <c r="B4147" s="101"/>
    </row>
    <row r="4148" spans="2:2">
      <c r="B4148" s="101"/>
    </row>
    <row r="4149" spans="2:2">
      <c r="B4149" s="101"/>
    </row>
    <row r="4150" spans="2:2">
      <c r="B4150" s="101"/>
    </row>
    <row r="4151" spans="2:2">
      <c r="B4151" s="101"/>
    </row>
    <row r="4152" spans="2:2">
      <c r="B4152" s="101"/>
    </row>
    <row r="4153" spans="2:2">
      <c r="B4153" s="101"/>
    </row>
    <row r="4154" spans="2:2">
      <c r="B4154" s="101"/>
    </row>
    <row r="4155" spans="2:2">
      <c r="B4155" s="101"/>
    </row>
    <row r="4156" spans="2:2">
      <c r="B4156" s="101"/>
    </row>
    <row r="4157" spans="2:2">
      <c r="B4157" s="101"/>
    </row>
    <row r="4158" spans="2:2">
      <c r="B4158" s="101"/>
    </row>
    <row r="4159" spans="2:2">
      <c r="B4159" s="101"/>
    </row>
    <row r="4160" spans="2:2">
      <c r="B4160" s="101"/>
    </row>
    <row r="4161" spans="2:2">
      <c r="B4161" s="101"/>
    </row>
    <row r="4162" spans="2:2">
      <c r="B4162" s="101"/>
    </row>
    <row r="4163" spans="2:2">
      <c r="B4163" s="101"/>
    </row>
    <row r="4164" spans="2:2">
      <c r="B4164" s="101"/>
    </row>
    <row r="4165" spans="2:2">
      <c r="B4165" s="101"/>
    </row>
    <row r="4166" spans="2:2">
      <c r="B4166" s="101"/>
    </row>
    <row r="4167" spans="2:2">
      <c r="B4167" s="101"/>
    </row>
    <row r="4168" spans="2:2">
      <c r="B4168" s="101"/>
    </row>
    <row r="4169" spans="2:2">
      <c r="B4169" s="101"/>
    </row>
    <row r="4170" spans="2:2">
      <c r="B4170" s="101"/>
    </row>
    <row r="4171" spans="2:2">
      <c r="B4171" s="101"/>
    </row>
    <row r="4172" spans="2:2">
      <c r="B4172" s="101"/>
    </row>
    <row r="4173" spans="2:2">
      <c r="B4173" s="101"/>
    </row>
    <row r="4174" spans="2:2">
      <c r="B4174" s="101"/>
    </row>
    <row r="4175" spans="2:2">
      <c r="B4175" s="101"/>
    </row>
    <row r="4176" spans="2:2">
      <c r="B4176" s="101"/>
    </row>
    <row r="4177" spans="2:2">
      <c r="B4177" s="101"/>
    </row>
    <row r="4178" spans="2:2">
      <c r="B4178" s="101"/>
    </row>
    <row r="4179" spans="2:2">
      <c r="B4179" s="101"/>
    </row>
    <row r="4180" spans="2:2">
      <c r="B4180" s="101"/>
    </row>
    <row r="4181" spans="2:2">
      <c r="B4181" s="101"/>
    </row>
    <row r="4182" spans="2:2">
      <c r="B4182" s="101"/>
    </row>
    <row r="4183" spans="2:2">
      <c r="B4183" s="101"/>
    </row>
    <row r="4184" spans="2:2">
      <c r="B4184" s="101"/>
    </row>
    <row r="4185" spans="2:2">
      <c r="B4185" s="101"/>
    </row>
    <row r="4186" spans="2:2">
      <c r="B4186" s="101"/>
    </row>
    <row r="4187" spans="2:2">
      <c r="B4187" s="101"/>
    </row>
    <row r="4188" spans="2:2">
      <c r="B4188" s="101"/>
    </row>
    <row r="4189" spans="2:2">
      <c r="B4189" s="101"/>
    </row>
    <row r="4190" spans="2:2">
      <c r="B4190" s="101"/>
    </row>
    <row r="4191" spans="2:2">
      <c r="B4191" s="101"/>
    </row>
    <row r="4192" spans="2:2">
      <c r="B4192" s="101"/>
    </row>
    <row r="4193" spans="2:2">
      <c r="B4193" s="101"/>
    </row>
    <row r="4194" spans="2:2">
      <c r="B4194" s="101"/>
    </row>
    <row r="4195" spans="2:2">
      <c r="B4195" s="101"/>
    </row>
    <row r="4196" spans="2:2">
      <c r="B4196" s="101"/>
    </row>
    <row r="4197" spans="2:2">
      <c r="B4197" s="101"/>
    </row>
    <row r="4198" spans="2:2">
      <c r="B4198" s="101"/>
    </row>
    <row r="4199" spans="2:2">
      <c r="B4199" s="101"/>
    </row>
    <row r="4200" spans="2:2">
      <c r="B4200" s="101"/>
    </row>
    <row r="4201" spans="2:2">
      <c r="B4201" s="101"/>
    </row>
    <row r="4202" spans="2:2">
      <c r="B4202" s="101"/>
    </row>
    <row r="4203" spans="2:2">
      <c r="B4203" s="101"/>
    </row>
    <row r="4204" spans="2:2">
      <c r="B4204" s="101"/>
    </row>
    <row r="4205" spans="2:2">
      <c r="B4205" s="101"/>
    </row>
    <row r="4206" spans="2:2">
      <c r="B4206" s="101"/>
    </row>
    <row r="4207" spans="2:2">
      <c r="B4207" s="101"/>
    </row>
    <row r="4208" spans="2:2">
      <c r="B4208" s="101"/>
    </row>
    <row r="4209" spans="2:2">
      <c r="B4209" s="101"/>
    </row>
    <row r="4210" spans="2:2">
      <c r="B4210" s="101"/>
    </row>
    <row r="4211" spans="2:2">
      <c r="B4211" s="101"/>
    </row>
    <row r="4212" spans="2:2">
      <c r="B4212" s="101"/>
    </row>
    <row r="4213" spans="2:2">
      <c r="B4213" s="101"/>
    </row>
    <row r="4214" spans="2:2">
      <c r="B4214" s="101"/>
    </row>
    <row r="4215" spans="2:2">
      <c r="B4215" s="101"/>
    </row>
    <row r="4216" spans="2:2">
      <c r="B4216" s="101"/>
    </row>
    <row r="4217" spans="2:2">
      <c r="B4217" s="101"/>
    </row>
    <row r="4218" spans="2:2">
      <c r="B4218" s="101"/>
    </row>
    <row r="4219" spans="2:2">
      <c r="B4219" s="101"/>
    </row>
    <row r="4220" spans="2:2">
      <c r="B4220" s="101"/>
    </row>
    <row r="4221" spans="2:2">
      <c r="B4221" s="101"/>
    </row>
    <row r="4222" spans="2:2">
      <c r="B4222" s="101"/>
    </row>
    <row r="4223" spans="2:2">
      <c r="B4223" s="101"/>
    </row>
    <row r="4224" spans="2:2">
      <c r="B4224" s="101"/>
    </row>
    <row r="4225" spans="2:2">
      <c r="B4225" s="101"/>
    </row>
    <row r="4226" spans="2:2">
      <c r="B4226" s="101"/>
    </row>
    <row r="4227" spans="2:2">
      <c r="B4227" s="101"/>
    </row>
    <row r="4228" spans="2:2">
      <c r="B4228" s="101"/>
    </row>
    <row r="4229" spans="2:2">
      <c r="B4229" s="101"/>
    </row>
    <row r="4230" spans="2:2">
      <c r="B4230" s="101"/>
    </row>
    <row r="4231" spans="2:2">
      <c r="B4231" s="101"/>
    </row>
    <row r="4232" spans="2:2">
      <c r="B4232" s="101"/>
    </row>
    <row r="4233" spans="2:2">
      <c r="B4233" s="101"/>
    </row>
    <row r="4234" spans="2:2">
      <c r="B4234" s="101"/>
    </row>
    <row r="4235" spans="2:2">
      <c r="B4235" s="101"/>
    </row>
    <row r="4236" spans="2:2">
      <c r="B4236" s="101"/>
    </row>
    <row r="4237" spans="2:2">
      <c r="B4237" s="101"/>
    </row>
    <row r="4238" spans="2:2">
      <c r="B4238" s="101"/>
    </row>
    <row r="4239" spans="2:2">
      <c r="B4239" s="101"/>
    </row>
    <row r="4240" spans="2:2">
      <c r="B4240" s="101"/>
    </row>
    <row r="4241" spans="2:2">
      <c r="B4241" s="101"/>
    </row>
    <row r="4242" spans="2:2">
      <c r="B4242" s="101"/>
    </row>
    <row r="4243" spans="2:2">
      <c r="B4243" s="101"/>
    </row>
    <row r="4244" spans="2:2">
      <c r="B4244" s="101"/>
    </row>
    <row r="4245" spans="2:2">
      <c r="B4245" s="101"/>
    </row>
    <row r="4246" spans="2:2">
      <c r="B4246" s="101"/>
    </row>
    <row r="4247" spans="2:2">
      <c r="B4247" s="101"/>
    </row>
    <row r="4248" spans="2:2">
      <c r="B4248" s="101"/>
    </row>
    <row r="4249" spans="2:2">
      <c r="B4249" s="101"/>
    </row>
    <row r="4250" spans="2:2">
      <c r="B4250" s="101"/>
    </row>
    <row r="4251" spans="2:2">
      <c r="B4251" s="101"/>
    </row>
    <row r="4252" spans="2:2">
      <c r="B4252" s="101"/>
    </row>
    <row r="4253" spans="2:2">
      <c r="B4253" s="101"/>
    </row>
    <row r="4254" spans="2:2">
      <c r="B4254" s="101"/>
    </row>
    <row r="4255" spans="2:2">
      <c r="B4255" s="101"/>
    </row>
    <row r="4256" spans="2:2">
      <c r="B4256" s="101"/>
    </row>
    <row r="4257" spans="2:2">
      <c r="B4257" s="101"/>
    </row>
    <row r="4258" spans="2:2">
      <c r="B4258" s="101"/>
    </row>
    <row r="4259" spans="2:2">
      <c r="B4259" s="101"/>
    </row>
    <row r="4260" spans="2:2">
      <c r="B4260" s="101"/>
    </row>
    <row r="4261" spans="2:2">
      <c r="B4261" s="101"/>
    </row>
    <row r="4262" spans="2:2">
      <c r="B4262" s="101"/>
    </row>
    <row r="4263" spans="2:2">
      <c r="B4263" s="101"/>
    </row>
    <row r="4264" spans="2:2">
      <c r="B4264" s="101"/>
    </row>
    <row r="4265" spans="2:2">
      <c r="B4265" s="101"/>
    </row>
    <row r="4266" spans="2:2">
      <c r="B4266" s="101"/>
    </row>
    <row r="4267" spans="2:2">
      <c r="B4267" s="101"/>
    </row>
    <row r="4268" spans="2:2">
      <c r="B4268" s="101"/>
    </row>
    <row r="4269" spans="2:2">
      <c r="B4269" s="101"/>
    </row>
    <row r="4270" spans="2:2">
      <c r="B4270" s="101"/>
    </row>
    <row r="4271" spans="2:2">
      <c r="B4271" s="101"/>
    </row>
    <row r="4272" spans="2:2">
      <c r="B4272" s="101"/>
    </row>
    <row r="4273" spans="2:2">
      <c r="B4273" s="101"/>
    </row>
    <row r="4274" spans="2:2">
      <c r="B4274" s="101"/>
    </row>
    <row r="4275" spans="2:2">
      <c r="B4275" s="101"/>
    </row>
    <row r="4276" spans="2:2">
      <c r="B4276" s="101"/>
    </row>
    <row r="4277" spans="2:2">
      <c r="B4277" s="101"/>
    </row>
    <row r="4278" spans="2:2">
      <c r="B4278" s="101"/>
    </row>
    <row r="4279" spans="2:2">
      <c r="B4279" s="101"/>
    </row>
    <row r="4280" spans="2:2">
      <c r="B4280" s="101"/>
    </row>
    <row r="4281" spans="2:2">
      <c r="B4281" s="101"/>
    </row>
    <row r="4282" spans="2:2">
      <c r="B4282" s="101"/>
    </row>
    <row r="4283" spans="2:2">
      <c r="B4283" s="101"/>
    </row>
    <row r="4284" spans="2:2">
      <c r="B4284" s="101"/>
    </row>
    <row r="4285" spans="2:2">
      <c r="B4285" s="101"/>
    </row>
    <row r="4286" spans="2:2">
      <c r="B4286" s="101"/>
    </row>
    <row r="4287" spans="2:2">
      <c r="B4287" s="101"/>
    </row>
    <row r="4288" spans="2:2">
      <c r="B4288" s="101"/>
    </row>
    <row r="4289" spans="2:2">
      <c r="B4289" s="101"/>
    </row>
    <row r="4290" spans="2:2">
      <c r="B4290" s="101"/>
    </row>
    <row r="4291" spans="2:2">
      <c r="B4291" s="101"/>
    </row>
    <row r="4292" spans="2:2">
      <c r="B4292" s="101"/>
    </row>
    <row r="4293" spans="2:2">
      <c r="B4293" s="101"/>
    </row>
    <row r="4294" spans="2:2">
      <c r="B4294" s="101"/>
    </row>
    <row r="4295" spans="2:2">
      <c r="B4295" s="101"/>
    </row>
    <row r="4296" spans="2:2">
      <c r="B4296" s="101"/>
    </row>
    <row r="4297" spans="2:2">
      <c r="B4297" s="101"/>
    </row>
    <row r="4298" spans="2:2">
      <c r="B4298" s="101"/>
    </row>
    <row r="4299" spans="2:2">
      <c r="B4299" s="101"/>
    </row>
    <row r="4300" spans="2:2">
      <c r="B4300" s="101"/>
    </row>
    <row r="4301" spans="2:2">
      <c r="B4301" s="101"/>
    </row>
    <row r="4302" spans="2:2">
      <c r="B4302" s="101"/>
    </row>
    <row r="4303" spans="2:2">
      <c r="B4303" s="101"/>
    </row>
    <row r="4304" spans="2:2">
      <c r="B4304" s="101"/>
    </row>
    <row r="4305" spans="2:2">
      <c r="B4305" s="101"/>
    </row>
    <row r="4306" spans="2:2">
      <c r="B4306" s="101"/>
    </row>
    <row r="4307" spans="2:2">
      <c r="B4307" s="101"/>
    </row>
    <row r="4308" spans="2:2">
      <c r="B4308" s="101"/>
    </row>
    <row r="4309" spans="2:2">
      <c r="B4309" s="101"/>
    </row>
    <row r="4310" spans="2:2">
      <c r="B4310" s="101"/>
    </row>
    <row r="4311" spans="2:2">
      <c r="B4311" s="101"/>
    </row>
    <row r="4312" spans="2:2">
      <c r="B4312" s="101"/>
    </row>
    <row r="4313" spans="2:2">
      <c r="B4313" s="101"/>
    </row>
    <row r="4314" spans="2:2">
      <c r="B4314" s="101"/>
    </row>
    <row r="4315" spans="2:2">
      <c r="B4315" s="101"/>
    </row>
    <row r="4316" spans="2:2">
      <c r="B4316" s="101"/>
    </row>
    <row r="4317" spans="2:2">
      <c r="B4317" s="101"/>
    </row>
    <row r="4318" spans="2:2">
      <c r="B4318" s="101"/>
    </row>
    <row r="4319" spans="2:2">
      <c r="B4319" s="101"/>
    </row>
    <row r="4320" spans="2:2">
      <c r="B4320" s="101"/>
    </row>
    <row r="4321" spans="2:2">
      <c r="B4321" s="101"/>
    </row>
    <row r="4322" spans="2:2">
      <c r="B4322" s="101"/>
    </row>
    <row r="4323" spans="2:2">
      <c r="B4323" s="101"/>
    </row>
    <row r="4324" spans="2:2">
      <c r="B4324" s="101"/>
    </row>
    <row r="4325" spans="2:2">
      <c r="B4325" s="101"/>
    </row>
    <row r="4326" spans="2:2">
      <c r="B4326" s="101"/>
    </row>
    <row r="4327" spans="2:2">
      <c r="B4327" s="101"/>
    </row>
    <row r="4328" spans="2:2">
      <c r="B4328" s="101"/>
    </row>
    <row r="4329" spans="2:2">
      <c r="B4329" s="101"/>
    </row>
    <row r="4330" spans="2:2">
      <c r="B4330" s="101"/>
    </row>
    <row r="4331" spans="2:2">
      <c r="B4331" s="101"/>
    </row>
    <row r="4332" spans="2:2">
      <c r="B4332" s="101"/>
    </row>
    <row r="4333" spans="2:2">
      <c r="B4333" s="101"/>
    </row>
    <row r="4334" spans="2:2">
      <c r="B4334" s="101"/>
    </row>
    <row r="4335" spans="2:2">
      <c r="B4335" s="101"/>
    </row>
    <row r="4336" spans="2:2">
      <c r="B4336" s="101"/>
    </row>
    <row r="4337" spans="2:2">
      <c r="B4337" s="101"/>
    </row>
    <row r="4338" spans="2:2">
      <c r="B4338" s="101"/>
    </row>
    <row r="4339" spans="2:2">
      <c r="B4339" s="101"/>
    </row>
    <row r="4340" spans="2:2">
      <c r="B4340" s="101"/>
    </row>
    <row r="4341" spans="2:2">
      <c r="B4341" s="101"/>
    </row>
    <row r="4342" spans="2:2">
      <c r="B4342" s="101"/>
    </row>
    <row r="4343" spans="2:2">
      <c r="B4343" s="101"/>
    </row>
    <row r="4344" spans="2:2">
      <c r="B4344" s="101"/>
    </row>
    <row r="4345" spans="2:2">
      <c r="B4345" s="101"/>
    </row>
    <row r="4346" spans="2:2">
      <c r="B4346" s="101"/>
    </row>
    <row r="4347" spans="2:2">
      <c r="B4347" s="101"/>
    </row>
    <row r="4348" spans="2:2">
      <c r="B4348" s="101"/>
    </row>
    <row r="4349" spans="2:2">
      <c r="B4349" s="101"/>
    </row>
    <row r="4350" spans="2:2">
      <c r="B4350" s="101"/>
    </row>
    <row r="4351" spans="2:2">
      <c r="B4351" s="101"/>
    </row>
    <row r="4352" spans="2:2">
      <c r="B4352" s="101"/>
    </row>
    <row r="4353" spans="2:2">
      <c r="B4353" s="101"/>
    </row>
    <row r="4354" spans="2:2">
      <c r="B4354" s="101"/>
    </row>
    <row r="4355" spans="2:2">
      <c r="B4355" s="101"/>
    </row>
    <row r="4356" spans="2:2">
      <c r="B4356" s="101"/>
    </row>
    <row r="4357" spans="2:2">
      <c r="B4357" s="101"/>
    </row>
    <row r="4358" spans="2:2">
      <c r="B4358" s="101"/>
    </row>
    <row r="4359" spans="2:2">
      <c r="B4359" s="101"/>
    </row>
    <row r="4360" spans="2:2">
      <c r="B4360" s="101"/>
    </row>
    <row r="4361" spans="2:2">
      <c r="B4361" s="101"/>
    </row>
    <row r="4362" spans="2:2">
      <c r="B4362" s="101"/>
    </row>
    <row r="4363" spans="2:2">
      <c r="B4363" s="101"/>
    </row>
    <row r="4364" spans="2:2">
      <c r="B4364" s="101"/>
    </row>
    <row r="4365" spans="2:2">
      <c r="B4365" s="101"/>
    </row>
    <row r="4366" spans="2:2">
      <c r="B4366" s="101"/>
    </row>
    <row r="4367" spans="2:2">
      <c r="B4367" s="101"/>
    </row>
    <row r="4368" spans="2:2">
      <c r="B4368" s="101"/>
    </row>
    <row r="4369" spans="2:2">
      <c r="B4369" s="101"/>
    </row>
    <row r="4370" spans="2:2">
      <c r="B4370" s="101"/>
    </row>
    <row r="4371" spans="2:2">
      <c r="B4371" s="101"/>
    </row>
    <row r="4372" spans="2:2">
      <c r="B4372" s="101"/>
    </row>
    <row r="4373" spans="2:2">
      <c r="B4373" s="101"/>
    </row>
    <row r="4374" spans="2:2">
      <c r="B4374" s="101"/>
    </row>
    <row r="4375" spans="2:2">
      <c r="B4375" s="101"/>
    </row>
    <row r="4376" spans="2:2">
      <c r="B4376" s="101"/>
    </row>
    <row r="4377" spans="2:2">
      <c r="B4377" s="101"/>
    </row>
    <row r="4378" spans="2:2">
      <c r="B4378" s="101"/>
    </row>
    <row r="4379" spans="2:2">
      <c r="B4379" s="101"/>
    </row>
    <row r="4380" spans="2:2">
      <c r="B4380" s="101"/>
    </row>
    <row r="4381" spans="2:2">
      <c r="B4381" s="101"/>
    </row>
    <row r="4382" spans="2:2">
      <c r="B4382" s="101"/>
    </row>
    <row r="4383" spans="2:2">
      <c r="B4383" s="101"/>
    </row>
    <row r="4384" spans="2:2">
      <c r="B4384" s="101"/>
    </row>
    <row r="4385" spans="2:2">
      <c r="B4385" s="101"/>
    </row>
    <row r="4386" spans="2:2">
      <c r="B4386" s="101"/>
    </row>
    <row r="4387" spans="2:2">
      <c r="B4387" s="101"/>
    </row>
    <row r="4388" spans="2:2">
      <c r="B4388" s="101"/>
    </row>
    <row r="4389" spans="2:2">
      <c r="B4389" s="101"/>
    </row>
    <row r="4390" spans="2:2">
      <c r="B4390" s="101"/>
    </row>
    <row r="4391" spans="2:2">
      <c r="B4391" s="101"/>
    </row>
    <row r="4392" spans="2:2">
      <c r="B4392" s="101"/>
    </row>
    <row r="4393" spans="2:2">
      <c r="B4393" s="101"/>
    </row>
    <row r="4394" spans="2:2">
      <c r="B4394" s="101"/>
    </row>
    <row r="4395" spans="2:2">
      <c r="B4395" s="101"/>
    </row>
    <row r="4396" spans="2:2">
      <c r="B4396" s="101"/>
    </row>
    <row r="4397" spans="2:2">
      <c r="B4397" s="101"/>
    </row>
    <row r="4398" spans="2:2">
      <c r="B4398" s="101"/>
    </row>
    <row r="4399" spans="2:2">
      <c r="B4399" s="101"/>
    </row>
    <row r="4400" spans="2:2">
      <c r="B4400" s="101"/>
    </row>
    <row r="4401" spans="2:2">
      <c r="B4401" s="101"/>
    </row>
    <row r="4402" spans="2:2">
      <c r="B4402" s="101"/>
    </row>
    <row r="4403" spans="2:2">
      <c r="B4403" s="101"/>
    </row>
    <row r="4404" spans="2:2">
      <c r="B4404" s="101"/>
    </row>
    <row r="4405" spans="2:2">
      <c r="B4405" s="101"/>
    </row>
    <row r="4406" spans="2:2">
      <c r="B4406" s="101"/>
    </row>
    <row r="4407" spans="2:2">
      <c r="B4407" s="101"/>
    </row>
    <row r="4408" spans="2:2">
      <c r="B4408" s="101"/>
    </row>
    <row r="4409" spans="2:2">
      <c r="B4409" s="101"/>
    </row>
    <row r="4410" spans="2:2">
      <c r="B4410" s="101"/>
    </row>
    <row r="4411" spans="2:2">
      <c r="B4411" s="101"/>
    </row>
    <row r="4412" spans="2:2">
      <c r="B4412" s="101"/>
    </row>
    <row r="4413" spans="2:2">
      <c r="B4413" s="101"/>
    </row>
    <row r="4414" spans="2:2">
      <c r="B4414" s="101"/>
    </row>
    <row r="4415" spans="2:2">
      <c r="B4415" s="101"/>
    </row>
    <row r="4416" spans="2:2">
      <c r="B4416" s="101"/>
    </row>
    <row r="4417" spans="2:2">
      <c r="B4417" s="101"/>
    </row>
    <row r="4418" spans="2:2">
      <c r="B4418" s="101"/>
    </row>
    <row r="4419" spans="2:2">
      <c r="B4419" s="101"/>
    </row>
    <row r="4420" spans="2:2">
      <c r="B4420" s="101"/>
    </row>
    <row r="4421" spans="2:2">
      <c r="B4421" s="101"/>
    </row>
    <row r="4422" spans="2:2">
      <c r="B4422" s="101"/>
    </row>
    <row r="4423" spans="2:2">
      <c r="B4423" s="101"/>
    </row>
    <row r="4424" spans="2:2">
      <c r="B4424" s="101"/>
    </row>
    <row r="4425" spans="2:2">
      <c r="B4425" s="101"/>
    </row>
    <row r="4426" spans="2:2">
      <c r="B4426" s="101"/>
    </row>
    <row r="4427" spans="2:2">
      <c r="B4427" s="101"/>
    </row>
    <row r="4428" spans="2:2">
      <c r="B4428" s="101"/>
    </row>
    <row r="4429" spans="2:2">
      <c r="B4429" s="101"/>
    </row>
    <row r="4430" spans="2:2">
      <c r="B4430" s="101"/>
    </row>
    <row r="4431" spans="2:2">
      <c r="B4431" s="101"/>
    </row>
    <row r="4432" spans="2:2">
      <c r="B4432" s="101"/>
    </row>
    <row r="4433" spans="2:2">
      <c r="B4433" s="101"/>
    </row>
    <row r="4434" spans="2:2">
      <c r="B4434" s="101"/>
    </row>
    <row r="4435" spans="2:2">
      <c r="B4435" s="101"/>
    </row>
    <row r="4436" spans="2:2">
      <c r="B4436" s="101"/>
    </row>
    <row r="4437" spans="2:2">
      <c r="B4437" s="101"/>
    </row>
    <row r="4438" spans="2:2">
      <c r="B4438" s="101"/>
    </row>
    <row r="4439" spans="2:2">
      <c r="B4439" s="101"/>
    </row>
    <row r="4440" spans="2:2">
      <c r="B4440" s="101"/>
    </row>
    <row r="4441" spans="2:2">
      <c r="B4441" s="101"/>
    </row>
    <row r="4442" spans="2:2">
      <c r="B4442" s="101"/>
    </row>
    <row r="4443" spans="2:2">
      <c r="B4443" s="101"/>
    </row>
    <row r="4444" spans="2:2">
      <c r="B4444" s="101"/>
    </row>
    <row r="4445" spans="2:2">
      <c r="B4445" s="101"/>
    </row>
    <row r="4446" spans="2:2">
      <c r="B4446" s="101"/>
    </row>
    <row r="4447" spans="2:2">
      <c r="B4447" s="101"/>
    </row>
    <row r="4448" spans="2:2">
      <c r="B4448" s="101"/>
    </row>
    <row r="4449" spans="2:2">
      <c r="B4449" s="101"/>
    </row>
    <row r="4450" spans="2:2">
      <c r="B4450" s="101"/>
    </row>
    <row r="4451" spans="2:2">
      <c r="B4451" s="101"/>
    </row>
    <row r="4452" spans="2:2">
      <c r="B4452" s="101"/>
    </row>
    <row r="4453" spans="2:2">
      <c r="B4453" s="101"/>
    </row>
    <row r="4454" spans="2:2">
      <c r="B4454" s="101"/>
    </row>
    <row r="4455" spans="2:2">
      <c r="B4455" s="101"/>
    </row>
    <row r="4456" spans="2:2">
      <c r="B4456" s="101"/>
    </row>
    <row r="4457" spans="2:2">
      <c r="B4457" s="101"/>
    </row>
    <row r="4458" spans="2:2">
      <c r="B4458" s="101"/>
    </row>
    <row r="4459" spans="2:2">
      <c r="B4459" s="101"/>
    </row>
    <row r="4460" spans="2:2">
      <c r="B4460" s="101"/>
    </row>
    <row r="4461" spans="2:2">
      <c r="B4461" s="101"/>
    </row>
    <row r="4462" spans="2:2">
      <c r="B4462" s="101"/>
    </row>
    <row r="4463" spans="2:2">
      <c r="B4463" s="101"/>
    </row>
    <row r="4464" spans="2:2">
      <c r="B4464" s="101"/>
    </row>
    <row r="4465" spans="2:2">
      <c r="B4465" s="101"/>
    </row>
    <row r="4466" spans="2:2">
      <c r="B4466" s="101"/>
    </row>
    <row r="4467" spans="2:2">
      <c r="B4467" s="101"/>
    </row>
    <row r="4468" spans="2:2">
      <c r="B4468" s="101"/>
    </row>
    <row r="4469" spans="2:2">
      <c r="B4469" s="101"/>
    </row>
    <row r="4470" spans="2:2">
      <c r="B4470" s="101"/>
    </row>
    <row r="4471" spans="2:2">
      <c r="B4471" s="101"/>
    </row>
    <row r="4472" spans="2:2">
      <c r="B4472" s="101"/>
    </row>
    <row r="4473" spans="2:2">
      <c r="B4473" s="101"/>
    </row>
    <row r="4474" spans="2:2">
      <c r="B4474" s="101"/>
    </row>
    <row r="4475" spans="2:2">
      <c r="B4475" s="101"/>
    </row>
    <row r="4476" spans="2:2">
      <c r="B4476" s="101"/>
    </row>
    <row r="4477" spans="2:2">
      <c r="B4477" s="101"/>
    </row>
    <row r="4478" spans="2:2">
      <c r="B4478" s="101"/>
    </row>
    <row r="4479" spans="2:2">
      <c r="B4479" s="101"/>
    </row>
    <row r="4480" spans="2:2">
      <c r="B4480" s="101"/>
    </row>
    <row r="4481" spans="2:2">
      <c r="B4481" s="101"/>
    </row>
    <row r="4482" spans="2:2">
      <c r="B4482" s="101"/>
    </row>
    <row r="4483" spans="2:2">
      <c r="B4483" s="101"/>
    </row>
    <row r="4484" spans="2:2">
      <c r="B4484" s="101"/>
    </row>
    <row r="4485" spans="2:2">
      <c r="B4485" s="101"/>
    </row>
    <row r="4486" spans="2:2">
      <c r="B4486" s="101"/>
    </row>
    <row r="4487" spans="2:2">
      <c r="B4487" s="101"/>
    </row>
    <row r="4488" spans="2:2">
      <c r="B4488" s="101"/>
    </row>
    <row r="4489" spans="2:2">
      <c r="B4489" s="101"/>
    </row>
    <row r="4490" spans="2:2">
      <c r="B4490" s="101"/>
    </row>
    <row r="4491" spans="2:2">
      <c r="B4491" s="101"/>
    </row>
    <row r="4492" spans="2:2">
      <c r="B4492" s="101"/>
    </row>
    <row r="4493" spans="2:2">
      <c r="B4493" s="101"/>
    </row>
    <row r="4494" spans="2:2">
      <c r="B4494" s="101"/>
    </row>
    <row r="4495" spans="2:2">
      <c r="B4495" s="101"/>
    </row>
    <row r="4496" spans="2:2">
      <c r="B4496" s="101"/>
    </row>
    <row r="4497" spans="2:2">
      <c r="B4497" s="101"/>
    </row>
    <row r="4498" spans="2:2">
      <c r="B4498" s="101"/>
    </row>
    <row r="4499" spans="2:2">
      <c r="B4499" s="101"/>
    </row>
    <row r="4500" spans="2:2">
      <c r="B4500" s="101"/>
    </row>
    <row r="4501" spans="2:2">
      <c r="B4501" s="101"/>
    </row>
    <row r="4502" spans="2:2">
      <c r="B4502" s="101"/>
    </row>
    <row r="4503" spans="2:2">
      <c r="B4503" s="101"/>
    </row>
    <row r="4504" spans="2:2">
      <c r="B4504" s="101"/>
    </row>
    <row r="4505" spans="2:2">
      <c r="B4505" s="101"/>
    </row>
    <row r="4506" spans="2:2">
      <c r="B4506" s="101"/>
    </row>
    <row r="4507" spans="2:2">
      <c r="B4507" s="101"/>
    </row>
    <row r="4508" spans="2:2">
      <c r="B4508" s="101"/>
    </row>
    <row r="4509" spans="2:2">
      <c r="B4509" s="101"/>
    </row>
    <row r="4510" spans="2:2">
      <c r="B4510" s="101"/>
    </row>
    <row r="4511" spans="2:2">
      <c r="B4511" s="101"/>
    </row>
    <row r="4512" spans="2:2">
      <c r="B4512" s="101"/>
    </row>
    <row r="4513" spans="2:2">
      <c r="B4513" s="101"/>
    </row>
    <row r="4514" spans="2:2">
      <c r="B4514" s="101"/>
    </row>
    <row r="4515" spans="2:2">
      <c r="B4515" s="101"/>
    </row>
    <row r="4516" spans="2:2">
      <c r="B4516" s="101"/>
    </row>
    <row r="4517" spans="2:2">
      <c r="B4517" s="101"/>
    </row>
    <row r="4518" spans="2:2">
      <c r="B4518" s="101"/>
    </row>
    <row r="4519" spans="2:2">
      <c r="B4519" s="101"/>
    </row>
    <row r="4520" spans="2:2">
      <c r="B4520" s="101"/>
    </row>
    <row r="4521" spans="2:2">
      <c r="B4521" s="101"/>
    </row>
    <row r="4522" spans="2:2">
      <c r="B4522" s="101"/>
    </row>
    <row r="4523" spans="2:2">
      <c r="B4523" s="101"/>
    </row>
    <row r="4524" spans="2:2">
      <c r="B4524" s="101"/>
    </row>
    <row r="4525" spans="2:2">
      <c r="B4525" s="101"/>
    </row>
    <row r="4526" spans="2:2">
      <c r="B4526" s="101"/>
    </row>
    <row r="4527" spans="2:2">
      <c r="B4527" s="101"/>
    </row>
    <row r="4528" spans="2:2">
      <c r="B4528" s="101"/>
    </row>
    <row r="4529" spans="2:2">
      <c r="B4529" s="101"/>
    </row>
    <row r="4530" spans="2:2">
      <c r="B4530" s="101"/>
    </row>
    <row r="4531" spans="2:2">
      <c r="B4531" s="101"/>
    </row>
    <row r="4532" spans="2:2">
      <c r="B4532" s="101"/>
    </row>
    <row r="4533" spans="2:2">
      <c r="B4533" s="101"/>
    </row>
    <row r="4534" spans="2:2">
      <c r="B4534" s="101"/>
    </row>
    <row r="4535" spans="2:2">
      <c r="B4535" s="101"/>
    </row>
    <row r="4536" spans="2:2">
      <c r="B4536" s="101"/>
    </row>
    <row r="4537" spans="2:2">
      <c r="B4537" s="101"/>
    </row>
    <row r="4538" spans="2:2">
      <c r="B4538" s="101"/>
    </row>
    <row r="4539" spans="2:2">
      <c r="B4539" s="101"/>
    </row>
    <row r="4540" spans="2:2">
      <c r="B4540" s="101"/>
    </row>
    <row r="4541" spans="2:2">
      <c r="B4541" s="101"/>
    </row>
    <row r="4542" spans="2:2">
      <c r="B4542" s="101"/>
    </row>
    <row r="4543" spans="2:2">
      <c r="B4543" s="101"/>
    </row>
    <row r="4544" spans="2:2">
      <c r="B4544" s="101"/>
    </row>
    <row r="4545" spans="2:2">
      <c r="B4545" s="101"/>
    </row>
    <row r="4546" spans="2:2">
      <c r="B4546" s="101"/>
    </row>
    <row r="4547" spans="2:2">
      <c r="B4547" s="101"/>
    </row>
    <row r="4548" spans="2:2">
      <c r="B4548" s="101"/>
    </row>
    <row r="4549" spans="2:2">
      <c r="B4549" s="101"/>
    </row>
    <row r="4550" spans="2:2">
      <c r="B4550" s="101"/>
    </row>
    <row r="4551" spans="2:2">
      <c r="B4551" s="101"/>
    </row>
    <row r="4552" spans="2:2">
      <c r="B4552" s="101"/>
    </row>
    <row r="4553" spans="2:2">
      <c r="B4553" s="101"/>
    </row>
    <row r="4554" spans="2:2">
      <c r="B4554" s="101"/>
    </row>
    <row r="4555" spans="2:2">
      <c r="B4555" s="101"/>
    </row>
    <row r="4556" spans="2:2">
      <c r="B4556" s="101"/>
    </row>
    <row r="4557" spans="2:2">
      <c r="B4557" s="101"/>
    </row>
    <row r="4558" spans="2:2">
      <c r="B4558" s="101"/>
    </row>
    <row r="4559" spans="2:2">
      <c r="B4559" s="101"/>
    </row>
    <row r="4560" spans="2:2">
      <c r="B4560" s="101"/>
    </row>
    <row r="4561" spans="2:2">
      <c r="B4561" s="101"/>
    </row>
    <row r="4562" spans="2:2">
      <c r="B4562" s="101"/>
    </row>
    <row r="4563" spans="2:2">
      <c r="B4563" s="101"/>
    </row>
    <row r="4564" spans="2:2">
      <c r="B4564" s="101"/>
    </row>
    <row r="4565" spans="2:2">
      <c r="B4565" s="101"/>
    </row>
    <row r="4566" spans="2:2">
      <c r="B4566" s="101"/>
    </row>
    <row r="4567" spans="2:2">
      <c r="B4567" s="101"/>
    </row>
    <row r="4568" spans="2:2">
      <c r="B4568" s="101"/>
    </row>
    <row r="4569" spans="2:2">
      <c r="B4569" s="101"/>
    </row>
    <row r="4570" spans="2:2">
      <c r="B4570" s="101"/>
    </row>
    <row r="4571" spans="2:2">
      <c r="B4571" s="101"/>
    </row>
    <row r="4572" spans="2:2">
      <c r="B4572" s="101"/>
    </row>
    <row r="4573" spans="2:2">
      <c r="B4573" s="101"/>
    </row>
    <row r="4574" spans="2:2">
      <c r="B4574" s="101"/>
    </row>
    <row r="4575" spans="2:2">
      <c r="B4575" s="101"/>
    </row>
    <row r="4576" spans="2:2">
      <c r="B4576" s="101"/>
    </row>
    <row r="4577" spans="2:2">
      <c r="B4577" s="101"/>
    </row>
    <row r="4578" spans="2:2">
      <c r="B4578" s="101"/>
    </row>
    <row r="4579" spans="2:2">
      <c r="B4579" s="101"/>
    </row>
    <row r="4580" spans="2:2">
      <c r="B4580" s="101"/>
    </row>
    <row r="4581" spans="2:2">
      <c r="B4581" s="101"/>
    </row>
    <row r="4582" spans="2:2">
      <c r="B4582" s="101"/>
    </row>
    <row r="4583" spans="2:2">
      <c r="B4583" s="101"/>
    </row>
    <row r="4584" spans="2:2">
      <c r="B4584" s="101"/>
    </row>
    <row r="4585" spans="2:2">
      <c r="B4585" s="101"/>
    </row>
    <row r="4586" spans="2:2">
      <c r="B4586" s="101"/>
    </row>
    <row r="4587" spans="2:2">
      <c r="B4587" s="101"/>
    </row>
    <row r="4588" spans="2:2">
      <c r="B4588" s="101"/>
    </row>
    <row r="4589" spans="2:2">
      <c r="B4589" s="101"/>
    </row>
    <row r="4590" spans="2:2">
      <c r="B4590" s="101"/>
    </row>
    <row r="4591" spans="2:2">
      <c r="B4591" s="101"/>
    </row>
    <row r="4592" spans="2:2">
      <c r="B4592" s="101"/>
    </row>
    <row r="4593" spans="2:2">
      <c r="B4593" s="101"/>
    </row>
    <row r="4594" spans="2:2">
      <c r="B4594" s="101"/>
    </row>
    <row r="4595" spans="2:2">
      <c r="B4595" s="101"/>
    </row>
    <row r="4596" spans="2:2">
      <c r="B4596" s="101"/>
    </row>
    <row r="4597" spans="2:2">
      <c r="B4597" s="101"/>
    </row>
    <row r="4598" spans="2:2">
      <c r="B4598" s="101"/>
    </row>
    <row r="4599" spans="2:2">
      <c r="B4599" s="101"/>
    </row>
    <row r="4600" spans="2:2">
      <c r="B4600" s="101"/>
    </row>
    <row r="4601" spans="2:2">
      <c r="B4601" s="101"/>
    </row>
    <row r="4602" spans="2:2">
      <c r="B4602" s="101"/>
    </row>
    <row r="4603" spans="2:2">
      <c r="B4603" s="101"/>
    </row>
    <row r="4604" spans="2:2">
      <c r="B4604" s="101"/>
    </row>
    <row r="4605" spans="2:2">
      <c r="B4605" s="101"/>
    </row>
    <row r="4606" spans="2:2">
      <c r="B4606" s="101"/>
    </row>
    <row r="4607" spans="2:2">
      <c r="B4607" s="101"/>
    </row>
    <row r="4608" spans="2:2">
      <c r="B4608" s="101"/>
    </row>
    <row r="4609" spans="2:2">
      <c r="B4609" s="101"/>
    </row>
    <row r="4610" spans="2:2">
      <c r="B4610" s="101"/>
    </row>
    <row r="4611" spans="2:2">
      <c r="B4611" s="101"/>
    </row>
    <row r="4612" spans="2:2">
      <c r="B4612" s="101"/>
    </row>
    <row r="4613" spans="2:2">
      <c r="B4613" s="101"/>
    </row>
    <row r="4614" spans="2:2">
      <c r="B4614" s="101"/>
    </row>
    <row r="4615" spans="2:2">
      <c r="B4615" s="101"/>
    </row>
    <row r="4616" spans="2:2">
      <c r="B4616" s="101"/>
    </row>
    <row r="4617" spans="2:2">
      <c r="B4617" s="101"/>
    </row>
    <row r="4618" spans="2:2">
      <c r="B4618" s="101"/>
    </row>
    <row r="4619" spans="2:2">
      <c r="B4619" s="101"/>
    </row>
    <row r="4620" spans="2:2">
      <c r="B4620" s="101"/>
    </row>
    <row r="4621" spans="2:2">
      <c r="B4621" s="101"/>
    </row>
    <row r="4622" spans="2:2">
      <c r="B4622" s="101"/>
    </row>
    <row r="4623" spans="2:2">
      <c r="B4623" s="101"/>
    </row>
    <row r="4624" spans="2:2">
      <c r="B4624" s="101"/>
    </row>
    <row r="4625" spans="2:2">
      <c r="B4625" s="101"/>
    </row>
    <row r="4626" spans="2:2">
      <c r="B4626" s="101"/>
    </row>
    <row r="4627" spans="2:2">
      <c r="B4627" s="101"/>
    </row>
    <row r="4628" spans="2:2">
      <c r="B4628" s="101"/>
    </row>
    <row r="4629" spans="2:2">
      <c r="B4629" s="101"/>
    </row>
    <row r="4630" spans="2:2">
      <c r="B4630" s="101"/>
    </row>
    <row r="4631" spans="2:2">
      <c r="B4631" s="101"/>
    </row>
    <row r="4632" spans="2:2">
      <c r="B4632" s="101"/>
    </row>
    <row r="4633" spans="2:2">
      <c r="B4633" s="101"/>
    </row>
    <row r="4634" spans="2:2">
      <c r="B4634" s="101"/>
    </row>
    <row r="4635" spans="2:2">
      <c r="B4635" s="101"/>
    </row>
    <row r="4636" spans="2:2">
      <c r="B4636" s="101"/>
    </row>
    <row r="4637" spans="2:2">
      <c r="B4637" s="101"/>
    </row>
    <row r="4638" spans="2:2">
      <c r="B4638" s="101"/>
    </row>
    <row r="4639" spans="2:2">
      <c r="B4639" s="101"/>
    </row>
    <row r="4640" spans="2:2">
      <c r="B4640" s="101"/>
    </row>
    <row r="4641" spans="2:2">
      <c r="B4641" s="101"/>
    </row>
    <row r="4642" spans="2:2">
      <c r="B4642" s="101"/>
    </row>
    <row r="4643" spans="2:2">
      <c r="B4643" s="101"/>
    </row>
    <row r="4644" spans="2:2">
      <c r="B4644" s="101"/>
    </row>
    <row r="4645" spans="2:2">
      <c r="B4645" s="101"/>
    </row>
    <row r="4646" spans="2:2">
      <c r="B4646" s="101"/>
    </row>
    <row r="4647" spans="2:2">
      <c r="B4647" s="101"/>
    </row>
    <row r="4648" spans="2:2">
      <c r="B4648" s="101"/>
    </row>
    <row r="4649" spans="2:2">
      <c r="B4649" s="101"/>
    </row>
    <row r="4650" spans="2:2">
      <c r="B4650" s="101"/>
    </row>
    <row r="4651" spans="2:2">
      <c r="B4651" s="101"/>
    </row>
    <row r="4652" spans="2:2">
      <c r="B4652" s="101"/>
    </row>
    <row r="4653" spans="2:2">
      <c r="B4653" s="101"/>
    </row>
    <row r="4654" spans="2:2">
      <c r="B4654" s="101"/>
    </row>
    <row r="4655" spans="2:2">
      <c r="B4655" s="101"/>
    </row>
    <row r="4656" spans="2:2">
      <c r="B4656" s="101"/>
    </row>
    <row r="4657" spans="2:2">
      <c r="B4657" s="101"/>
    </row>
    <row r="4658" spans="2:2">
      <c r="B4658" s="101"/>
    </row>
    <row r="4659" spans="2:2">
      <c r="B4659" s="101"/>
    </row>
    <row r="4660" spans="2:2">
      <c r="B4660" s="101"/>
    </row>
    <row r="4661" spans="2:2">
      <c r="B4661" s="101"/>
    </row>
    <row r="4662" spans="2:2">
      <c r="B4662" s="101"/>
    </row>
    <row r="4663" spans="2:2">
      <c r="B4663" s="101"/>
    </row>
    <row r="4664" spans="2:2">
      <c r="B4664" s="101"/>
    </row>
    <row r="4665" spans="2:2">
      <c r="B4665" s="101"/>
    </row>
    <row r="4666" spans="2:2">
      <c r="B4666" s="101"/>
    </row>
    <row r="4667" spans="2:2">
      <c r="B4667" s="101"/>
    </row>
    <row r="4668" spans="2:2">
      <c r="B4668" s="101"/>
    </row>
    <row r="4669" spans="2:2">
      <c r="B4669" s="101"/>
    </row>
    <row r="4670" spans="2:2">
      <c r="B4670" s="101"/>
    </row>
    <row r="4671" spans="2:2">
      <c r="B4671" s="101"/>
    </row>
    <row r="4672" spans="2:2">
      <c r="B4672" s="101"/>
    </row>
    <row r="4673" spans="2:2">
      <c r="B4673" s="101"/>
    </row>
    <row r="4674" spans="2:2">
      <c r="B4674" s="101"/>
    </row>
    <row r="4675" spans="2:2">
      <c r="B4675" s="101"/>
    </row>
    <row r="4676" spans="2:2">
      <c r="B4676" s="101"/>
    </row>
    <row r="4677" spans="2:2">
      <c r="B4677" s="101"/>
    </row>
    <row r="4678" spans="2:2">
      <c r="B4678" s="101"/>
    </row>
    <row r="4679" spans="2:2">
      <c r="B4679" s="101"/>
    </row>
    <row r="4680" spans="2:2">
      <c r="B4680" s="101"/>
    </row>
    <row r="4681" spans="2:2">
      <c r="B4681" s="101"/>
    </row>
    <row r="4682" spans="2:2">
      <c r="B4682" s="101"/>
    </row>
    <row r="4683" spans="2:2">
      <c r="B4683" s="101"/>
    </row>
    <row r="4684" spans="2:2">
      <c r="B4684" s="101"/>
    </row>
    <row r="4685" spans="2:2">
      <c r="B4685" s="101"/>
    </row>
    <row r="4686" spans="2:2">
      <c r="B4686" s="101"/>
    </row>
    <row r="4687" spans="2:2">
      <c r="B4687" s="101"/>
    </row>
    <row r="4688" spans="2:2">
      <c r="B4688" s="101"/>
    </row>
    <row r="4689" spans="2:2">
      <c r="B4689" s="101"/>
    </row>
    <row r="4690" spans="2:2">
      <c r="B4690" s="101"/>
    </row>
    <row r="4691" spans="2:2">
      <c r="B4691" s="101"/>
    </row>
    <row r="4692" spans="2:2">
      <c r="B4692" s="101"/>
    </row>
    <row r="4693" spans="2:2">
      <c r="B4693" s="101"/>
    </row>
    <row r="4694" spans="2:2">
      <c r="B4694" s="101"/>
    </row>
    <row r="4695" spans="2:2">
      <c r="B4695" s="101"/>
    </row>
    <row r="4696" spans="2:2">
      <c r="B4696" s="101"/>
    </row>
    <row r="4697" spans="2:2">
      <c r="B4697" s="101"/>
    </row>
    <row r="4698" spans="2:2">
      <c r="B4698" s="101"/>
    </row>
    <row r="4699" spans="2:2">
      <c r="B4699" s="101"/>
    </row>
    <row r="4700" spans="2:2">
      <c r="B4700" s="101"/>
    </row>
    <row r="4701" spans="2:2">
      <c r="B4701" s="101"/>
    </row>
    <row r="4702" spans="2:2">
      <c r="B4702" s="101"/>
    </row>
    <row r="4703" spans="2:2">
      <c r="B4703" s="101"/>
    </row>
    <row r="4704" spans="2:2">
      <c r="B4704" s="101"/>
    </row>
    <row r="4705" spans="2:2">
      <c r="B4705" s="101"/>
    </row>
    <row r="4706" spans="2:2">
      <c r="B4706" s="101"/>
    </row>
    <row r="4707" spans="2:2">
      <c r="B4707" s="101"/>
    </row>
    <row r="4708" spans="2:2">
      <c r="B4708" s="101"/>
    </row>
    <row r="4709" spans="2:2">
      <c r="B4709" s="101"/>
    </row>
    <row r="4710" spans="2:2">
      <c r="B4710" s="101"/>
    </row>
    <row r="4711" spans="2:2">
      <c r="B4711" s="101"/>
    </row>
    <row r="4712" spans="2:2">
      <c r="B4712" s="101"/>
    </row>
    <row r="4713" spans="2:2">
      <c r="B4713" s="101"/>
    </row>
    <row r="4714" spans="2:2">
      <c r="B4714" s="101"/>
    </row>
    <row r="4715" spans="2:2">
      <c r="B4715" s="101"/>
    </row>
    <row r="4716" spans="2:2">
      <c r="B4716" s="101"/>
    </row>
    <row r="4717" spans="2:2">
      <c r="B4717" s="101"/>
    </row>
    <row r="4718" spans="2:2">
      <c r="B4718" s="101"/>
    </row>
    <row r="4719" spans="2:2">
      <c r="B4719" s="101"/>
    </row>
    <row r="4720" spans="2:2">
      <c r="B4720" s="101"/>
    </row>
    <row r="4721" spans="2:2">
      <c r="B4721" s="101"/>
    </row>
    <row r="4722" spans="2:2">
      <c r="B4722" s="101"/>
    </row>
    <row r="4723" spans="2:2">
      <c r="B4723" s="101"/>
    </row>
    <row r="4724" spans="2:2">
      <c r="B4724" s="101"/>
    </row>
    <row r="4725" spans="2:2">
      <c r="B4725" s="101"/>
    </row>
    <row r="4726" spans="2:2">
      <c r="B4726" s="101"/>
    </row>
    <row r="4727" spans="2:2">
      <c r="B4727" s="101"/>
    </row>
    <row r="4728" spans="2:2">
      <c r="B4728" s="101"/>
    </row>
    <row r="4729" spans="2:2">
      <c r="B4729" s="101"/>
    </row>
    <row r="4730" spans="2:2">
      <c r="B4730" s="101"/>
    </row>
    <row r="4731" spans="2:2">
      <c r="B4731" s="101"/>
    </row>
    <row r="4732" spans="2:2">
      <c r="B4732" s="101"/>
    </row>
    <row r="4733" spans="2:2">
      <c r="B4733" s="101"/>
    </row>
    <row r="4734" spans="2:2">
      <c r="B4734" s="101"/>
    </row>
    <row r="4735" spans="2:2">
      <c r="B4735" s="101"/>
    </row>
    <row r="4736" spans="2:2">
      <c r="B4736" s="101"/>
    </row>
    <row r="4737" spans="2:2">
      <c r="B4737" s="101"/>
    </row>
    <row r="4738" spans="2:2">
      <c r="B4738" s="101"/>
    </row>
    <row r="4739" spans="2:2">
      <c r="B4739" s="101"/>
    </row>
    <row r="4740" spans="2:2">
      <c r="B4740" s="101"/>
    </row>
    <row r="4741" spans="2:2">
      <c r="B4741" s="101"/>
    </row>
    <row r="4742" spans="2:2">
      <c r="B4742" s="101"/>
    </row>
    <row r="4743" spans="2:2">
      <c r="B4743" s="101"/>
    </row>
    <row r="4744" spans="2:2">
      <c r="B4744" s="101"/>
    </row>
    <row r="4745" spans="2:2">
      <c r="B4745" s="101"/>
    </row>
    <row r="4746" spans="2:2">
      <c r="B4746" s="101"/>
    </row>
    <row r="4747" spans="2:2">
      <c r="B4747" s="101"/>
    </row>
    <row r="4748" spans="2:2">
      <c r="B4748" s="101"/>
    </row>
    <row r="4749" spans="2:2">
      <c r="B4749" s="101"/>
    </row>
    <row r="4750" spans="2:2">
      <c r="B4750" s="101"/>
    </row>
    <row r="4751" spans="2:2">
      <c r="B4751" s="101"/>
    </row>
    <row r="4752" spans="2:2">
      <c r="B4752" s="101"/>
    </row>
    <row r="4753" spans="2:2">
      <c r="B4753" s="101"/>
    </row>
    <row r="4754" spans="2:2">
      <c r="B4754" s="101"/>
    </row>
    <row r="4755" spans="2:2">
      <c r="B4755" s="101"/>
    </row>
    <row r="4756" spans="2:2">
      <c r="B4756" s="101"/>
    </row>
    <row r="4757" spans="2:2">
      <c r="B4757" s="101"/>
    </row>
    <row r="4758" spans="2:2">
      <c r="B4758" s="101"/>
    </row>
    <row r="4759" spans="2:2">
      <c r="B4759" s="101"/>
    </row>
    <row r="4760" spans="2:2">
      <c r="B4760" s="101"/>
    </row>
    <row r="4761" spans="2:2">
      <c r="B4761" s="101"/>
    </row>
    <row r="4762" spans="2:2">
      <c r="B4762" s="101"/>
    </row>
    <row r="4763" spans="2:2">
      <c r="B4763" s="101"/>
    </row>
    <row r="4764" spans="2:2">
      <c r="B4764" s="101"/>
    </row>
    <row r="4765" spans="2:2">
      <c r="B4765" s="101"/>
    </row>
    <row r="4766" spans="2:2">
      <c r="B4766" s="101"/>
    </row>
    <row r="4767" spans="2:2">
      <c r="B4767" s="101"/>
    </row>
    <row r="4768" spans="2:2">
      <c r="B4768" s="101"/>
    </row>
    <row r="4769" spans="2:2">
      <c r="B4769" s="101"/>
    </row>
    <row r="4770" spans="2:2">
      <c r="B4770" s="101"/>
    </row>
    <row r="4771" spans="2:2">
      <c r="B4771" s="101"/>
    </row>
    <row r="4772" spans="2:2">
      <c r="B4772" s="101"/>
    </row>
    <row r="4773" spans="2:2">
      <c r="B4773" s="101"/>
    </row>
    <row r="4774" spans="2:2">
      <c r="B4774" s="101"/>
    </row>
    <row r="4775" spans="2:2">
      <c r="B4775" s="101"/>
    </row>
    <row r="4776" spans="2:2">
      <c r="B4776" s="101"/>
    </row>
    <row r="4777" spans="2:2">
      <c r="B4777" s="101"/>
    </row>
    <row r="4778" spans="2:2">
      <c r="B4778" s="101"/>
    </row>
    <row r="4779" spans="2:2">
      <c r="B4779" s="101"/>
    </row>
    <row r="4780" spans="2:2">
      <c r="B4780" s="101"/>
    </row>
    <row r="4781" spans="2:2">
      <c r="B4781" s="101"/>
    </row>
    <row r="4782" spans="2:2">
      <c r="B4782" s="101"/>
    </row>
    <row r="4783" spans="2:2">
      <c r="B4783" s="101"/>
    </row>
    <row r="4784" spans="2:2">
      <c r="B4784" s="101"/>
    </row>
    <row r="4785" spans="2:2">
      <c r="B4785" s="101"/>
    </row>
    <row r="4786" spans="2:2">
      <c r="B4786" s="101"/>
    </row>
    <row r="4787" spans="2:2">
      <c r="B4787" s="101"/>
    </row>
    <row r="4788" spans="2:2">
      <c r="B4788" s="101"/>
    </row>
    <row r="4789" spans="2:2">
      <c r="B4789" s="101"/>
    </row>
    <row r="4790" spans="2:2">
      <c r="B4790" s="101"/>
    </row>
    <row r="4791" spans="2:2">
      <c r="B4791" s="101"/>
    </row>
    <row r="4792" spans="2:2">
      <c r="B4792" s="101"/>
    </row>
    <row r="4793" spans="2:2">
      <c r="B4793" s="101"/>
    </row>
    <row r="4794" spans="2:2">
      <c r="B4794" s="101"/>
    </row>
    <row r="4795" spans="2:2">
      <c r="B4795" s="101"/>
    </row>
    <row r="4796" spans="2:2">
      <c r="B4796" s="101"/>
    </row>
    <row r="4797" spans="2:2">
      <c r="B4797" s="101"/>
    </row>
    <row r="4798" spans="2:2">
      <c r="B4798" s="101"/>
    </row>
    <row r="4799" spans="2:2">
      <c r="B4799" s="101"/>
    </row>
    <row r="4800" spans="2:2">
      <c r="B4800" s="101"/>
    </row>
    <row r="4801" spans="2:2">
      <c r="B4801" s="101"/>
    </row>
    <row r="4802" spans="2:2">
      <c r="B4802" s="101"/>
    </row>
    <row r="4803" spans="2:2">
      <c r="B4803" s="101"/>
    </row>
    <row r="4804" spans="2:2">
      <c r="B4804" s="101"/>
    </row>
    <row r="4805" spans="2:2">
      <c r="B4805" s="101"/>
    </row>
    <row r="4806" spans="2:2">
      <c r="B4806" s="101"/>
    </row>
    <row r="4807" spans="2:2">
      <c r="B4807" s="101"/>
    </row>
    <row r="4808" spans="2:2">
      <c r="B4808" s="101"/>
    </row>
    <row r="4809" spans="2:2">
      <c r="B4809" s="101"/>
    </row>
    <row r="4810" spans="2:2">
      <c r="B4810" s="101"/>
    </row>
    <row r="4811" spans="2:2">
      <c r="B4811" s="101"/>
    </row>
    <row r="4812" spans="2:2">
      <c r="B4812" s="101"/>
    </row>
    <row r="4813" spans="2:2">
      <c r="B4813" s="101"/>
    </row>
    <row r="4814" spans="2:2">
      <c r="B4814" s="101"/>
    </row>
    <row r="4815" spans="2:2">
      <c r="B4815" s="101"/>
    </row>
    <row r="4816" spans="2:2">
      <c r="B4816" s="101"/>
    </row>
    <row r="4817" spans="2:2">
      <c r="B4817" s="101"/>
    </row>
    <row r="4818" spans="2:2">
      <c r="B4818" s="101"/>
    </row>
    <row r="4819" spans="2:2">
      <c r="B4819" s="101"/>
    </row>
    <row r="4820" spans="2:2">
      <c r="B4820" s="101"/>
    </row>
    <row r="4821" spans="2:2">
      <c r="B4821" s="101"/>
    </row>
    <row r="4822" spans="2:2">
      <c r="B4822" s="101"/>
    </row>
    <row r="4823" spans="2:2">
      <c r="B4823" s="101"/>
    </row>
    <row r="4824" spans="2:2">
      <c r="B4824" s="101"/>
    </row>
    <row r="4825" spans="2:2">
      <c r="B4825" s="101"/>
    </row>
    <row r="4826" spans="2:2">
      <c r="B4826" s="101"/>
    </row>
    <row r="4827" spans="2:2">
      <c r="B4827" s="101"/>
    </row>
    <row r="4828" spans="2:2">
      <c r="B4828" s="101"/>
    </row>
    <row r="4829" spans="2:2">
      <c r="B4829" s="101"/>
    </row>
    <row r="4830" spans="2:2">
      <c r="B4830" s="101"/>
    </row>
    <row r="4831" spans="2:2">
      <c r="B4831" s="101"/>
    </row>
    <row r="4832" spans="2:2">
      <c r="B4832" s="101"/>
    </row>
    <row r="4833" spans="2:2">
      <c r="B4833" s="101"/>
    </row>
    <row r="4834" spans="2:2">
      <c r="B4834" s="101"/>
    </row>
    <row r="4835" spans="2:2">
      <c r="B4835" s="101"/>
    </row>
    <row r="4836" spans="2:2">
      <c r="B4836" s="101"/>
    </row>
    <row r="4837" spans="2:2">
      <c r="B4837" s="101"/>
    </row>
    <row r="4838" spans="2:2">
      <c r="B4838" s="101"/>
    </row>
    <row r="4839" spans="2:2">
      <c r="B4839" s="101"/>
    </row>
    <row r="4840" spans="2:2">
      <c r="B4840" s="101"/>
    </row>
    <row r="4841" spans="2:2">
      <c r="B4841" s="101"/>
    </row>
    <row r="4842" spans="2:2">
      <c r="B4842" s="101"/>
    </row>
    <row r="4843" spans="2:2">
      <c r="B4843" s="101"/>
    </row>
    <row r="4844" spans="2:2">
      <c r="B4844" s="101"/>
    </row>
    <row r="4845" spans="2:2">
      <c r="B4845" s="101"/>
    </row>
    <row r="4846" spans="2:2">
      <c r="B4846" s="101"/>
    </row>
    <row r="4847" spans="2:2">
      <c r="B4847" s="101"/>
    </row>
    <row r="4848" spans="2:2">
      <c r="B4848" s="101"/>
    </row>
    <row r="4849" spans="2:2">
      <c r="B4849" s="101"/>
    </row>
    <row r="4850" spans="2:2">
      <c r="B4850" s="101"/>
    </row>
    <row r="4851" spans="2:2">
      <c r="B4851" s="101"/>
    </row>
    <row r="4852" spans="2:2">
      <c r="B4852" s="101"/>
    </row>
    <row r="4853" spans="2:2">
      <c r="B4853" s="101"/>
    </row>
    <row r="4854" spans="2:2">
      <c r="B4854" s="101"/>
    </row>
    <row r="4855" spans="2:2">
      <c r="B4855" s="101"/>
    </row>
    <row r="4856" spans="2:2">
      <c r="B4856" s="101"/>
    </row>
    <row r="4857" spans="2:2">
      <c r="B4857" s="101"/>
    </row>
    <row r="4858" spans="2:2">
      <c r="B4858" s="101"/>
    </row>
    <row r="4859" spans="2:2">
      <c r="B4859" s="101"/>
    </row>
    <row r="4860" spans="2:2">
      <c r="B4860" s="101"/>
    </row>
    <row r="4861" spans="2:2">
      <c r="B4861" s="101"/>
    </row>
    <row r="4862" spans="2:2">
      <c r="B4862" s="101"/>
    </row>
    <row r="4863" spans="2:2">
      <c r="B4863" s="101"/>
    </row>
    <row r="4864" spans="2:2">
      <c r="B4864" s="101"/>
    </row>
    <row r="4865" spans="2:2">
      <c r="B4865" s="101"/>
    </row>
    <row r="4866" spans="2:2">
      <c r="B4866" s="101"/>
    </row>
    <row r="4867" spans="2:2">
      <c r="B4867" s="101"/>
    </row>
    <row r="4868" spans="2:2">
      <c r="B4868" s="101"/>
    </row>
    <row r="4869" spans="2:2">
      <c r="B4869" s="101"/>
    </row>
    <row r="4870" spans="2:2">
      <c r="B4870" s="101"/>
    </row>
    <row r="4871" spans="2:2">
      <c r="B4871" s="101"/>
    </row>
    <row r="4872" spans="2:2">
      <c r="B4872" s="101"/>
    </row>
    <row r="4873" spans="2:2">
      <c r="B4873" s="101"/>
    </row>
    <row r="4874" spans="2:2">
      <c r="B4874" s="101"/>
    </row>
    <row r="4875" spans="2:2">
      <c r="B4875" s="101"/>
    </row>
    <row r="4876" spans="2:2">
      <c r="B4876" s="101"/>
    </row>
    <row r="4877" spans="2:2">
      <c r="B4877" s="101"/>
    </row>
    <row r="4878" spans="2:2">
      <c r="B4878" s="101"/>
    </row>
    <row r="4879" spans="2:2">
      <c r="B4879" s="101"/>
    </row>
    <row r="4880" spans="2:2">
      <c r="B4880" s="101"/>
    </row>
    <row r="4881" spans="2:2">
      <c r="B4881" s="101"/>
    </row>
    <row r="4882" spans="2:2">
      <c r="B4882" s="101"/>
    </row>
    <row r="4883" spans="2:2">
      <c r="B4883" s="101"/>
    </row>
    <row r="4884" spans="2:2">
      <c r="B4884" s="101"/>
    </row>
    <row r="4885" spans="2:2">
      <c r="B4885" s="101"/>
    </row>
    <row r="4886" spans="2:2">
      <c r="B4886" s="101"/>
    </row>
    <row r="4887" spans="2:2">
      <c r="B4887" s="101"/>
    </row>
    <row r="4888" spans="2:2">
      <c r="B4888" s="101"/>
    </row>
    <row r="4889" spans="2:2">
      <c r="B4889" s="101"/>
    </row>
    <row r="4890" spans="2:2">
      <c r="B4890" s="101"/>
    </row>
    <row r="4891" spans="2:2">
      <c r="B4891" s="101"/>
    </row>
    <row r="4892" spans="2:2">
      <c r="B4892" s="101"/>
    </row>
    <row r="4893" spans="2:2">
      <c r="B4893" s="101"/>
    </row>
    <row r="4894" spans="2:2">
      <c r="B4894" s="101"/>
    </row>
    <row r="4895" spans="2:2">
      <c r="B4895" s="101"/>
    </row>
    <row r="4896" spans="2:2">
      <c r="B4896" s="101"/>
    </row>
    <row r="4897" spans="2:2">
      <c r="B4897" s="101"/>
    </row>
    <row r="4898" spans="2:2">
      <c r="B4898" s="101"/>
    </row>
    <row r="4899" spans="2:2">
      <c r="B4899" s="101"/>
    </row>
    <row r="4900" spans="2:2">
      <c r="B4900" s="101"/>
    </row>
    <row r="4901" spans="2:2">
      <c r="B4901" s="101"/>
    </row>
    <row r="4902" spans="2:2">
      <c r="B4902" s="101"/>
    </row>
    <row r="4903" spans="2:2">
      <c r="B4903" s="101"/>
    </row>
    <row r="4904" spans="2:2">
      <c r="B4904" s="101"/>
    </row>
    <row r="4905" spans="2:2">
      <c r="B4905" s="101"/>
    </row>
    <row r="4906" spans="2:2">
      <c r="B4906" s="101"/>
    </row>
    <row r="4907" spans="2:2">
      <c r="B4907" s="101"/>
    </row>
    <row r="4908" spans="2:2">
      <c r="B4908" s="101"/>
    </row>
    <row r="4909" spans="2:2">
      <c r="B4909" s="101"/>
    </row>
    <row r="4910" spans="2:2">
      <c r="B4910" s="101"/>
    </row>
    <row r="4911" spans="2:2">
      <c r="B4911" s="101"/>
    </row>
    <row r="4912" spans="2:2">
      <c r="B4912" s="101"/>
    </row>
    <row r="4913" spans="2:2">
      <c r="B4913" s="101"/>
    </row>
    <row r="4914" spans="2:2">
      <c r="B4914" s="101"/>
    </row>
    <row r="4915" spans="2:2">
      <c r="B4915" s="101"/>
    </row>
    <row r="4916" spans="2:2">
      <c r="B4916" s="101"/>
    </row>
    <row r="4917" spans="2:2">
      <c r="B4917" s="101"/>
    </row>
    <row r="4918" spans="2:2">
      <c r="B4918" s="101"/>
    </row>
    <row r="4919" spans="2:2">
      <c r="B4919" s="101"/>
    </row>
    <row r="4920" spans="2:2">
      <c r="B4920" s="101"/>
    </row>
    <row r="4921" spans="2:2">
      <c r="B4921" s="101"/>
    </row>
    <row r="4922" spans="2:2">
      <c r="B4922" s="101"/>
    </row>
    <row r="4923" spans="2:2">
      <c r="B4923" s="101"/>
    </row>
    <row r="4924" spans="2:2">
      <c r="B4924" s="101"/>
    </row>
    <row r="4925" spans="2:2">
      <c r="B4925" s="101"/>
    </row>
    <row r="4926" spans="2:2">
      <c r="B4926" s="101"/>
    </row>
    <row r="4927" spans="2:2">
      <c r="B4927" s="101"/>
    </row>
    <row r="4928" spans="2:2">
      <c r="B4928" s="101"/>
    </row>
    <row r="4929" spans="2:2">
      <c r="B4929" s="101"/>
    </row>
    <row r="4930" spans="2:2">
      <c r="B4930" s="101"/>
    </row>
    <row r="4931" spans="2:2">
      <c r="B4931" s="101"/>
    </row>
    <row r="4932" spans="2:2">
      <c r="B4932" s="101"/>
    </row>
    <row r="4933" spans="2:2">
      <c r="B4933" s="101"/>
    </row>
    <row r="4934" spans="2:2">
      <c r="B4934" s="101"/>
    </row>
    <row r="4935" spans="2:2">
      <c r="B4935" s="101"/>
    </row>
    <row r="4936" spans="2:2">
      <c r="B4936" s="101"/>
    </row>
    <row r="4937" spans="2:2">
      <c r="B4937" s="101"/>
    </row>
    <row r="4938" spans="2:2">
      <c r="B4938" s="101"/>
    </row>
    <row r="4939" spans="2:2">
      <c r="B4939" s="101"/>
    </row>
    <row r="4940" spans="2:2">
      <c r="B4940" s="101"/>
    </row>
    <row r="4941" spans="2:2">
      <c r="B4941" s="101"/>
    </row>
    <row r="4942" spans="2:2">
      <c r="B4942" s="101"/>
    </row>
    <row r="4943" spans="2:2">
      <c r="B4943" s="101"/>
    </row>
    <row r="4944" spans="2:2">
      <c r="B4944" s="101"/>
    </row>
    <row r="4945" spans="2:2">
      <c r="B4945" s="101"/>
    </row>
    <row r="4946" spans="2:2">
      <c r="B4946" s="101"/>
    </row>
    <row r="4947" spans="2:2">
      <c r="B4947" s="101"/>
    </row>
    <row r="4948" spans="2:2">
      <c r="B4948" s="101"/>
    </row>
    <row r="4949" spans="2:2">
      <c r="B4949" s="101"/>
    </row>
    <row r="4950" spans="2:2">
      <c r="B4950" s="101"/>
    </row>
    <row r="4951" spans="2:2">
      <c r="B4951" s="101"/>
    </row>
    <row r="4952" spans="2:2">
      <c r="B4952" s="101"/>
    </row>
    <row r="4953" spans="2:2">
      <c r="B4953" s="101"/>
    </row>
    <row r="4954" spans="2:2">
      <c r="B4954" s="101"/>
    </row>
    <row r="4955" spans="2:2">
      <c r="B4955" s="101"/>
    </row>
    <row r="4956" spans="2:2">
      <c r="B4956" s="101"/>
    </row>
    <row r="4957" spans="2:2">
      <c r="B4957" s="101"/>
    </row>
    <row r="4958" spans="2:2">
      <c r="B4958" s="101"/>
    </row>
    <row r="4959" spans="2:2">
      <c r="B4959" s="101"/>
    </row>
    <row r="4960" spans="2:2">
      <c r="B4960" s="101"/>
    </row>
    <row r="4961" spans="2:2">
      <c r="B4961" s="101"/>
    </row>
    <row r="4962" spans="2:2">
      <c r="B4962" s="101"/>
    </row>
    <row r="4963" spans="2:2">
      <c r="B4963" s="101"/>
    </row>
    <row r="4964" spans="2:2">
      <c r="B4964" s="101"/>
    </row>
    <row r="4965" spans="2:2">
      <c r="B4965" s="101"/>
    </row>
    <row r="4966" spans="2:2">
      <c r="B4966" s="101"/>
    </row>
    <row r="4967" spans="2:2">
      <c r="B4967" s="101"/>
    </row>
    <row r="4968" spans="2:2">
      <c r="B4968" s="101"/>
    </row>
    <row r="4969" spans="2:2">
      <c r="B4969" s="101"/>
    </row>
    <row r="4970" spans="2:2">
      <c r="B4970" s="101"/>
    </row>
    <row r="4971" spans="2:2">
      <c r="B4971" s="101"/>
    </row>
    <row r="4972" spans="2:2">
      <c r="B4972" s="101"/>
    </row>
    <row r="4973" spans="2:2">
      <c r="B4973" s="101"/>
    </row>
    <row r="4974" spans="2:2">
      <c r="B4974" s="101"/>
    </row>
    <row r="4975" spans="2:2">
      <c r="B4975" s="101"/>
    </row>
    <row r="4976" spans="2:2">
      <c r="B4976" s="101"/>
    </row>
    <row r="4977" spans="2:2">
      <c r="B4977" s="101"/>
    </row>
    <row r="4978" spans="2:2">
      <c r="B4978" s="101"/>
    </row>
    <row r="4979" spans="2:2">
      <c r="B4979" s="101"/>
    </row>
    <row r="4980" spans="2:2">
      <c r="B4980" s="101"/>
    </row>
    <row r="4981" spans="2:2">
      <c r="B4981" s="101"/>
    </row>
    <row r="4982" spans="2:2">
      <c r="B4982" s="101"/>
    </row>
    <row r="4983" spans="2:2">
      <c r="B4983" s="101"/>
    </row>
    <row r="4984" spans="2:2">
      <c r="B4984" s="101"/>
    </row>
    <row r="4985" spans="2:2">
      <c r="B4985" s="101"/>
    </row>
    <row r="4986" spans="2:2">
      <c r="B4986" s="101"/>
    </row>
    <row r="4987" spans="2:2">
      <c r="B4987" s="101"/>
    </row>
    <row r="4988" spans="2:2">
      <c r="B4988" s="101"/>
    </row>
    <row r="4989" spans="2:2">
      <c r="B4989" s="101"/>
    </row>
    <row r="4990" spans="2:2">
      <c r="B4990" s="101"/>
    </row>
    <row r="4991" spans="2:2">
      <c r="B4991" s="101"/>
    </row>
    <row r="4992" spans="2:2">
      <c r="B4992" s="101"/>
    </row>
    <row r="4993" spans="2:2">
      <c r="B4993" s="101"/>
    </row>
    <row r="4994" spans="2:2">
      <c r="B4994" s="101"/>
    </row>
    <row r="4995" spans="2:2">
      <c r="B4995" s="101"/>
    </row>
    <row r="4996" spans="2:2">
      <c r="B4996" s="101"/>
    </row>
    <row r="4997" spans="2:2">
      <c r="B4997" s="101"/>
    </row>
    <row r="4998" spans="2:2">
      <c r="B4998" s="101"/>
    </row>
    <row r="4999" spans="2:2">
      <c r="B4999" s="101"/>
    </row>
    <row r="5000" spans="2:2">
      <c r="B5000" s="101"/>
    </row>
    <row r="5001" spans="2:2">
      <c r="B5001" s="101"/>
    </row>
    <row r="5002" spans="2:2">
      <c r="B5002" s="101"/>
    </row>
    <row r="5003" spans="2:2">
      <c r="B5003" s="101"/>
    </row>
    <row r="5004" spans="2:2">
      <c r="B5004" s="101"/>
    </row>
    <row r="5005" spans="2:2">
      <c r="B5005" s="101"/>
    </row>
    <row r="5006" spans="2:2">
      <c r="B5006" s="101"/>
    </row>
    <row r="5007" spans="2:2">
      <c r="B5007" s="101"/>
    </row>
    <row r="5008" spans="2:2">
      <c r="B5008" s="101"/>
    </row>
    <row r="5009" spans="2:2">
      <c r="B5009" s="101"/>
    </row>
    <row r="5010" spans="2:2">
      <c r="B5010" s="101"/>
    </row>
    <row r="5011" spans="2:2">
      <c r="B5011" s="101"/>
    </row>
    <row r="5012" spans="2:2">
      <c r="B5012" s="101"/>
    </row>
    <row r="5013" spans="2:2">
      <c r="B5013" s="101"/>
    </row>
    <row r="5014" spans="2:2">
      <c r="B5014" s="101"/>
    </row>
    <row r="5015" spans="2:2">
      <c r="B5015" s="101"/>
    </row>
    <row r="5016" spans="2:2">
      <c r="B5016" s="101"/>
    </row>
    <row r="5017" spans="2:2">
      <c r="B5017" s="101"/>
    </row>
    <row r="5018" spans="2:2">
      <c r="B5018" s="101"/>
    </row>
    <row r="5019" spans="2:2">
      <c r="B5019" s="101"/>
    </row>
    <row r="5020" spans="2:2">
      <c r="B5020" s="101"/>
    </row>
    <row r="5021" spans="2:2">
      <c r="B5021" s="101"/>
    </row>
    <row r="5022" spans="2:2">
      <c r="B5022" s="101"/>
    </row>
    <row r="5023" spans="2:2">
      <c r="B5023" s="101"/>
    </row>
    <row r="5024" spans="2:2">
      <c r="B5024" s="101"/>
    </row>
    <row r="5025" spans="2:2">
      <c r="B5025" s="101"/>
    </row>
    <row r="5026" spans="2:2">
      <c r="B5026" s="101"/>
    </row>
    <row r="5027" spans="2:2">
      <c r="B5027" s="101"/>
    </row>
    <row r="5028" spans="2:2">
      <c r="B5028" s="101"/>
    </row>
    <row r="5029" spans="2:2">
      <c r="B5029" s="101"/>
    </row>
    <row r="5030" spans="2:2">
      <c r="B5030" s="101"/>
    </row>
    <row r="5031" spans="2:2">
      <c r="B5031" s="101"/>
    </row>
    <row r="5032" spans="2:2">
      <c r="B5032" s="101"/>
    </row>
    <row r="5033" spans="2:2">
      <c r="B5033" s="101"/>
    </row>
    <row r="5034" spans="2:2">
      <c r="B5034" s="101"/>
    </row>
    <row r="5035" spans="2:2">
      <c r="B5035" s="101"/>
    </row>
    <row r="5036" spans="2:2">
      <c r="B5036" s="101"/>
    </row>
    <row r="5037" spans="2:2">
      <c r="B5037" s="101"/>
    </row>
    <row r="5038" spans="2:2">
      <c r="B5038" s="101"/>
    </row>
    <row r="5039" spans="2:2">
      <c r="B5039" s="101"/>
    </row>
    <row r="5040" spans="2:2">
      <c r="B5040" s="101"/>
    </row>
    <row r="5041" spans="2:2">
      <c r="B5041" s="101"/>
    </row>
    <row r="5042" spans="2:2">
      <c r="B5042" s="101"/>
    </row>
    <row r="5043" spans="2:2">
      <c r="B5043" s="101"/>
    </row>
    <row r="5044" spans="2:2">
      <c r="B5044" s="101"/>
    </row>
    <row r="5045" spans="2:2">
      <c r="B5045" s="101"/>
    </row>
    <row r="5046" spans="2:2">
      <c r="B5046" s="101"/>
    </row>
    <row r="5047" spans="2:2">
      <c r="B5047" s="101"/>
    </row>
    <row r="5048" spans="2:2">
      <c r="B5048" s="101"/>
    </row>
    <row r="5049" spans="2:2">
      <c r="B5049" s="101"/>
    </row>
    <row r="5050" spans="2:2">
      <c r="B5050" s="101"/>
    </row>
    <row r="5051" spans="2:2">
      <c r="B5051" s="101"/>
    </row>
    <row r="5052" spans="2:2">
      <c r="B5052" s="101"/>
    </row>
    <row r="5053" spans="2:2">
      <c r="B5053" s="101"/>
    </row>
    <row r="5054" spans="2:2">
      <c r="B5054" s="101"/>
    </row>
    <row r="5055" spans="2:2">
      <c r="B5055" s="101"/>
    </row>
    <row r="5056" spans="2:2">
      <c r="B5056" s="101"/>
    </row>
    <row r="5057" spans="2:2">
      <c r="B5057" s="101"/>
    </row>
    <row r="5058" spans="2:2">
      <c r="B5058" s="101"/>
    </row>
    <row r="5059" spans="2:2">
      <c r="B5059" s="101"/>
    </row>
    <row r="5060" spans="2:2">
      <c r="B5060" s="101"/>
    </row>
    <row r="5061" spans="2:2">
      <c r="B5061" s="101"/>
    </row>
    <row r="5062" spans="2:2">
      <c r="B5062" s="101"/>
    </row>
    <row r="5063" spans="2:2">
      <c r="B5063" s="101"/>
    </row>
    <row r="5064" spans="2:2">
      <c r="B5064" s="101"/>
    </row>
    <row r="5065" spans="2:2">
      <c r="B5065" s="101"/>
    </row>
    <row r="5066" spans="2:2">
      <c r="B5066" s="101"/>
    </row>
    <row r="5067" spans="2:2">
      <c r="B5067" s="101"/>
    </row>
    <row r="5068" spans="2:2">
      <c r="B5068" s="101"/>
    </row>
    <row r="5069" spans="2:2">
      <c r="B5069" s="101"/>
    </row>
    <row r="5070" spans="2:2">
      <c r="B5070" s="101"/>
    </row>
    <row r="5071" spans="2:2">
      <c r="B5071" s="101"/>
    </row>
    <row r="5072" spans="2:2">
      <c r="B5072" s="101"/>
    </row>
    <row r="5073" spans="2:2">
      <c r="B5073" s="101"/>
    </row>
    <row r="5074" spans="2:2">
      <c r="B5074" s="101"/>
    </row>
    <row r="5075" spans="2:2">
      <c r="B5075" s="101"/>
    </row>
    <row r="5076" spans="2:2">
      <c r="B5076" s="101"/>
    </row>
    <row r="5077" spans="2:2">
      <c r="B5077" s="101"/>
    </row>
    <row r="5078" spans="2:2">
      <c r="B5078" s="101"/>
    </row>
    <row r="5079" spans="2:2">
      <c r="B5079" s="101"/>
    </row>
    <row r="5080" spans="2:2">
      <c r="B5080" s="101"/>
    </row>
    <row r="5081" spans="2:2">
      <c r="B5081" s="101"/>
    </row>
    <row r="5082" spans="2:2">
      <c r="B5082" s="101"/>
    </row>
    <row r="5083" spans="2:2">
      <c r="B5083" s="101"/>
    </row>
    <row r="5084" spans="2:2">
      <c r="B5084" s="101"/>
    </row>
    <row r="5085" spans="2:2">
      <c r="B5085" s="101"/>
    </row>
    <row r="5086" spans="2:2">
      <c r="B5086" s="101"/>
    </row>
    <row r="5087" spans="2:2">
      <c r="B5087" s="101"/>
    </row>
    <row r="5088" spans="2:2">
      <c r="B5088" s="101"/>
    </row>
    <row r="5089" spans="2:2">
      <c r="B5089" s="101"/>
    </row>
    <row r="5090" spans="2:2">
      <c r="B5090" s="101"/>
    </row>
    <row r="5091" spans="2:2">
      <c r="B5091" s="101"/>
    </row>
    <row r="5092" spans="2:2">
      <c r="B5092" s="101"/>
    </row>
    <row r="5093" spans="2:2">
      <c r="B5093" s="101"/>
    </row>
    <row r="5094" spans="2:2">
      <c r="B5094" s="101"/>
    </row>
    <row r="5095" spans="2:2">
      <c r="B5095" s="101"/>
    </row>
    <row r="5096" spans="2:2">
      <c r="B5096" s="101"/>
    </row>
    <row r="5097" spans="2:2">
      <c r="B5097" s="101"/>
    </row>
    <row r="5098" spans="2:2">
      <c r="B5098" s="101"/>
    </row>
    <row r="5099" spans="2:2">
      <c r="B5099" s="101"/>
    </row>
    <row r="5100" spans="2:2">
      <c r="B5100" s="101"/>
    </row>
    <row r="5101" spans="2:2">
      <c r="B5101" s="101"/>
    </row>
    <row r="5102" spans="2:2">
      <c r="B5102" s="101"/>
    </row>
    <row r="5103" spans="2:2">
      <c r="B5103" s="101"/>
    </row>
    <row r="5104" spans="2:2">
      <c r="B5104" s="101"/>
    </row>
    <row r="5105" spans="2:2">
      <c r="B5105" s="101"/>
    </row>
    <row r="5106" spans="2:2">
      <c r="B5106" s="101"/>
    </row>
    <row r="5107" spans="2:2">
      <c r="B5107" s="101"/>
    </row>
    <row r="5108" spans="2:2">
      <c r="B5108" s="101"/>
    </row>
    <row r="5109" spans="2:2">
      <c r="B5109" s="101"/>
    </row>
    <row r="5110" spans="2:2">
      <c r="B5110" s="101"/>
    </row>
    <row r="5111" spans="2:2">
      <c r="B5111" s="101"/>
    </row>
    <row r="5112" spans="2:2">
      <c r="B5112" s="101"/>
    </row>
    <row r="5113" spans="2:2">
      <c r="B5113" s="101"/>
    </row>
    <row r="5114" spans="2:2">
      <c r="B5114" s="101"/>
    </row>
    <row r="5115" spans="2:2">
      <c r="B5115" s="101"/>
    </row>
    <row r="5116" spans="2:2">
      <c r="B5116" s="101"/>
    </row>
    <row r="5117" spans="2:2">
      <c r="B5117" s="101"/>
    </row>
    <row r="5118" spans="2:2">
      <c r="B5118" s="101"/>
    </row>
    <row r="5119" spans="2:2">
      <c r="B5119" s="101"/>
    </row>
    <row r="5120" spans="2:2">
      <c r="B5120" s="101"/>
    </row>
    <row r="5121" spans="2:2">
      <c r="B5121" s="101"/>
    </row>
    <row r="5122" spans="2:2">
      <c r="B5122" s="101"/>
    </row>
    <row r="5123" spans="2:2">
      <c r="B5123" s="101"/>
    </row>
    <row r="5124" spans="2:2">
      <c r="B5124" s="101"/>
    </row>
    <row r="5125" spans="2:2">
      <c r="B5125" s="101"/>
    </row>
    <row r="5126" spans="2:2">
      <c r="B5126" s="101"/>
    </row>
    <row r="5127" spans="2:2">
      <c r="B5127" s="101"/>
    </row>
    <row r="5128" spans="2:2">
      <c r="B5128" s="101"/>
    </row>
    <row r="5129" spans="2:2">
      <c r="B5129" s="101"/>
    </row>
    <row r="5130" spans="2:2">
      <c r="B5130" s="101"/>
    </row>
    <row r="5131" spans="2:2">
      <c r="B5131" s="101"/>
    </row>
    <row r="5132" spans="2:2">
      <c r="B5132" s="101"/>
    </row>
    <row r="5133" spans="2:2">
      <c r="B5133" s="101"/>
    </row>
    <row r="5134" spans="2:2">
      <c r="B5134" s="101"/>
    </row>
    <row r="5135" spans="2:2">
      <c r="B5135" s="101"/>
    </row>
    <row r="5136" spans="2:2">
      <c r="B5136" s="101"/>
    </row>
    <row r="5137" spans="2:2">
      <c r="B5137" s="101"/>
    </row>
    <row r="5138" spans="2:2">
      <c r="B5138" s="101"/>
    </row>
    <row r="5139" spans="2:2">
      <c r="B5139" s="101"/>
    </row>
    <row r="5140" spans="2:2">
      <c r="B5140" s="101"/>
    </row>
    <row r="5141" spans="2:2">
      <c r="B5141" s="101"/>
    </row>
    <row r="5142" spans="2:2">
      <c r="B5142" s="101"/>
    </row>
    <row r="5143" spans="2:2">
      <c r="B5143" s="101"/>
    </row>
    <row r="5144" spans="2:2">
      <c r="B5144" s="101"/>
    </row>
    <row r="5145" spans="2:2">
      <c r="B5145" s="101"/>
    </row>
    <row r="5146" spans="2:2">
      <c r="B5146" s="101"/>
    </row>
    <row r="5147" spans="2:2">
      <c r="B5147" s="101"/>
    </row>
    <row r="5148" spans="2:2">
      <c r="B5148" s="101"/>
    </row>
    <row r="5149" spans="2:2">
      <c r="B5149" s="101"/>
    </row>
    <row r="5150" spans="2:2">
      <c r="B5150" s="101"/>
    </row>
    <row r="5151" spans="2:2">
      <c r="B5151" s="101"/>
    </row>
    <row r="5152" spans="2:2">
      <c r="B5152" s="101"/>
    </row>
    <row r="5153" spans="2:2">
      <c r="B5153" s="101"/>
    </row>
    <row r="5154" spans="2:2">
      <c r="B5154" s="101"/>
    </row>
    <row r="5155" spans="2:2">
      <c r="B5155" s="101"/>
    </row>
    <row r="5156" spans="2:2">
      <c r="B5156" s="101"/>
    </row>
    <row r="5157" spans="2:2">
      <c r="B5157" s="101"/>
    </row>
    <row r="5158" spans="2:2">
      <c r="B5158" s="101"/>
    </row>
    <row r="5159" spans="2:2">
      <c r="B5159" s="101"/>
    </row>
    <row r="5160" spans="2:2">
      <c r="B5160" s="101"/>
    </row>
    <row r="5161" spans="2:2">
      <c r="B5161" s="101"/>
    </row>
    <row r="5162" spans="2:2">
      <c r="B5162" s="101"/>
    </row>
    <row r="5163" spans="2:2">
      <c r="B5163" s="101"/>
    </row>
    <row r="5164" spans="2:2">
      <c r="B5164" s="101"/>
    </row>
    <row r="5165" spans="2:2">
      <c r="B5165" s="101"/>
    </row>
    <row r="5166" spans="2:2">
      <c r="B5166" s="101"/>
    </row>
    <row r="5167" spans="2:2">
      <c r="B5167" s="101"/>
    </row>
    <row r="5168" spans="2:2">
      <c r="B5168" s="101"/>
    </row>
    <row r="5169" spans="2:2">
      <c r="B5169" s="101"/>
    </row>
    <row r="5170" spans="2:2">
      <c r="B5170" s="101"/>
    </row>
    <row r="5171" spans="2:2">
      <c r="B5171" s="101"/>
    </row>
    <row r="5172" spans="2:2">
      <c r="B5172" s="101"/>
    </row>
    <row r="5173" spans="2:2">
      <c r="B5173" s="101"/>
    </row>
    <row r="5174" spans="2:2">
      <c r="B5174" s="101"/>
    </row>
    <row r="5175" spans="2:2">
      <c r="B5175" s="101"/>
    </row>
    <row r="5176" spans="2:2">
      <c r="B5176" s="101"/>
    </row>
    <row r="5177" spans="2:2">
      <c r="B5177" s="101"/>
    </row>
    <row r="5178" spans="2:2">
      <c r="B5178" s="101"/>
    </row>
    <row r="5179" spans="2:2">
      <c r="B5179" s="101"/>
    </row>
    <row r="5180" spans="2:2">
      <c r="B5180" s="101"/>
    </row>
    <row r="5181" spans="2:2">
      <c r="B5181" s="101"/>
    </row>
    <row r="5182" spans="2:2">
      <c r="B5182" s="101"/>
    </row>
    <row r="5183" spans="2:2">
      <c r="B5183" s="101"/>
    </row>
    <row r="5184" spans="2:2">
      <c r="B5184" s="101"/>
    </row>
    <row r="5185" spans="2:2">
      <c r="B5185" s="101"/>
    </row>
    <row r="5186" spans="2:2">
      <c r="B5186" s="101"/>
    </row>
    <row r="5187" spans="2:2">
      <c r="B5187" s="101"/>
    </row>
    <row r="5188" spans="2:2">
      <c r="B5188" s="101"/>
    </row>
    <row r="5189" spans="2:2">
      <c r="B5189" s="101"/>
    </row>
    <row r="5190" spans="2:2">
      <c r="B5190" s="101"/>
    </row>
    <row r="5191" spans="2:2">
      <c r="B5191" s="101"/>
    </row>
    <row r="5192" spans="2:2">
      <c r="B5192" s="101"/>
    </row>
    <row r="5193" spans="2:2">
      <c r="B5193" s="101"/>
    </row>
    <row r="5194" spans="2:2">
      <c r="B5194" s="101"/>
    </row>
    <row r="5195" spans="2:2">
      <c r="B5195" s="101"/>
    </row>
    <row r="5196" spans="2:2">
      <c r="B5196" s="101"/>
    </row>
    <row r="5197" spans="2:2">
      <c r="B5197" s="101"/>
    </row>
    <row r="5198" spans="2:2">
      <c r="B5198" s="101"/>
    </row>
    <row r="5199" spans="2:2">
      <c r="B5199" s="101"/>
    </row>
    <row r="5200" spans="2:2">
      <c r="B5200" s="101"/>
    </row>
    <row r="5201" spans="2:2">
      <c r="B5201" s="101"/>
    </row>
    <row r="5202" spans="2:2">
      <c r="B5202" s="101"/>
    </row>
    <row r="5203" spans="2:2">
      <c r="B5203" s="101"/>
    </row>
    <row r="5204" spans="2:2">
      <c r="B5204" s="101"/>
    </row>
    <row r="5205" spans="2:2">
      <c r="B5205" s="101"/>
    </row>
    <row r="5206" spans="2:2">
      <c r="B5206" s="101"/>
    </row>
    <row r="5207" spans="2:2">
      <c r="B5207" s="101"/>
    </row>
    <row r="5208" spans="2:2">
      <c r="B5208" s="101"/>
    </row>
    <row r="5209" spans="2:2">
      <c r="B5209" s="101"/>
    </row>
    <row r="5210" spans="2:2">
      <c r="B5210" s="101"/>
    </row>
    <row r="5211" spans="2:2">
      <c r="B5211" s="101"/>
    </row>
    <row r="5212" spans="2:2">
      <c r="B5212" s="101"/>
    </row>
    <row r="5213" spans="2:2">
      <c r="B5213" s="101"/>
    </row>
    <row r="5214" spans="2:2">
      <c r="B5214" s="101"/>
    </row>
    <row r="5215" spans="2:2">
      <c r="B5215" s="101"/>
    </row>
    <row r="5216" spans="2:2">
      <c r="B5216" s="101"/>
    </row>
    <row r="5217" spans="2:2">
      <c r="B5217" s="101"/>
    </row>
    <row r="5218" spans="2:2">
      <c r="B5218" s="101"/>
    </row>
    <row r="5219" spans="2:2">
      <c r="B5219" s="101"/>
    </row>
    <row r="5220" spans="2:2">
      <c r="B5220" s="101"/>
    </row>
    <row r="5221" spans="2:2">
      <c r="B5221" s="101"/>
    </row>
    <row r="5222" spans="2:2">
      <c r="B5222" s="101"/>
    </row>
    <row r="5223" spans="2:2">
      <c r="B5223" s="101"/>
    </row>
    <row r="5224" spans="2:2">
      <c r="B5224" s="101"/>
    </row>
    <row r="5225" spans="2:2">
      <c r="B5225" s="101"/>
    </row>
    <row r="5226" spans="2:2">
      <c r="B5226" s="101"/>
    </row>
    <row r="5227" spans="2:2">
      <c r="B5227" s="101"/>
    </row>
    <row r="5228" spans="2:2">
      <c r="B5228" s="101"/>
    </row>
    <row r="5229" spans="2:2">
      <c r="B5229" s="101"/>
    </row>
    <row r="5230" spans="2:2">
      <c r="B5230" s="101"/>
    </row>
    <row r="5231" spans="2:2">
      <c r="B5231" s="101"/>
    </row>
    <row r="5232" spans="2:2">
      <c r="B5232" s="101"/>
    </row>
    <row r="5233" spans="2:2">
      <c r="B5233" s="101"/>
    </row>
    <row r="5234" spans="2:2">
      <c r="B5234" s="101"/>
    </row>
    <row r="5235" spans="2:2">
      <c r="B5235" s="101"/>
    </row>
    <row r="5236" spans="2:2">
      <c r="B5236" s="101"/>
    </row>
    <row r="5237" spans="2:2">
      <c r="B5237" s="101"/>
    </row>
    <row r="5238" spans="2:2">
      <c r="B5238" s="101"/>
    </row>
    <row r="5239" spans="2:2">
      <c r="B5239" s="101"/>
    </row>
    <row r="5240" spans="2:2">
      <c r="B5240" s="101"/>
    </row>
    <row r="5241" spans="2:2">
      <c r="B5241" s="101"/>
    </row>
    <row r="5242" spans="2:2">
      <c r="B5242" s="101"/>
    </row>
    <row r="5243" spans="2:2">
      <c r="B5243" s="101"/>
    </row>
    <row r="5244" spans="2:2">
      <c r="B5244" s="101"/>
    </row>
    <row r="5245" spans="2:2">
      <c r="B5245" s="101"/>
    </row>
    <row r="5246" spans="2:2">
      <c r="B5246" s="101"/>
    </row>
    <row r="5247" spans="2:2">
      <c r="B5247" s="101"/>
    </row>
    <row r="5248" spans="2:2">
      <c r="B5248" s="101"/>
    </row>
    <row r="5249" spans="2:2">
      <c r="B5249" s="101"/>
    </row>
    <row r="5250" spans="2:2">
      <c r="B5250" s="101"/>
    </row>
    <row r="5251" spans="2:2">
      <c r="B5251" s="101"/>
    </row>
    <row r="5252" spans="2:2">
      <c r="B5252" s="101"/>
    </row>
    <row r="5253" spans="2:2">
      <c r="B5253" s="101"/>
    </row>
    <row r="5254" spans="2:2">
      <c r="B5254" s="101"/>
    </row>
    <row r="5255" spans="2:2">
      <c r="B5255" s="101"/>
    </row>
    <row r="5256" spans="2:2">
      <c r="B5256" s="101"/>
    </row>
    <row r="5257" spans="2:2">
      <c r="B5257" s="101"/>
    </row>
    <row r="5258" spans="2:2">
      <c r="B5258" s="101"/>
    </row>
    <row r="5259" spans="2:2">
      <c r="B5259" s="101"/>
    </row>
    <row r="5260" spans="2:2">
      <c r="B5260" s="101"/>
    </row>
    <row r="5261" spans="2:2">
      <c r="B5261" s="101"/>
    </row>
    <row r="5262" spans="2:2">
      <c r="B5262" s="101"/>
    </row>
    <row r="5263" spans="2:2">
      <c r="B5263" s="101"/>
    </row>
    <row r="5264" spans="2:2">
      <c r="B5264" s="101"/>
    </row>
    <row r="5265" spans="2:2">
      <c r="B5265" s="101"/>
    </row>
    <row r="5266" spans="2:2">
      <c r="B5266" s="101"/>
    </row>
    <row r="5267" spans="2:2">
      <c r="B5267" s="101"/>
    </row>
    <row r="5268" spans="2:2">
      <c r="B5268" s="101"/>
    </row>
    <row r="5269" spans="2:2">
      <c r="B5269" s="101"/>
    </row>
    <row r="5270" spans="2:2">
      <c r="B5270" s="101"/>
    </row>
    <row r="5271" spans="2:2">
      <c r="B5271" s="101"/>
    </row>
    <row r="5272" spans="2:2">
      <c r="B5272" s="101"/>
    </row>
    <row r="5273" spans="2:2">
      <c r="B5273" s="101"/>
    </row>
    <row r="5274" spans="2:2">
      <c r="B5274" s="101"/>
    </row>
    <row r="5275" spans="2:2">
      <c r="B5275" s="101"/>
    </row>
    <row r="5276" spans="2:2">
      <c r="B5276" s="101"/>
    </row>
    <row r="5277" spans="2:2">
      <c r="B5277" s="101"/>
    </row>
    <row r="5278" spans="2:2">
      <c r="B5278" s="101"/>
    </row>
    <row r="5279" spans="2:2">
      <c r="B5279" s="101"/>
    </row>
    <row r="5280" spans="2:2">
      <c r="B5280" s="101"/>
    </row>
    <row r="5281" spans="2:2">
      <c r="B5281" s="101"/>
    </row>
    <row r="5282" spans="2:2">
      <c r="B5282" s="101"/>
    </row>
    <row r="5283" spans="2:2">
      <c r="B5283" s="101"/>
    </row>
    <row r="5284" spans="2:2">
      <c r="B5284" s="101"/>
    </row>
    <row r="5285" spans="2:2">
      <c r="B5285" s="101"/>
    </row>
    <row r="5286" spans="2:2">
      <c r="B5286" s="101"/>
    </row>
    <row r="5287" spans="2:2">
      <c r="B5287" s="101"/>
    </row>
    <row r="5288" spans="2:2">
      <c r="B5288" s="101"/>
    </row>
    <row r="5289" spans="2:2">
      <c r="B5289" s="101"/>
    </row>
    <row r="5290" spans="2:2">
      <c r="B5290" s="101"/>
    </row>
    <row r="5291" spans="2:2">
      <c r="B5291" s="101"/>
    </row>
    <row r="5292" spans="2:2">
      <c r="B5292" s="101"/>
    </row>
    <row r="5293" spans="2:2">
      <c r="B5293" s="101"/>
    </row>
    <row r="5294" spans="2:2">
      <c r="B5294" s="101"/>
    </row>
    <row r="5295" spans="2:2">
      <c r="B5295" s="101"/>
    </row>
    <row r="5296" spans="2:2">
      <c r="B5296" s="101"/>
    </row>
    <row r="5297" spans="2:2">
      <c r="B5297" s="101"/>
    </row>
    <row r="5298" spans="2:2">
      <c r="B5298" s="101"/>
    </row>
    <row r="5299" spans="2:2">
      <c r="B5299" s="101"/>
    </row>
    <row r="5300" spans="2:2">
      <c r="B5300" s="101"/>
    </row>
    <row r="5301" spans="2:2">
      <c r="B5301" s="101"/>
    </row>
    <row r="5302" spans="2:2">
      <c r="B5302" s="101"/>
    </row>
    <row r="5303" spans="2:2">
      <c r="B5303" s="101"/>
    </row>
    <row r="5304" spans="2:2">
      <c r="B5304" s="101"/>
    </row>
    <row r="5305" spans="2:2">
      <c r="B5305" s="101"/>
    </row>
    <row r="5306" spans="2:2">
      <c r="B5306" s="101"/>
    </row>
    <row r="5307" spans="2:2">
      <c r="B5307" s="101"/>
    </row>
    <row r="5308" spans="2:2">
      <c r="B5308" s="101"/>
    </row>
    <row r="5309" spans="2:2">
      <c r="B5309" s="101"/>
    </row>
    <row r="5310" spans="2:2">
      <c r="B5310" s="101"/>
    </row>
    <row r="5311" spans="2:2">
      <c r="B5311" s="101"/>
    </row>
    <row r="5312" spans="2:2">
      <c r="B5312" s="101"/>
    </row>
    <row r="5313" spans="2:2">
      <c r="B5313" s="101"/>
    </row>
    <row r="5314" spans="2:2">
      <c r="B5314" s="101"/>
    </row>
    <row r="5315" spans="2:2">
      <c r="B5315" s="101"/>
    </row>
    <row r="5316" spans="2:2">
      <c r="B5316" s="101"/>
    </row>
    <row r="5317" spans="2:2">
      <c r="B5317" s="101"/>
    </row>
    <row r="5318" spans="2:2">
      <c r="B5318" s="101"/>
    </row>
    <row r="5319" spans="2:2">
      <c r="B5319" s="101"/>
    </row>
    <row r="5320" spans="2:2">
      <c r="B5320" s="101"/>
    </row>
    <row r="5321" spans="2:2">
      <c r="B5321" s="101"/>
    </row>
    <row r="5322" spans="2:2">
      <c r="B5322" s="101"/>
    </row>
    <row r="5323" spans="2:2">
      <c r="B5323" s="101"/>
    </row>
    <row r="5324" spans="2:2">
      <c r="B5324" s="101"/>
    </row>
    <row r="5325" spans="2:2">
      <c r="B5325" s="101"/>
    </row>
    <row r="5326" spans="2:2">
      <c r="B5326" s="101"/>
    </row>
    <row r="5327" spans="2:2">
      <c r="B5327" s="101"/>
    </row>
    <row r="5328" spans="2:2">
      <c r="B5328" s="101"/>
    </row>
    <row r="5329" spans="2:2">
      <c r="B5329" s="101"/>
    </row>
    <row r="5330" spans="2:2">
      <c r="B5330" s="101"/>
    </row>
    <row r="5331" spans="2:2">
      <c r="B5331" s="101"/>
    </row>
    <row r="5332" spans="2:2">
      <c r="B5332" s="101"/>
    </row>
    <row r="5333" spans="2:2">
      <c r="B5333" s="101"/>
    </row>
    <row r="5334" spans="2:2">
      <c r="B5334" s="101"/>
    </row>
    <row r="5335" spans="2:2">
      <c r="B5335" s="101"/>
    </row>
    <row r="5336" spans="2:2">
      <c r="B5336" s="101"/>
    </row>
    <row r="5337" spans="2:2">
      <c r="B5337" s="101"/>
    </row>
    <row r="5338" spans="2:2">
      <c r="B5338" s="101"/>
    </row>
    <row r="5339" spans="2:2">
      <c r="B5339" s="101"/>
    </row>
    <row r="5340" spans="2:2">
      <c r="B5340" s="101"/>
    </row>
    <row r="5341" spans="2:2">
      <c r="B5341" s="101"/>
    </row>
    <row r="5342" spans="2:2">
      <c r="B5342" s="101"/>
    </row>
    <row r="5343" spans="2:2">
      <c r="B5343" s="101"/>
    </row>
    <row r="5344" spans="2:2">
      <c r="B5344" s="101"/>
    </row>
    <row r="5345" spans="2:2">
      <c r="B5345" s="101"/>
    </row>
    <row r="5346" spans="2:2">
      <c r="B5346" s="101"/>
    </row>
    <row r="5347" spans="2:2">
      <c r="B5347" s="101"/>
    </row>
    <row r="5348" spans="2:2">
      <c r="B5348" s="101"/>
    </row>
    <row r="5349" spans="2:2">
      <c r="B5349" s="101"/>
    </row>
    <row r="5350" spans="2:2">
      <c r="B5350" s="101"/>
    </row>
    <row r="5351" spans="2:2">
      <c r="B5351" s="101"/>
    </row>
    <row r="5352" spans="2:2">
      <c r="B5352" s="101"/>
    </row>
    <row r="5353" spans="2:2">
      <c r="B5353" s="101"/>
    </row>
    <row r="5354" spans="2:2">
      <c r="B5354" s="101"/>
    </row>
    <row r="5355" spans="2:2">
      <c r="B5355" s="101"/>
    </row>
    <row r="5356" spans="2:2">
      <c r="B5356" s="101"/>
    </row>
    <row r="5357" spans="2:2">
      <c r="B5357" s="101"/>
    </row>
    <row r="5358" spans="2:2">
      <c r="B5358" s="101"/>
    </row>
    <row r="5359" spans="2:2">
      <c r="B5359" s="101"/>
    </row>
    <row r="5360" spans="2:2">
      <c r="B5360" s="101"/>
    </row>
    <row r="5361" spans="2:2">
      <c r="B5361" s="101"/>
    </row>
    <row r="5362" spans="2:2">
      <c r="B5362" s="101"/>
    </row>
    <row r="5363" spans="2:2">
      <c r="B5363" s="101"/>
    </row>
    <row r="5364" spans="2:2">
      <c r="B5364" s="101"/>
    </row>
    <row r="5365" spans="2:2">
      <c r="B5365" s="101"/>
    </row>
    <row r="5366" spans="2:2">
      <c r="B5366" s="101"/>
    </row>
    <row r="5367" spans="2:2">
      <c r="B5367" s="101"/>
    </row>
    <row r="5368" spans="2:2">
      <c r="B5368" s="101"/>
    </row>
    <row r="5369" spans="2:2">
      <c r="B5369" s="101"/>
    </row>
    <row r="5370" spans="2:2">
      <c r="B5370" s="101"/>
    </row>
    <row r="5371" spans="2:2">
      <c r="B5371" s="101"/>
    </row>
    <row r="5372" spans="2:2">
      <c r="B5372" s="101"/>
    </row>
    <row r="5373" spans="2:2">
      <c r="B5373" s="101"/>
    </row>
    <row r="5374" spans="2:2">
      <c r="B5374" s="101"/>
    </row>
    <row r="5375" spans="2:2">
      <c r="B5375" s="101"/>
    </row>
    <row r="5376" spans="2:2">
      <c r="B5376" s="101"/>
    </row>
    <row r="5377" spans="2:2">
      <c r="B5377" s="101"/>
    </row>
    <row r="5378" spans="2:2">
      <c r="B5378" s="101"/>
    </row>
    <row r="5379" spans="2:2">
      <c r="B5379" s="101"/>
    </row>
    <row r="5380" spans="2:2">
      <c r="B5380" s="101"/>
    </row>
    <row r="5381" spans="2:2">
      <c r="B5381" s="101"/>
    </row>
    <row r="5382" spans="2:2">
      <c r="B5382" s="101"/>
    </row>
    <row r="5383" spans="2:2">
      <c r="B5383" s="101"/>
    </row>
    <row r="5384" spans="2:2">
      <c r="B5384" s="101"/>
    </row>
    <row r="5385" spans="2:2">
      <c r="B5385" s="101"/>
    </row>
    <row r="5386" spans="2:2">
      <c r="B5386" s="101"/>
    </row>
    <row r="5387" spans="2:2">
      <c r="B5387" s="101"/>
    </row>
    <row r="5388" spans="2:2">
      <c r="B5388" s="101"/>
    </row>
    <row r="5389" spans="2:2">
      <c r="B5389" s="101"/>
    </row>
    <row r="5390" spans="2:2">
      <c r="B5390" s="101"/>
    </row>
    <row r="5391" spans="2:2">
      <c r="B5391" s="101"/>
    </row>
    <row r="5392" spans="2:2">
      <c r="B5392" s="101"/>
    </row>
    <row r="5393" spans="2:2">
      <c r="B5393" s="101"/>
    </row>
    <row r="5394" spans="2:2">
      <c r="B5394" s="101"/>
    </row>
    <row r="5395" spans="2:2">
      <c r="B5395" s="101"/>
    </row>
    <row r="5396" spans="2:2">
      <c r="B5396" s="101"/>
    </row>
    <row r="5397" spans="2:2">
      <c r="B5397" s="101"/>
    </row>
    <row r="5398" spans="2:2">
      <c r="B5398" s="101"/>
    </row>
    <row r="5399" spans="2:2">
      <c r="B5399" s="101"/>
    </row>
    <row r="5400" spans="2:2">
      <c r="B5400" s="101"/>
    </row>
    <row r="5401" spans="2:2">
      <c r="B5401" s="101"/>
    </row>
    <row r="5402" spans="2:2">
      <c r="B5402" s="101"/>
    </row>
    <row r="5403" spans="2:2">
      <c r="B5403" s="101"/>
    </row>
    <row r="5404" spans="2:2">
      <c r="B5404" s="101"/>
    </row>
    <row r="5405" spans="2:2">
      <c r="B5405" s="101"/>
    </row>
    <row r="5406" spans="2:2">
      <c r="B5406" s="101"/>
    </row>
    <row r="5407" spans="2:2">
      <c r="B5407" s="101"/>
    </row>
    <row r="5408" spans="2:2">
      <c r="B5408" s="101"/>
    </row>
    <row r="5409" spans="2:2">
      <c r="B5409" s="101"/>
    </row>
    <row r="5410" spans="2:2">
      <c r="B5410" s="101"/>
    </row>
    <row r="5411" spans="2:2">
      <c r="B5411" s="101"/>
    </row>
    <row r="5412" spans="2:2">
      <c r="B5412" s="101"/>
    </row>
    <row r="5413" spans="2:2">
      <c r="B5413" s="101"/>
    </row>
    <row r="5414" spans="2:2">
      <c r="B5414" s="101"/>
    </row>
    <row r="5415" spans="2:2">
      <c r="B5415" s="101"/>
    </row>
    <row r="5416" spans="2:2">
      <c r="B5416" s="101"/>
    </row>
    <row r="5417" spans="2:2">
      <c r="B5417" s="101"/>
    </row>
    <row r="5418" spans="2:2">
      <c r="B5418" s="101"/>
    </row>
    <row r="5419" spans="2:2">
      <c r="B5419" s="101"/>
    </row>
    <row r="5420" spans="2:2">
      <c r="B5420" s="101"/>
    </row>
    <row r="5421" spans="2:2">
      <c r="B5421" s="101"/>
    </row>
    <row r="5422" spans="2:2">
      <c r="B5422" s="101"/>
    </row>
    <row r="5423" spans="2:2">
      <c r="B5423" s="101"/>
    </row>
    <row r="5424" spans="2:2">
      <c r="B5424" s="101"/>
    </row>
    <row r="5425" spans="2:2">
      <c r="B5425" s="101"/>
    </row>
    <row r="5426" spans="2:2">
      <c r="B5426" s="101"/>
    </row>
    <row r="5427" spans="2:2">
      <c r="B5427" s="101"/>
    </row>
    <row r="5428" spans="2:2">
      <c r="B5428" s="101"/>
    </row>
    <row r="5429" spans="2:2">
      <c r="B5429" s="101"/>
    </row>
    <row r="5430" spans="2:2">
      <c r="B5430" s="101"/>
    </row>
    <row r="5431" spans="2:2">
      <c r="B5431" s="101"/>
    </row>
    <row r="5432" spans="2:2">
      <c r="B5432" s="101"/>
    </row>
    <row r="5433" spans="2:2">
      <c r="B5433" s="101"/>
    </row>
    <row r="5434" spans="2:2">
      <c r="B5434" s="101"/>
    </row>
    <row r="5435" spans="2:2">
      <c r="B5435" s="101"/>
    </row>
    <row r="5436" spans="2:2">
      <c r="B5436" s="101"/>
    </row>
    <row r="5437" spans="2:2">
      <c r="B5437" s="101"/>
    </row>
    <row r="5438" spans="2:2">
      <c r="B5438" s="101"/>
    </row>
    <row r="5439" spans="2:2">
      <c r="B5439" s="101"/>
    </row>
    <row r="5440" spans="2:2">
      <c r="B5440" s="101"/>
    </row>
    <row r="5441" spans="2:2">
      <c r="B5441" s="101"/>
    </row>
    <row r="5442" spans="2:2">
      <c r="B5442" s="101"/>
    </row>
    <row r="5443" spans="2:2">
      <c r="B5443" s="101"/>
    </row>
    <row r="5444" spans="2:2">
      <c r="B5444" s="101"/>
    </row>
    <row r="5445" spans="2:2">
      <c r="B5445" s="101"/>
    </row>
    <row r="5446" spans="2:2">
      <c r="B5446" s="101"/>
    </row>
    <row r="5447" spans="2:2">
      <c r="B5447" s="101"/>
    </row>
    <row r="5448" spans="2:2">
      <c r="B5448" s="101"/>
    </row>
    <row r="5449" spans="2:2">
      <c r="B5449" s="101"/>
    </row>
    <row r="5450" spans="2:2">
      <c r="B5450" s="101"/>
    </row>
    <row r="5451" spans="2:2">
      <c r="B5451" s="101"/>
    </row>
    <row r="5452" spans="2:2">
      <c r="B5452" s="101"/>
    </row>
    <row r="5453" spans="2:2">
      <c r="B5453" s="101"/>
    </row>
    <row r="5454" spans="2:2">
      <c r="B5454" s="101"/>
    </row>
    <row r="5455" spans="2:2">
      <c r="B5455" s="101"/>
    </row>
    <row r="5456" spans="2:2">
      <c r="B5456" s="101"/>
    </row>
    <row r="5457" spans="2:2">
      <c r="B5457" s="101"/>
    </row>
    <row r="5458" spans="2:2">
      <c r="B5458" s="101"/>
    </row>
    <row r="5459" spans="2:2">
      <c r="B5459" s="101"/>
    </row>
    <row r="5460" spans="2:2">
      <c r="B5460" s="101"/>
    </row>
    <row r="5461" spans="2:2">
      <c r="B5461" s="101"/>
    </row>
    <row r="5462" spans="2:2">
      <c r="B5462" s="101"/>
    </row>
    <row r="5463" spans="2:2">
      <c r="B5463" s="101"/>
    </row>
    <row r="5464" spans="2:2">
      <c r="B5464" s="101"/>
    </row>
    <row r="5465" spans="2:2">
      <c r="B5465" s="101"/>
    </row>
    <row r="5466" spans="2:2">
      <c r="B5466" s="101"/>
    </row>
    <row r="5467" spans="2:2">
      <c r="B5467" s="101"/>
    </row>
    <row r="5468" spans="2:2">
      <c r="B5468" s="101"/>
    </row>
    <row r="5469" spans="2:2">
      <c r="B5469" s="101"/>
    </row>
    <row r="5470" spans="2:2">
      <c r="B5470" s="101"/>
    </row>
    <row r="5471" spans="2:2">
      <c r="B5471" s="101"/>
    </row>
    <row r="5472" spans="2:2">
      <c r="B5472" s="101"/>
    </row>
    <row r="5473" spans="2:2">
      <c r="B5473" s="101"/>
    </row>
    <row r="5474" spans="2:2">
      <c r="B5474" s="101"/>
    </row>
    <row r="5475" spans="2:2">
      <c r="B5475" s="101"/>
    </row>
    <row r="5476" spans="2:2">
      <c r="B5476" s="101"/>
    </row>
    <row r="5477" spans="2:2">
      <c r="B5477" s="101"/>
    </row>
    <row r="5478" spans="2:2">
      <c r="B5478" s="101"/>
    </row>
    <row r="5479" spans="2:2">
      <c r="B5479" s="101"/>
    </row>
    <row r="5480" spans="2:2">
      <c r="B5480" s="101"/>
    </row>
    <row r="5481" spans="2:2">
      <c r="B5481" s="101"/>
    </row>
    <row r="5482" spans="2:2">
      <c r="B5482" s="101"/>
    </row>
    <row r="5483" spans="2:2">
      <c r="B5483" s="101"/>
    </row>
    <row r="5484" spans="2:2">
      <c r="B5484" s="101"/>
    </row>
    <row r="5485" spans="2:2">
      <c r="B5485" s="101"/>
    </row>
    <row r="5486" spans="2:2">
      <c r="B5486" s="101"/>
    </row>
    <row r="5487" spans="2:2">
      <c r="B5487" s="101"/>
    </row>
    <row r="5488" spans="2:2">
      <c r="B5488" s="101"/>
    </row>
    <row r="5489" spans="2:2">
      <c r="B5489" s="101"/>
    </row>
    <row r="5490" spans="2:2">
      <c r="B5490" s="101"/>
    </row>
    <row r="5491" spans="2:2">
      <c r="B5491" s="101"/>
    </row>
    <row r="5492" spans="2:2">
      <c r="B5492" s="101"/>
    </row>
    <row r="5493" spans="2:2">
      <c r="B5493" s="101"/>
    </row>
    <row r="5494" spans="2:2">
      <c r="B5494" s="101"/>
    </row>
    <row r="5495" spans="2:2">
      <c r="B5495" s="101"/>
    </row>
    <row r="5496" spans="2:2">
      <c r="B5496" s="101"/>
    </row>
    <row r="5497" spans="2:2">
      <c r="B5497" s="101"/>
    </row>
    <row r="5498" spans="2:2">
      <c r="B5498" s="101"/>
    </row>
    <row r="5499" spans="2:2">
      <c r="B5499" s="101"/>
    </row>
    <row r="5500" spans="2:2">
      <c r="B5500" s="101"/>
    </row>
    <row r="5501" spans="2:2">
      <c r="B5501" s="101"/>
    </row>
    <row r="5502" spans="2:2">
      <c r="B5502" s="101"/>
    </row>
    <row r="5503" spans="2:2">
      <c r="B5503" s="101"/>
    </row>
    <row r="5504" spans="2:2">
      <c r="B5504" s="101"/>
    </row>
    <row r="5505" spans="2:2">
      <c r="B5505" s="101"/>
    </row>
    <row r="5506" spans="2:2">
      <c r="B5506" s="101"/>
    </row>
    <row r="5507" spans="2:2">
      <c r="B5507" s="101"/>
    </row>
    <row r="5508" spans="2:2">
      <c r="B5508" s="101"/>
    </row>
    <row r="5509" spans="2:2">
      <c r="B5509" s="101"/>
    </row>
    <row r="5510" spans="2:2">
      <c r="B5510" s="101"/>
    </row>
    <row r="5511" spans="2:2">
      <c r="B5511" s="101"/>
    </row>
    <row r="5512" spans="2:2">
      <c r="B5512" s="101"/>
    </row>
    <row r="5513" spans="2:2">
      <c r="B5513" s="101"/>
    </row>
    <row r="5514" spans="2:2">
      <c r="B5514" s="101"/>
    </row>
    <row r="5515" spans="2:2">
      <c r="B5515" s="101"/>
    </row>
    <row r="5516" spans="2:2">
      <c r="B5516" s="101"/>
    </row>
    <row r="5517" spans="2:2">
      <c r="B5517" s="101"/>
    </row>
    <row r="5518" spans="2:2">
      <c r="B5518" s="101"/>
    </row>
    <row r="5519" spans="2:2">
      <c r="B5519" s="101"/>
    </row>
    <row r="5520" spans="2:2">
      <c r="B5520" s="101"/>
    </row>
    <row r="5521" spans="2:2">
      <c r="B5521" s="101"/>
    </row>
    <row r="5522" spans="2:2">
      <c r="B5522" s="101"/>
    </row>
    <row r="5523" spans="2:2">
      <c r="B5523" s="101"/>
    </row>
    <row r="5524" spans="2:2">
      <c r="B5524" s="101"/>
    </row>
    <row r="5525" spans="2:2">
      <c r="B5525" s="101"/>
    </row>
    <row r="5526" spans="2:2">
      <c r="B5526" s="101"/>
    </row>
    <row r="5527" spans="2:2">
      <c r="B5527" s="101"/>
    </row>
    <row r="5528" spans="2:2">
      <c r="B5528" s="101"/>
    </row>
    <row r="5529" spans="2:2">
      <c r="B5529" s="101"/>
    </row>
    <row r="5530" spans="2:2">
      <c r="B5530" s="101"/>
    </row>
    <row r="5531" spans="2:2">
      <c r="B5531" s="101"/>
    </row>
    <row r="5532" spans="2:2">
      <c r="B5532" s="101"/>
    </row>
    <row r="5533" spans="2:2">
      <c r="B5533" s="101"/>
    </row>
    <row r="5534" spans="2:2">
      <c r="B5534" s="101"/>
    </row>
    <row r="5535" spans="2:2">
      <c r="B5535" s="101"/>
    </row>
    <row r="5536" spans="2:2">
      <c r="B5536" s="101"/>
    </row>
    <row r="5537" spans="2:2">
      <c r="B5537" s="101"/>
    </row>
    <row r="5538" spans="2:2">
      <c r="B5538" s="101"/>
    </row>
    <row r="5539" spans="2:2">
      <c r="B5539" s="101"/>
    </row>
    <row r="5540" spans="2:2">
      <c r="B5540" s="101"/>
    </row>
    <row r="5541" spans="2:2">
      <c r="B5541" s="101"/>
    </row>
    <row r="5542" spans="2:2">
      <c r="B5542" s="101"/>
    </row>
    <row r="5543" spans="2:2">
      <c r="B5543" s="101"/>
    </row>
    <row r="5544" spans="2:2">
      <c r="B5544" s="101"/>
    </row>
    <row r="5545" spans="2:2">
      <c r="B5545" s="101"/>
    </row>
    <row r="5546" spans="2:2">
      <c r="B5546" s="101"/>
    </row>
    <row r="5547" spans="2:2">
      <c r="B5547" s="101"/>
    </row>
    <row r="5548" spans="2:2">
      <c r="B5548" s="101"/>
    </row>
    <row r="5549" spans="2:2">
      <c r="B5549" s="101"/>
    </row>
    <row r="5550" spans="2:2">
      <c r="B5550" s="101"/>
    </row>
    <row r="5551" spans="2:2">
      <c r="B5551" s="101"/>
    </row>
    <row r="5552" spans="2:2">
      <c r="B5552" s="101"/>
    </row>
    <row r="5553" spans="2:2">
      <c r="B5553" s="101"/>
    </row>
    <row r="5554" spans="2:2">
      <c r="B5554" s="101"/>
    </row>
    <row r="5555" spans="2:2">
      <c r="B5555" s="101"/>
    </row>
    <row r="5556" spans="2:2">
      <c r="B5556" s="101"/>
    </row>
    <row r="5557" spans="2:2">
      <c r="B5557" s="101"/>
    </row>
    <row r="5558" spans="2:2">
      <c r="B5558" s="101"/>
    </row>
    <row r="5559" spans="2:2">
      <c r="B5559" s="101"/>
    </row>
    <row r="5560" spans="2:2">
      <c r="B5560" s="101"/>
    </row>
    <row r="5561" spans="2:2">
      <c r="B5561" s="101"/>
    </row>
    <row r="5562" spans="2:2">
      <c r="B5562" s="101"/>
    </row>
    <row r="5563" spans="2:2">
      <c r="B5563" s="101"/>
    </row>
    <row r="5564" spans="2:2">
      <c r="B5564" s="101"/>
    </row>
    <row r="5565" spans="2:2">
      <c r="B5565" s="101"/>
    </row>
    <row r="5566" spans="2:2">
      <c r="B5566" s="101"/>
    </row>
    <row r="5567" spans="2:2">
      <c r="B5567" s="101"/>
    </row>
    <row r="5568" spans="2:2">
      <c r="B5568" s="101"/>
    </row>
    <row r="5569" spans="2:2">
      <c r="B5569" s="101"/>
    </row>
    <row r="5570" spans="2:2">
      <c r="B5570" s="101"/>
    </row>
    <row r="5571" spans="2:2">
      <c r="B5571" s="101"/>
    </row>
    <row r="5572" spans="2:2">
      <c r="B5572" s="101"/>
    </row>
    <row r="5573" spans="2:2">
      <c r="B5573" s="101"/>
    </row>
    <row r="5574" spans="2:2">
      <c r="B5574" s="101"/>
    </row>
    <row r="5575" spans="2:2">
      <c r="B5575" s="101"/>
    </row>
    <row r="5576" spans="2:2">
      <c r="B5576" s="101"/>
    </row>
    <row r="5577" spans="2:2">
      <c r="B5577" s="101"/>
    </row>
    <row r="5578" spans="2:2">
      <c r="B5578" s="101"/>
    </row>
    <row r="5579" spans="2:2">
      <c r="B5579" s="101"/>
    </row>
    <row r="5580" spans="2:2">
      <c r="B5580" s="101"/>
    </row>
    <row r="5581" spans="2:2">
      <c r="B5581" s="101"/>
    </row>
    <row r="5582" spans="2:2">
      <c r="B5582" s="101"/>
    </row>
    <row r="5583" spans="2:2">
      <c r="B5583" s="101"/>
    </row>
    <row r="5584" spans="2:2">
      <c r="B5584" s="101"/>
    </row>
    <row r="5585" spans="2:2">
      <c r="B5585" s="101"/>
    </row>
    <row r="5586" spans="2:2">
      <c r="B5586" s="101"/>
    </row>
    <row r="5587" spans="2:2">
      <c r="B5587" s="101"/>
    </row>
    <row r="5588" spans="2:2">
      <c r="B5588" s="101"/>
    </row>
    <row r="5589" spans="2:2">
      <c r="B5589" s="101"/>
    </row>
    <row r="5590" spans="2:2">
      <c r="B5590" s="101"/>
    </row>
    <row r="5591" spans="2:2">
      <c r="B5591" s="101"/>
    </row>
    <row r="5592" spans="2:2">
      <c r="B5592" s="101"/>
    </row>
    <row r="5593" spans="2:2">
      <c r="B5593" s="101"/>
    </row>
    <row r="5594" spans="2:2">
      <c r="B5594" s="101"/>
    </row>
    <row r="5595" spans="2:2">
      <c r="B5595" s="101"/>
    </row>
    <row r="5596" spans="2:2">
      <c r="B5596" s="101"/>
    </row>
    <row r="5597" spans="2:2">
      <c r="B5597" s="101"/>
    </row>
    <row r="5598" spans="2:2">
      <c r="B5598" s="101"/>
    </row>
    <row r="5599" spans="2:2">
      <c r="B5599" s="101"/>
    </row>
    <row r="5600" spans="2:2">
      <c r="B5600" s="101"/>
    </row>
    <row r="5601" spans="2:2">
      <c r="B5601" s="101"/>
    </row>
    <row r="5602" spans="2:2">
      <c r="B5602" s="101"/>
    </row>
    <row r="5603" spans="2:2">
      <c r="B5603" s="101"/>
    </row>
    <row r="5604" spans="2:2">
      <c r="B5604" s="101"/>
    </row>
    <row r="5605" spans="2:2">
      <c r="B5605" s="101"/>
    </row>
    <row r="5606" spans="2:2">
      <c r="B5606" s="101"/>
    </row>
    <row r="5607" spans="2:2">
      <c r="B5607" s="101"/>
    </row>
    <row r="5608" spans="2:2">
      <c r="B5608" s="101"/>
    </row>
    <row r="5609" spans="2:2">
      <c r="B5609" s="101"/>
    </row>
    <row r="5610" spans="2:2">
      <c r="B5610" s="101"/>
    </row>
    <row r="5611" spans="2:2">
      <c r="B5611" s="101"/>
    </row>
    <row r="5612" spans="2:2">
      <c r="B5612" s="101"/>
    </row>
    <row r="5613" spans="2:2">
      <c r="B5613" s="101"/>
    </row>
    <row r="5614" spans="2:2">
      <c r="B5614" s="101"/>
    </row>
    <row r="5615" spans="2:2">
      <c r="B5615" s="101"/>
    </row>
    <row r="5616" spans="2:2">
      <c r="B5616" s="101"/>
    </row>
    <row r="5617" spans="2:2">
      <c r="B5617" s="101"/>
    </row>
    <row r="5618" spans="2:2">
      <c r="B5618" s="101"/>
    </row>
    <row r="5619" spans="2:2">
      <c r="B5619" s="101"/>
    </row>
    <row r="5620" spans="2:2">
      <c r="B5620" s="101"/>
    </row>
    <row r="5621" spans="2:2">
      <c r="B5621" s="101"/>
    </row>
    <row r="5622" spans="2:2">
      <c r="B5622" s="101"/>
    </row>
    <row r="5623" spans="2:2">
      <c r="B5623" s="101"/>
    </row>
    <row r="5624" spans="2:2">
      <c r="B5624" s="101"/>
    </row>
    <row r="5625" spans="2:2">
      <c r="B5625" s="101"/>
    </row>
    <row r="5626" spans="2:2">
      <c r="B5626" s="101"/>
    </row>
    <row r="5627" spans="2:2">
      <c r="B5627" s="101"/>
    </row>
    <row r="5628" spans="2:2">
      <c r="B5628" s="101"/>
    </row>
    <row r="5629" spans="2:2">
      <c r="B5629" s="101"/>
    </row>
    <row r="5630" spans="2:2">
      <c r="B5630" s="101"/>
    </row>
    <row r="5631" spans="2:2">
      <c r="B5631" s="101"/>
    </row>
    <row r="5632" spans="2:2">
      <c r="B5632" s="101"/>
    </row>
    <row r="5633" spans="2:2">
      <c r="B5633" s="101"/>
    </row>
    <row r="5634" spans="2:2">
      <c r="B5634" s="101"/>
    </row>
    <row r="5635" spans="2:2">
      <c r="B5635" s="101"/>
    </row>
    <row r="5636" spans="2:2">
      <c r="B5636" s="101"/>
    </row>
    <row r="5637" spans="2:2">
      <c r="B5637" s="101"/>
    </row>
    <row r="5638" spans="2:2">
      <c r="B5638" s="101"/>
    </row>
    <row r="5639" spans="2:2">
      <c r="B5639" s="101"/>
    </row>
    <row r="5640" spans="2:2">
      <c r="B5640" s="101"/>
    </row>
    <row r="5641" spans="2:2">
      <c r="B5641" s="101"/>
    </row>
    <row r="5642" spans="2:2">
      <c r="B5642" s="101"/>
    </row>
    <row r="5643" spans="2:2">
      <c r="B5643" s="101"/>
    </row>
    <row r="5644" spans="2:2">
      <c r="B5644" s="101"/>
    </row>
    <row r="5645" spans="2:2">
      <c r="B5645" s="101"/>
    </row>
    <row r="5646" spans="2:2">
      <c r="B5646" s="101"/>
    </row>
    <row r="5647" spans="2:2">
      <c r="B5647" s="101"/>
    </row>
    <row r="5648" spans="2:2">
      <c r="B5648" s="101"/>
    </row>
    <row r="5649" spans="2:2">
      <c r="B5649" s="101"/>
    </row>
    <row r="5650" spans="2:2">
      <c r="B5650" s="101"/>
    </row>
    <row r="5651" spans="2:2">
      <c r="B5651" s="101"/>
    </row>
    <row r="5652" spans="2:2">
      <c r="B5652" s="101"/>
    </row>
    <row r="5653" spans="2:2">
      <c r="B5653" s="101"/>
    </row>
    <row r="5654" spans="2:2">
      <c r="B5654" s="101"/>
    </row>
    <row r="5655" spans="2:2">
      <c r="B5655" s="101"/>
    </row>
    <row r="5656" spans="2:2">
      <c r="B5656" s="101"/>
    </row>
    <row r="5657" spans="2:2">
      <c r="B5657" s="101"/>
    </row>
    <row r="5658" spans="2:2">
      <c r="B5658" s="101"/>
    </row>
    <row r="5659" spans="2:2">
      <c r="B5659" s="101"/>
    </row>
    <row r="5660" spans="2:2">
      <c r="B5660" s="101"/>
    </row>
    <row r="5661" spans="2:2">
      <c r="B5661" s="101"/>
    </row>
    <row r="5662" spans="2:2">
      <c r="B5662" s="101"/>
    </row>
    <row r="5663" spans="2:2">
      <c r="B5663" s="101"/>
    </row>
    <row r="5664" spans="2:2">
      <c r="B5664" s="101"/>
    </row>
    <row r="5665" spans="2:2">
      <c r="B5665" s="101"/>
    </row>
    <row r="5666" spans="2:2">
      <c r="B5666" s="101"/>
    </row>
    <row r="5667" spans="2:2">
      <c r="B5667" s="101"/>
    </row>
    <row r="5668" spans="2:2">
      <c r="B5668" s="101"/>
    </row>
    <row r="5669" spans="2:2">
      <c r="B5669" s="101"/>
    </row>
    <row r="5670" spans="2:2">
      <c r="B5670" s="101"/>
    </row>
    <row r="5671" spans="2:2">
      <c r="B5671" s="101"/>
    </row>
    <row r="5672" spans="2:2">
      <c r="B5672" s="101"/>
    </row>
    <row r="5673" spans="2:2">
      <c r="B5673" s="101"/>
    </row>
    <row r="5674" spans="2:2">
      <c r="B5674" s="101"/>
    </row>
    <row r="5675" spans="2:2">
      <c r="B5675" s="101"/>
    </row>
    <row r="5676" spans="2:2">
      <c r="B5676" s="101"/>
    </row>
    <row r="5677" spans="2:2">
      <c r="B5677" s="101"/>
    </row>
    <row r="5678" spans="2:2">
      <c r="B5678" s="101"/>
    </row>
    <row r="5679" spans="2:2">
      <c r="B5679" s="101"/>
    </row>
    <row r="5680" spans="2:2">
      <c r="B5680" s="101"/>
    </row>
    <row r="5681" spans="2:2">
      <c r="B5681" s="101"/>
    </row>
    <row r="5682" spans="2:2">
      <c r="B5682" s="101"/>
    </row>
    <row r="5683" spans="2:2">
      <c r="B5683" s="101"/>
    </row>
    <row r="5684" spans="2:2">
      <c r="B5684" s="101"/>
    </row>
    <row r="5685" spans="2:2">
      <c r="B5685" s="101"/>
    </row>
    <row r="5686" spans="2:2">
      <c r="B5686" s="101"/>
    </row>
    <row r="5687" spans="2:2">
      <c r="B5687" s="101"/>
    </row>
    <row r="5688" spans="2:2">
      <c r="B5688" s="101"/>
    </row>
    <row r="5689" spans="2:2">
      <c r="B5689" s="101"/>
    </row>
    <row r="5690" spans="2:2">
      <c r="B5690" s="101"/>
    </row>
    <row r="5691" spans="2:2">
      <c r="B5691" s="101"/>
    </row>
    <row r="5692" spans="2:2">
      <c r="B5692" s="101"/>
    </row>
    <row r="5693" spans="2:2">
      <c r="B5693" s="101"/>
    </row>
    <row r="5694" spans="2:2">
      <c r="B5694" s="101"/>
    </row>
    <row r="5695" spans="2:2">
      <c r="B5695" s="101"/>
    </row>
    <row r="5696" spans="2:2">
      <c r="B5696" s="101"/>
    </row>
    <row r="5697" spans="2:2">
      <c r="B5697" s="101"/>
    </row>
    <row r="5698" spans="2:2">
      <c r="B5698" s="101"/>
    </row>
    <row r="5699" spans="2:2">
      <c r="B5699" s="101"/>
    </row>
    <row r="5700" spans="2:2">
      <c r="B5700" s="101"/>
    </row>
    <row r="5701" spans="2:2">
      <c r="B5701" s="101"/>
    </row>
    <row r="5702" spans="2:2">
      <c r="B5702" s="101"/>
    </row>
    <row r="5703" spans="2:2">
      <c r="B5703" s="101"/>
    </row>
    <row r="5704" spans="2:2">
      <c r="B5704" s="101"/>
    </row>
    <row r="5705" spans="2:2">
      <c r="B5705" s="101"/>
    </row>
    <row r="5706" spans="2:2">
      <c r="B5706" s="101"/>
    </row>
    <row r="5707" spans="2:2">
      <c r="B5707" s="101"/>
    </row>
    <row r="5708" spans="2:2">
      <c r="B5708" s="101"/>
    </row>
    <row r="5709" spans="2:2">
      <c r="B5709" s="101"/>
    </row>
    <row r="5710" spans="2:2">
      <c r="B5710" s="101"/>
    </row>
    <row r="5711" spans="2:2">
      <c r="B5711" s="101"/>
    </row>
    <row r="5712" spans="2:2">
      <c r="B5712" s="101"/>
    </row>
    <row r="5713" spans="2:2">
      <c r="B5713" s="101"/>
    </row>
    <row r="5714" spans="2:2">
      <c r="B5714" s="101"/>
    </row>
    <row r="5715" spans="2:2">
      <c r="B5715" s="101"/>
    </row>
    <row r="5716" spans="2:2">
      <c r="B5716" s="101"/>
    </row>
    <row r="5717" spans="2:2">
      <c r="B5717" s="101"/>
    </row>
    <row r="5718" spans="2:2">
      <c r="B5718" s="101"/>
    </row>
    <row r="5719" spans="2:2">
      <c r="B5719" s="101"/>
    </row>
    <row r="5720" spans="2:2">
      <c r="B5720" s="101"/>
    </row>
    <row r="5721" spans="2:2">
      <c r="B5721" s="101"/>
    </row>
    <row r="5722" spans="2:2">
      <c r="B5722" s="101"/>
    </row>
    <row r="5723" spans="2:2">
      <c r="B5723" s="101"/>
    </row>
    <row r="5724" spans="2:2">
      <c r="B5724" s="101"/>
    </row>
    <row r="5725" spans="2:2">
      <c r="B5725" s="101"/>
    </row>
    <row r="5726" spans="2:2">
      <c r="B5726" s="101"/>
    </row>
    <row r="5727" spans="2:2">
      <c r="B5727" s="101"/>
    </row>
    <row r="5728" spans="2:2">
      <c r="B5728" s="101"/>
    </row>
    <row r="5729" spans="2:2">
      <c r="B5729" s="101"/>
    </row>
    <row r="5730" spans="2:2">
      <c r="B5730" s="101"/>
    </row>
    <row r="5731" spans="2:2">
      <c r="B5731" s="101"/>
    </row>
    <row r="5732" spans="2:2">
      <c r="B5732" s="101"/>
    </row>
    <row r="5733" spans="2:2">
      <c r="B5733" s="101"/>
    </row>
    <row r="5734" spans="2:2">
      <c r="B5734" s="101"/>
    </row>
    <row r="5735" spans="2:2">
      <c r="B5735" s="101"/>
    </row>
    <row r="5736" spans="2:2">
      <c r="B5736" s="101"/>
    </row>
    <row r="5737" spans="2:2">
      <c r="B5737" s="101"/>
    </row>
    <row r="5738" spans="2:2">
      <c r="B5738" s="101"/>
    </row>
    <row r="5739" spans="2:2">
      <c r="B5739" s="101"/>
    </row>
    <row r="5740" spans="2:2">
      <c r="B5740" s="101"/>
    </row>
    <row r="5741" spans="2:2">
      <c r="B5741" s="101"/>
    </row>
    <row r="5742" spans="2:2">
      <c r="B5742" s="101"/>
    </row>
    <row r="5743" spans="2:2">
      <c r="B5743" s="101"/>
    </row>
    <row r="5744" spans="2:2">
      <c r="B5744" s="101"/>
    </row>
    <row r="5745" spans="2:2">
      <c r="B5745" s="101"/>
    </row>
    <row r="5746" spans="2:2">
      <c r="B5746" s="101"/>
    </row>
    <row r="5747" spans="2:2">
      <c r="B5747" s="101"/>
    </row>
    <row r="5748" spans="2:2">
      <c r="B5748" s="101"/>
    </row>
    <row r="5749" spans="2:2">
      <c r="B5749" s="101"/>
    </row>
    <row r="5750" spans="2:2">
      <c r="B5750" s="101"/>
    </row>
    <row r="5751" spans="2:2">
      <c r="B5751" s="101"/>
    </row>
    <row r="5752" spans="2:2">
      <c r="B5752" s="101"/>
    </row>
    <row r="5753" spans="2:2">
      <c r="B5753" s="101"/>
    </row>
    <row r="5754" spans="2:2">
      <c r="B5754" s="101"/>
    </row>
    <row r="5755" spans="2:2">
      <c r="B5755" s="101"/>
    </row>
    <row r="5756" spans="2:2">
      <c r="B5756" s="101"/>
    </row>
    <row r="5757" spans="2:2">
      <c r="B5757" s="101"/>
    </row>
    <row r="5758" spans="2:2">
      <c r="B5758" s="101"/>
    </row>
    <row r="5759" spans="2:2">
      <c r="B5759" s="101"/>
    </row>
    <row r="5760" spans="2:2">
      <c r="B5760" s="101"/>
    </row>
    <row r="5761" spans="2:2">
      <c r="B5761" s="101"/>
    </row>
    <row r="5762" spans="2:2">
      <c r="B5762" s="101"/>
    </row>
    <row r="5763" spans="2:2">
      <c r="B5763" s="101"/>
    </row>
    <row r="5764" spans="2:2">
      <c r="B5764" s="101"/>
    </row>
    <row r="5765" spans="2:2">
      <c r="B5765" s="101"/>
    </row>
    <row r="5766" spans="2:2">
      <c r="B5766" s="101"/>
    </row>
    <row r="5767" spans="2:2">
      <c r="B5767" s="101"/>
    </row>
    <row r="5768" spans="2:2">
      <c r="B5768" s="101"/>
    </row>
    <row r="5769" spans="2:2">
      <c r="B5769" s="101"/>
    </row>
    <row r="5770" spans="2:2">
      <c r="B5770" s="101"/>
    </row>
    <row r="5771" spans="2:2">
      <c r="B5771" s="101"/>
    </row>
    <row r="5772" spans="2:2">
      <c r="B5772" s="101"/>
    </row>
    <row r="5773" spans="2:2">
      <c r="B5773" s="101"/>
    </row>
    <row r="5774" spans="2:2">
      <c r="B5774" s="101"/>
    </row>
    <row r="5775" spans="2:2">
      <c r="B5775" s="101"/>
    </row>
    <row r="5776" spans="2:2">
      <c r="B5776" s="101"/>
    </row>
    <row r="5777" spans="2:2">
      <c r="B5777" s="101"/>
    </row>
    <row r="5778" spans="2:2">
      <c r="B5778" s="101"/>
    </row>
    <row r="5779" spans="2:2">
      <c r="B5779" s="101"/>
    </row>
    <row r="5780" spans="2:2">
      <c r="B5780" s="101"/>
    </row>
    <row r="5781" spans="2:2">
      <c r="B5781" s="101"/>
    </row>
    <row r="5782" spans="2:2">
      <c r="B5782" s="101"/>
    </row>
    <row r="5783" spans="2:2">
      <c r="B5783" s="101"/>
    </row>
    <row r="5784" spans="2:2">
      <c r="B5784" s="101"/>
    </row>
    <row r="5785" spans="2:2">
      <c r="B5785" s="101"/>
    </row>
    <row r="5786" spans="2:2">
      <c r="B5786" s="101"/>
    </row>
    <row r="5787" spans="2:2">
      <c r="B5787" s="101"/>
    </row>
    <row r="5788" spans="2:2">
      <c r="B5788" s="101"/>
    </row>
    <row r="5789" spans="2:2">
      <c r="B5789" s="101"/>
    </row>
    <row r="5790" spans="2:2">
      <c r="B5790" s="101"/>
    </row>
    <row r="5791" spans="2:2">
      <c r="B5791" s="101"/>
    </row>
    <row r="5792" spans="2:2">
      <c r="B5792" s="101"/>
    </row>
    <row r="5793" spans="2:2">
      <c r="B5793" s="101"/>
    </row>
    <row r="5794" spans="2:2">
      <c r="B5794" s="101"/>
    </row>
    <row r="5795" spans="2:2">
      <c r="B5795" s="101"/>
    </row>
    <row r="5796" spans="2:2">
      <c r="B5796" s="101"/>
    </row>
    <row r="5797" spans="2:2">
      <c r="B5797" s="101"/>
    </row>
    <row r="5798" spans="2:2">
      <c r="B5798" s="101"/>
    </row>
    <row r="5799" spans="2:2">
      <c r="B5799" s="101"/>
    </row>
    <row r="5800" spans="2:2">
      <c r="B5800" s="101"/>
    </row>
    <row r="5801" spans="2:2">
      <c r="B5801" s="101"/>
    </row>
    <row r="5802" spans="2:2">
      <c r="B5802" s="101"/>
    </row>
    <row r="5803" spans="2:2">
      <c r="B5803" s="101"/>
    </row>
    <row r="5804" spans="2:2">
      <c r="B5804" s="101"/>
    </row>
    <row r="5805" spans="2:2">
      <c r="B5805" s="101"/>
    </row>
    <row r="5806" spans="2:2">
      <c r="B5806" s="101"/>
    </row>
    <row r="5807" spans="2:2">
      <c r="B5807" s="101"/>
    </row>
    <row r="5808" spans="2:2">
      <c r="B5808" s="101"/>
    </row>
    <row r="5809" spans="2:2">
      <c r="B5809" s="101"/>
    </row>
    <row r="5810" spans="2:2">
      <c r="B5810" s="101"/>
    </row>
    <row r="5811" spans="2:2">
      <c r="B5811" s="101"/>
    </row>
    <row r="5812" spans="2:2">
      <c r="B5812" s="101"/>
    </row>
    <row r="5813" spans="2:2">
      <c r="B5813" s="101"/>
    </row>
    <row r="5814" spans="2:2">
      <c r="B5814" s="101"/>
    </row>
    <row r="5815" spans="2:2">
      <c r="B5815" s="101"/>
    </row>
    <row r="5816" spans="2:2">
      <c r="B5816" s="101"/>
    </row>
    <row r="5817" spans="2:2">
      <c r="B5817" s="101"/>
    </row>
    <row r="5818" spans="2:2">
      <c r="B5818" s="101"/>
    </row>
    <row r="5819" spans="2:2">
      <c r="B5819" s="101"/>
    </row>
    <row r="5820" spans="2:2">
      <c r="B5820" s="101"/>
    </row>
    <row r="5821" spans="2:2">
      <c r="B5821" s="101"/>
    </row>
    <row r="5822" spans="2:2">
      <c r="B5822" s="101"/>
    </row>
    <row r="5823" spans="2:2">
      <c r="B5823" s="101"/>
    </row>
    <row r="5824" spans="2:2">
      <c r="B5824" s="101"/>
    </row>
    <row r="5825" spans="2:2">
      <c r="B5825" s="101"/>
    </row>
    <row r="5826" spans="2:2">
      <c r="B5826" s="101"/>
    </row>
    <row r="5827" spans="2:2">
      <c r="B5827" s="101"/>
    </row>
    <row r="5828" spans="2:2">
      <c r="B5828" s="101"/>
    </row>
    <row r="5829" spans="2:2">
      <c r="B5829" s="101"/>
    </row>
    <row r="5830" spans="2:2">
      <c r="B5830" s="101"/>
    </row>
    <row r="5831" spans="2:2">
      <c r="B5831" s="101"/>
    </row>
    <row r="5832" spans="2:2">
      <c r="B5832" s="101"/>
    </row>
    <row r="5833" spans="2:2">
      <c r="B5833" s="101"/>
    </row>
    <row r="5834" spans="2:2">
      <c r="B5834" s="101"/>
    </row>
    <row r="5835" spans="2:2">
      <c r="B5835" s="101"/>
    </row>
    <row r="5836" spans="2:2">
      <c r="B5836" s="101"/>
    </row>
    <row r="5837" spans="2:2">
      <c r="B5837" s="101"/>
    </row>
    <row r="5838" spans="2:2">
      <c r="B5838" s="101"/>
    </row>
    <row r="5839" spans="2:2">
      <c r="B5839" s="101"/>
    </row>
    <row r="5840" spans="2:2">
      <c r="B5840" s="101"/>
    </row>
    <row r="5841" spans="2:2">
      <c r="B5841" s="101"/>
    </row>
    <row r="5842" spans="2:2">
      <c r="B5842" s="101"/>
    </row>
    <row r="5843" spans="2:2">
      <c r="B5843" s="101"/>
    </row>
    <row r="5844" spans="2:2">
      <c r="B5844" s="101"/>
    </row>
    <row r="5845" spans="2:2">
      <c r="B5845" s="101"/>
    </row>
    <row r="5846" spans="2:2">
      <c r="B5846" s="101"/>
    </row>
    <row r="5847" spans="2:2">
      <c r="B5847" s="101"/>
    </row>
    <row r="5848" spans="2:2">
      <c r="B5848" s="101"/>
    </row>
    <row r="5849" spans="2:2">
      <c r="B5849" s="101"/>
    </row>
    <row r="5850" spans="2:2">
      <c r="B5850" s="101"/>
    </row>
    <row r="5851" spans="2:2">
      <c r="B5851" s="101"/>
    </row>
    <row r="5852" spans="2:2">
      <c r="B5852" s="101"/>
    </row>
    <row r="5853" spans="2:2">
      <c r="B5853" s="101"/>
    </row>
    <row r="5854" spans="2:2">
      <c r="B5854" s="101"/>
    </row>
    <row r="5855" spans="2:2">
      <c r="B5855" s="101"/>
    </row>
    <row r="5856" spans="2:2">
      <c r="B5856" s="101"/>
    </row>
    <row r="5857" spans="2:2">
      <c r="B5857" s="101"/>
    </row>
    <row r="5858" spans="2:2">
      <c r="B5858" s="101"/>
    </row>
    <row r="5859" spans="2:2">
      <c r="B5859" s="101"/>
    </row>
    <row r="5860" spans="2:2">
      <c r="B5860" s="101"/>
    </row>
    <row r="5861" spans="2:2">
      <c r="B5861" s="101"/>
    </row>
    <row r="5862" spans="2:2">
      <c r="B5862" s="101"/>
    </row>
    <row r="5863" spans="2:2">
      <c r="B5863" s="101"/>
    </row>
    <row r="5864" spans="2:2">
      <c r="B5864" s="101"/>
    </row>
    <row r="5865" spans="2:2">
      <c r="B5865" s="101"/>
    </row>
    <row r="5866" spans="2:2">
      <c r="B5866" s="101"/>
    </row>
    <row r="5867" spans="2:2">
      <c r="B5867" s="101"/>
    </row>
    <row r="5868" spans="2:2">
      <c r="B5868" s="101"/>
    </row>
    <row r="5869" spans="2:2">
      <c r="B5869" s="101"/>
    </row>
    <row r="5870" spans="2:2">
      <c r="B5870" s="101"/>
    </row>
    <row r="5871" spans="2:2">
      <c r="B5871" s="101"/>
    </row>
    <row r="5872" spans="2:2">
      <c r="B5872" s="101"/>
    </row>
    <row r="5873" spans="2:2">
      <c r="B5873" s="101"/>
    </row>
    <row r="5874" spans="2:2">
      <c r="B5874" s="101"/>
    </row>
    <row r="5875" spans="2:2">
      <c r="B5875" s="101"/>
    </row>
    <row r="5876" spans="2:2">
      <c r="B5876" s="101"/>
    </row>
    <row r="5877" spans="2:2">
      <c r="B5877" s="101"/>
    </row>
    <row r="5878" spans="2:2">
      <c r="B5878" s="101"/>
    </row>
    <row r="5879" spans="2:2">
      <c r="B5879" s="101"/>
    </row>
    <row r="5880" spans="2:2">
      <c r="B5880" s="101"/>
    </row>
    <row r="5881" spans="2:2">
      <c r="B5881" s="101"/>
    </row>
    <row r="5882" spans="2:2">
      <c r="B5882" s="101"/>
    </row>
    <row r="5883" spans="2:2">
      <c r="B5883" s="101"/>
    </row>
    <row r="5884" spans="2:2">
      <c r="B5884" s="101"/>
    </row>
    <row r="5885" spans="2:2">
      <c r="B5885" s="101"/>
    </row>
    <row r="5886" spans="2:2">
      <c r="B5886" s="101"/>
    </row>
    <row r="5887" spans="2:2">
      <c r="B5887" s="101"/>
    </row>
    <row r="5888" spans="2:2">
      <c r="B5888" s="101"/>
    </row>
    <row r="5889" spans="2:2">
      <c r="B5889" s="101"/>
    </row>
    <row r="5890" spans="2:2">
      <c r="B5890" s="101"/>
    </row>
    <row r="5891" spans="2:2">
      <c r="B5891" s="101"/>
    </row>
    <row r="5892" spans="2:2">
      <c r="B5892" s="101"/>
    </row>
    <row r="5893" spans="2:2">
      <c r="B5893" s="101"/>
    </row>
    <row r="5894" spans="2:2">
      <c r="B5894" s="101"/>
    </row>
    <row r="5895" spans="2:2">
      <c r="B5895" s="101"/>
    </row>
    <row r="5896" spans="2:2">
      <c r="B5896" s="101"/>
    </row>
    <row r="5897" spans="2:2">
      <c r="B5897" s="101"/>
    </row>
    <row r="5898" spans="2:2">
      <c r="B5898" s="101"/>
    </row>
    <row r="5899" spans="2:2">
      <c r="B5899" s="101"/>
    </row>
    <row r="5900" spans="2:2">
      <c r="B5900" s="101"/>
    </row>
    <row r="5901" spans="2:2">
      <c r="B5901" s="101"/>
    </row>
    <row r="5902" spans="2:2">
      <c r="B5902" s="101"/>
    </row>
    <row r="5903" spans="2:2">
      <c r="B5903" s="101"/>
    </row>
    <row r="5904" spans="2:2">
      <c r="B5904" s="101"/>
    </row>
    <row r="5905" spans="2:2">
      <c r="B5905" s="101"/>
    </row>
    <row r="5906" spans="2:2">
      <c r="B5906" s="101"/>
    </row>
    <row r="5907" spans="2:2">
      <c r="B5907" s="101"/>
    </row>
    <row r="5908" spans="2:2">
      <c r="B5908" s="101"/>
    </row>
    <row r="5909" spans="2:2">
      <c r="B5909" s="101"/>
    </row>
    <row r="5910" spans="2:2">
      <c r="B5910" s="101"/>
    </row>
    <row r="5911" spans="2:2">
      <c r="B5911" s="101"/>
    </row>
    <row r="5912" spans="2:2">
      <c r="B5912" s="101"/>
    </row>
    <row r="5913" spans="2:2">
      <c r="B5913" s="101"/>
    </row>
    <row r="5914" spans="2:2">
      <c r="B5914" s="101"/>
    </row>
    <row r="5915" spans="2:2">
      <c r="B5915" s="101"/>
    </row>
    <row r="5916" spans="2:2">
      <c r="B5916" s="101"/>
    </row>
    <row r="5917" spans="2:2">
      <c r="B5917" s="101"/>
    </row>
    <row r="5918" spans="2:2">
      <c r="B5918" s="101"/>
    </row>
    <row r="5919" spans="2:2">
      <c r="B5919" s="101"/>
    </row>
    <row r="5920" spans="2:2">
      <c r="B5920" s="101"/>
    </row>
    <row r="5921" spans="2:2">
      <c r="B5921" s="101"/>
    </row>
    <row r="5922" spans="2:2">
      <c r="B5922" s="101"/>
    </row>
    <row r="5923" spans="2:2">
      <c r="B5923" s="101"/>
    </row>
    <row r="5924" spans="2:2">
      <c r="B5924" s="101"/>
    </row>
    <row r="5925" spans="2:2">
      <c r="B5925" s="101"/>
    </row>
    <row r="5926" spans="2:2">
      <c r="B5926" s="101"/>
    </row>
    <row r="5927" spans="2:2">
      <c r="B5927" s="101"/>
    </row>
    <row r="5928" spans="2:2">
      <c r="B5928" s="101"/>
    </row>
    <row r="5929" spans="2:2">
      <c r="B5929" s="101"/>
    </row>
    <row r="5930" spans="2:2">
      <c r="B5930" s="101"/>
    </row>
    <row r="5931" spans="2:2">
      <c r="B5931" s="101"/>
    </row>
    <row r="5932" spans="2:2">
      <c r="B5932" s="101"/>
    </row>
    <row r="5933" spans="2:2">
      <c r="B5933" s="101"/>
    </row>
    <row r="5934" spans="2:2">
      <c r="B5934" s="101"/>
    </row>
    <row r="5935" spans="2:2">
      <c r="B5935" s="101"/>
    </row>
    <row r="5936" spans="2:2">
      <c r="B5936" s="101"/>
    </row>
    <row r="5937" spans="2:2">
      <c r="B5937" s="101"/>
    </row>
    <row r="5938" spans="2:2">
      <c r="B5938" s="101"/>
    </row>
    <row r="5939" spans="2:2">
      <c r="B5939" s="101"/>
    </row>
    <row r="5940" spans="2:2">
      <c r="B5940" s="101"/>
    </row>
    <row r="5941" spans="2:2">
      <c r="B5941" s="101"/>
    </row>
    <row r="5942" spans="2:2">
      <c r="B5942" s="101"/>
    </row>
    <row r="5943" spans="2:2">
      <c r="B5943" s="101"/>
    </row>
    <row r="5944" spans="2:2">
      <c r="B5944" s="101"/>
    </row>
    <row r="5945" spans="2:2">
      <c r="B5945" s="101"/>
    </row>
    <row r="5946" spans="2:2">
      <c r="B5946" s="101"/>
    </row>
    <row r="5947" spans="2:2">
      <c r="B5947" s="101"/>
    </row>
    <row r="5948" spans="2:2">
      <c r="B5948" s="101"/>
    </row>
    <row r="5949" spans="2:2">
      <c r="B5949" s="101"/>
    </row>
    <row r="5950" spans="2:2">
      <c r="B5950" s="101"/>
    </row>
    <row r="5951" spans="2:2">
      <c r="B5951" s="101"/>
    </row>
    <row r="5952" spans="2:2">
      <c r="B5952" s="101"/>
    </row>
    <row r="5953" spans="2:2">
      <c r="B5953" s="101"/>
    </row>
    <row r="5954" spans="2:2">
      <c r="B5954" s="101"/>
    </row>
    <row r="5955" spans="2:2">
      <c r="B5955" s="101"/>
    </row>
    <row r="5956" spans="2:2">
      <c r="B5956" s="101"/>
    </row>
    <row r="5957" spans="2:2">
      <c r="B5957" s="101"/>
    </row>
    <row r="5958" spans="2:2">
      <c r="B5958" s="101"/>
    </row>
    <row r="5959" spans="2:2">
      <c r="B5959" s="101"/>
    </row>
    <row r="5960" spans="2:2">
      <c r="B5960" s="101"/>
    </row>
    <row r="5961" spans="2:2">
      <c r="B5961" s="101"/>
    </row>
    <row r="5962" spans="2:2">
      <c r="B5962" s="101"/>
    </row>
    <row r="5963" spans="2:2">
      <c r="B5963" s="101"/>
    </row>
    <row r="5964" spans="2:2">
      <c r="B5964" s="101"/>
    </row>
    <row r="5965" spans="2:2">
      <c r="B5965" s="101"/>
    </row>
    <row r="5966" spans="2:2">
      <c r="B5966" s="101"/>
    </row>
    <row r="5967" spans="2:2">
      <c r="B5967" s="101"/>
    </row>
    <row r="5968" spans="2:2">
      <c r="B5968" s="101"/>
    </row>
    <row r="5969" spans="2:2">
      <c r="B5969" s="101"/>
    </row>
    <row r="5970" spans="2:2">
      <c r="B5970" s="101"/>
    </row>
    <row r="5971" spans="2:2">
      <c r="B5971" s="101"/>
    </row>
    <row r="5972" spans="2:2">
      <c r="B5972" s="101"/>
    </row>
    <row r="5973" spans="2:2">
      <c r="B5973" s="101"/>
    </row>
    <row r="5974" spans="2:2">
      <c r="B5974" s="101"/>
    </row>
    <row r="5975" spans="2:2">
      <c r="B5975" s="101"/>
    </row>
    <row r="5976" spans="2:2">
      <c r="B5976" s="101"/>
    </row>
    <row r="5977" spans="2:2">
      <c r="B5977" s="101"/>
    </row>
    <row r="5978" spans="2:2">
      <c r="B5978" s="101"/>
    </row>
    <row r="5979" spans="2:2">
      <c r="B5979" s="101"/>
    </row>
    <row r="5980" spans="2:2">
      <c r="B5980" s="101"/>
    </row>
    <row r="5981" spans="2:2">
      <c r="B5981" s="101"/>
    </row>
    <row r="5982" spans="2:2">
      <c r="B5982" s="101"/>
    </row>
    <row r="5983" spans="2:2">
      <c r="B5983" s="101"/>
    </row>
    <row r="5984" spans="2:2">
      <c r="B5984" s="101"/>
    </row>
    <row r="5985" spans="2:2">
      <c r="B5985" s="101"/>
    </row>
    <row r="5986" spans="2:2">
      <c r="B5986" s="101"/>
    </row>
    <row r="5987" spans="2:2">
      <c r="B5987" s="101"/>
    </row>
    <row r="5988" spans="2:2">
      <c r="B5988" s="101"/>
    </row>
    <row r="5989" spans="2:2">
      <c r="B5989" s="101"/>
    </row>
    <row r="5990" spans="2:2">
      <c r="B5990" s="101"/>
    </row>
    <row r="5991" spans="2:2">
      <c r="B5991" s="101"/>
    </row>
    <row r="5992" spans="2:2">
      <c r="B5992" s="101"/>
    </row>
    <row r="5993" spans="2:2">
      <c r="B5993" s="101"/>
    </row>
    <row r="5994" spans="2:2">
      <c r="B5994" s="101"/>
    </row>
    <row r="5995" spans="2:2">
      <c r="B5995" s="101"/>
    </row>
    <row r="5996" spans="2:2">
      <c r="B5996" s="101"/>
    </row>
    <row r="5997" spans="2:2">
      <c r="B5997" s="101"/>
    </row>
    <row r="5998" spans="2:2">
      <c r="B5998" s="101"/>
    </row>
    <row r="5999" spans="2:2">
      <c r="B5999" s="101"/>
    </row>
    <row r="6000" spans="2:2">
      <c r="B6000" s="101"/>
    </row>
    <row r="6001" spans="2:2">
      <c r="B6001" s="101"/>
    </row>
    <row r="6002" spans="2:2">
      <c r="B6002" s="101"/>
    </row>
    <row r="6003" spans="2:2">
      <c r="B6003" s="101"/>
    </row>
    <row r="6004" spans="2:2">
      <c r="B6004" s="101"/>
    </row>
    <row r="6005" spans="2:2">
      <c r="B6005" s="101"/>
    </row>
    <row r="6006" spans="2:2">
      <c r="B6006" s="101"/>
    </row>
    <row r="6007" spans="2:2">
      <c r="B6007" s="101"/>
    </row>
    <row r="6008" spans="2:2">
      <c r="B6008" s="101"/>
    </row>
    <row r="6009" spans="2:2">
      <c r="B6009" s="101"/>
    </row>
    <row r="6010" spans="2:2">
      <c r="B6010" s="101"/>
    </row>
    <row r="6011" spans="2:2">
      <c r="B6011" s="101"/>
    </row>
    <row r="6012" spans="2:2">
      <c r="B6012" s="101"/>
    </row>
    <row r="6013" spans="2:2">
      <c r="B6013" s="101"/>
    </row>
    <row r="6014" spans="2:2">
      <c r="B6014" s="101"/>
    </row>
    <row r="6015" spans="2:2">
      <c r="B6015" s="101"/>
    </row>
    <row r="6016" spans="2:2">
      <c r="B6016" s="101"/>
    </row>
    <row r="6017" spans="2:2">
      <c r="B6017" s="101"/>
    </row>
    <row r="6018" spans="2:2">
      <c r="B6018" s="101"/>
    </row>
    <row r="6019" spans="2:2">
      <c r="B6019" s="101"/>
    </row>
    <row r="6020" spans="2:2">
      <c r="B6020" s="101"/>
    </row>
    <row r="6021" spans="2:2">
      <c r="B6021" s="101"/>
    </row>
    <row r="6022" spans="2:2">
      <c r="B6022" s="101"/>
    </row>
    <row r="6023" spans="2:2">
      <c r="B6023" s="101"/>
    </row>
    <row r="6024" spans="2:2">
      <c r="B6024" s="101"/>
    </row>
    <row r="6025" spans="2:2">
      <c r="B6025" s="101"/>
    </row>
    <row r="6026" spans="2:2">
      <c r="B6026" s="101"/>
    </row>
    <row r="6027" spans="2:2">
      <c r="B6027" s="101"/>
    </row>
    <row r="6028" spans="2:2">
      <c r="B6028" s="101"/>
    </row>
    <row r="6029" spans="2:2">
      <c r="B6029" s="101"/>
    </row>
    <row r="6030" spans="2:2">
      <c r="B6030" s="101"/>
    </row>
    <row r="6031" spans="2:2">
      <c r="B6031" s="101"/>
    </row>
    <row r="6032" spans="2:2">
      <c r="B6032" s="101"/>
    </row>
    <row r="6033" spans="2:2">
      <c r="B6033" s="101"/>
    </row>
    <row r="6034" spans="2:2">
      <c r="B6034" s="101"/>
    </row>
    <row r="6035" spans="2:2">
      <c r="B6035" s="101"/>
    </row>
    <row r="6036" spans="2:2">
      <c r="B6036" s="101"/>
    </row>
    <row r="6037" spans="2:2">
      <c r="B6037" s="101"/>
    </row>
    <row r="6038" spans="2:2">
      <c r="B6038" s="101"/>
    </row>
    <row r="6039" spans="2:2">
      <c r="B6039" s="101"/>
    </row>
    <row r="6040" spans="2:2">
      <c r="B6040" s="101"/>
    </row>
    <row r="6041" spans="2:2">
      <c r="B6041" s="101"/>
    </row>
    <row r="6042" spans="2:2">
      <c r="B6042" s="101"/>
    </row>
    <row r="6043" spans="2:2">
      <c r="B6043" s="101"/>
    </row>
    <row r="6044" spans="2:2">
      <c r="B6044" s="101"/>
    </row>
    <row r="6045" spans="2:2">
      <c r="B6045" s="101"/>
    </row>
    <row r="6046" spans="2:2">
      <c r="B6046" s="101"/>
    </row>
    <row r="6047" spans="2:2">
      <c r="B6047" s="101"/>
    </row>
    <row r="6048" spans="2:2">
      <c r="B6048" s="101"/>
    </row>
    <row r="6049" spans="2:2">
      <c r="B6049" s="101"/>
    </row>
    <row r="6050" spans="2:2">
      <c r="B6050" s="101"/>
    </row>
    <row r="6051" spans="2:2">
      <c r="B6051" s="101"/>
    </row>
    <row r="6052" spans="2:2">
      <c r="B6052" s="101"/>
    </row>
    <row r="6053" spans="2:2">
      <c r="B6053" s="101"/>
    </row>
    <row r="6054" spans="2:2">
      <c r="B6054" s="101"/>
    </row>
    <row r="6055" spans="2:2">
      <c r="B6055" s="101"/>
    </row>
    <row r="6056" spans="2:2">
      <c r="B6056" s="101"/>
    </row>
    <row r="6057" spans="2:2">
      <c r="B6057" s="101"/>
    </row>
    <row r="6058" spans="2:2">
      <c r="B6058" s="101"/>
    </row>
    <row r="6059" spans="2:2">
      <c r="B6059" s="101"/>
    </row>
    <row r="6060" spans="2:2">
      <c r="B6060" s="101"/>
    </row>
    <row r="6061" spans="2:2">
      <c r="B6061" s="101"/>
    </row>
    <row r="6062" spans="2:2">
      <c r="B6062" s="101"/>
    </row>
    <row r="6063" spans="2:2">
      <c r="B6063" s="101"/>
    </row>
    <row r="6064" spans="2:2">
      <c r="B6064" s="101"/>
    </row>
    <row r="6065" spans="2:2">
      <c r="B6065" s="101"/>
    </row>
    <row r="6066" spans="2:2">
      <c r="B6066" s="101"/>
    </row>
    <row r="6067" spans="2:2">
      <c r="B6067" s="101"/>
    </row>
    <row r="6068" spans="2:2">
      <c r="B6068" s="101"/>
    </row>
    <row r="6069" spans="2:2">
      <c r="B6069" s="101"/>
    </row>
    <row r="6070" spans="2:2">
      <c r="B6070" s="101"/>
    </row>
    <row r="6071" spans="2:2">
      <c r="B6071" s="101"/>
    </row>
    <row r="6072" spans="2:2">
      <c r="B6072" s="101"/>
    </row>
    <row r="6073" spans="2:2">
      <c r="B6073" s="101"/>
    </row>
    <row r="6074" spans="2:2">
      <c r="B6074" s="101"/>
    </row>
    <row r="6075" spans="2:2">
      <c r="B6075" s="101"/>
    </row>
    <row r="6076" spans="2:2">
      <c r="B6076" s="101"/>
    </row>
    <row r="6077" spans="2:2">
      <c r="B6077" s="101"/>
    </row>
    <row r="6078" spans="2:2">
      <c r="B6078" s="101"/>
    </row>
    <row r="6079" spans="2:2">
      <c r="B6079" s="101"/>
    </row>
    <row r="6080" spans="2:2">
      <c r="B6080" s="101"/>
    </row>
    <row r="6081" spans="2:2">
      <c r="B6081" s="101"/>
    </row>
    <row r="6082" spans="2:2">
      <c r="B6082" s="101"/>
    </row>
    <row r="6083" spans="2:2">
      <c r="B6083" s="101"/>
    </row>
    <row r="6084" spans="2:2">
      <c r="B6084" s="101"/>
    </row>
    <row r="6085" spans="2:2">
      <c r="B6085" s="101"/>
    </row>
    <row r="6086" spans="2:2">
      <c r="B6086" s="101"/>
    </row>
    <row r="6087" spans="2:2">
      <c r="B6087" s="101"/>
    </row>
    <row r="6088" spans="2:2">
      <c r="B6088" s="101"/>
    </row>
    <row r="6089" spans="2:2">
      <c r="B6089" s="101"/>
    </row>
    <row r="6090" spans="2:2">
      <c r="B6090" s="101"/>
    </row>
    <row r="6091" spans="2:2">
      <c r="B6091" s="101"/>
    </row>
    <row r="6092" spans="2:2">
      <c r="B6092" s="101"/>
    </row>
    <row r="6093" spans="2:2">
      <c r="B6093" s="101"/>
    </row>
    <row r="6094" spans="2:2">
      <c r="B6094" s="101"/>
    </row>
    <row r="6095" spans="2:2">
      <c r="B6095" s="101"/>
    </row>
    <row r="6096" spans="2:2">
      <c r="B6096" s="101"/>
    </row>
    <row r="6097" spans="2:2">
      <c r="B6097" s="101"/>
    </row>
    <row r="6098" spans="2:2">
      <c r="B6098" s="101"/>
    </row>
    <row r="6099" spans="2:2">
      <c r="B6099" s="101"/>
    </row>
    <row r="6100" spans="2:2">
      <c r="B6100" s="101"/>
    </row>
    <row r="6101" spans="2:2">
      <c r="B6101" s="101"/>
    </row>
    <row r="6102" spans="2:2">
      <c r="B6102" s="101"/>
    </row>
    <row r="6103" spans="2:2">
      <c r="B6103" s="101"/>
    </row>
    <row r="6104" spans="2:2">
      <c r="B6104" s="101"/>
    </row>
    <row r="6105" spans="2:2">
      <c r="B6105" s="101"/>
    </row>
    <row r="6106" spans="2:2">
      <c r="B6106" s="101"/>
    </row>
    <row r="6107" spans="2:2">
      <c r="B6107" s="101"/>
    </row>
    <row r="6108" spans="2:2">
      <c r="B6108" s="101"/>
    </row>
    <row r="6109" spans="2:2">
      <c r="B6109" s="101"/>
    </row>
    <row r="6110" spans="2:2">
      <c r="B6110" s="101"/>
    </row>
    <row r="6111" spans="2:2">
      <c r="B6111" s="101"/>
    </row>
    <row r="6112" spans="2:2">
      <c r="B6112" s="101"/>
    </row>
    <row r="6113" spans="2:2">
      <c r="B6113" s="101"/>
    </row>
    <row r="6114" spans="2:2">
      <c r="B6114" s="101"/>
    </row>
    <row r="6115" spans="2:2">
      <c r="B6115" s="101"/>
    </row>
    <row r="6116" spans="2:2">
      <c r="B6116" s="101"/>
    </row>
    <row r="6117" spans="2:2">
      <c r="B6117" s="101"/>
    </row>
    <row r="6118" spans="2:2">
      <c r="B6118" s="101"/>
    </row>
    <row r="6119" spans="2:2">
      <c r="B6119" s="101"/>
    </row>
    <row r="6120" spans="2:2">
      <c r="B6120" s="101"/>
    </row>
    <row r="6121" spans="2:2">
      <c r="B6121" s="101"/>
    </row>
    <row r="6122" spans="2:2">
      <c r="B6122" s="101"/>
    </row>
    <row r="6123" spans="2:2">
      <c r="B6123" s="101"/>
    </row>
    <row r="6124" spans="2:2">
      <c r="B6124" s="101"/>
    </row>
    <row r="6125" spans="2:2">
      <c r="B6125" s="101"/>
    </row>
    <row r="6126" spans="2:2">
      <c r="B6126" s="101"/>
    </row>
    <row r="6127" spans="2:2">
      <c r="B6127" s="101"/>
    </row>
    <row r="6128" spans="2:2">
      <c r="B6128" s="101"/>
    </row>
    <row r="6129" spans="2:2">
      <c r="B6129" s="101"/>
    </row>
    <row r="6130" spans="2:2">
      <c r="B6130" s="101"/>
    </row>
    <row r="6131" spans="2:2">
      <c r="B6131" s="101"/>
    </row>
    <row r="6132" spans="2:2">
      <c r="B6132" s="101"/>
    </row>
    <row r="6133" spans="2:2">
      <c r="B6133" s="101"/>
    </row>
    <row r="6134" spans="2:2">
      <c r="B6134" s="101"/>
    </row>
    <row r="6135" spans="2:2">
      <c r="B6135" s="101"/>
    </row>
    <row r="6136" spans="2:2">
      <c r="B6136" s="101"/>
    </row>
    <row r="6137" spans="2:2">
      <c r="B6137" s="101"/>
    </row>
    <row r="6138" spans="2:2">
      <c r="B6138" s="101"/>
    </row>
    <row r="6139" spans="2:2">
      <c r="B6139" s="101"/>
    </row>
    <row r="6140" spans="2:2">
      <c r="B6140" s="101"/>
    </row>
    <row r="6141" spans="2:2">
      <c r="B6141" s="101"/>
    </row>
    <row r="6142" spans="2:2">
      <c r="B6142" s="101"/>
    </row>
    <row r="6143" spans="2:2">
      <c r="B6143" s="101"/>
    </row>
    <row r="6144" spans="2:2">
      <c r="B6144" s="101"/>
    </row>
    <row r="6145" spans="2:2">
      <c r="B6145" s="101"/>
    </row>
    <row r="6146" spans="2:2">
      <c r="B6146" s="101"/>
    </row>
    <row r="6147" spans="2:2">
      <c r="B6147" s="101"/>
    </row>
    <row r="6148" spans="2:2">
      <c r="B6148" s="101"/>
    </row>
    <row r="6149" spans="2:2">
      <c r="B6149" s="101"/>
    </row>
    <row r="6150" spans="2:2">
      <c r="B6150" s="101"/>
    </row>
    <row r="6151" spans="2:2">
      <c r="B6151" s="101"/>
    </row>
    <row r="6152" spans="2:2">
      <c r="B6152" s="101"/>
    </row>
    <row r="6153" spans="2:2">
      <c r="B6153" s="101"/>
    </row>
    <row r="6154" spans="2:2">
      <c r="B6154" s="101"/>
    </row>
    <row r="6155" spans="2:2">
      <c r="B6155" s="101"/>
    </row>
    <row r="6156" spans="2:2">
      <c r="B6156" s="101"/>
    </row>
    <row r="6157" spans="2:2">
      <c r="B6157" s="101"/>
    </row>
    <row r="6158" spans="2:2">
      <c r="B6158" s="101"/>
    </row>
    <row r="6159" spans="2:2">
      <c r="B6159" s="101"/>
    </row>
    <row r="6160" spans="2:2">
      <c r="B6160" s="101"/>
    </row>
    <row r="6161" spans="2:2">
      <c r="B6161" s="101"/>
    </row>
    <row r="6162" spans="2:2">
      <c r="B6162" s="101"/>
    </row>
    <row r="6163" spans="2:2">
      <c r="B6163" s="101"/>
    </row>
    <row r="6164" spans="2:2">
      <c r="B6164" s="101"/>
    </row>
    <row r="6165" spans="2:2">
      <c r="B6165" s="101"/>
    </row>
    <row r="6166" spans="2:2">
      <c r="B6166" s="101"/>
    </row>
    <row r="6167" spans="2:2">
      <c r="B6167" s="101"/>
    </row>
    <row r="6168" spans="2:2">
      <c r="B6168" s="101"/>
    </row>
    <row r="6169" spans="2:2">
      <c r="B6169" s="101"/>
    </row>
    <row r="6170" spans="2:2">
      <c r="B6170" s="101"/>
    </row>
    <row r="6171" spans="2:2">
      <c r="B6171" s="101"/>
    </row>
    <row r="6172" spans="2:2">
      <c r="B6172" s="101"/>
    </row>
    <row r="6173" spans="2:2">
      <c r="B6173" s="101"/>
    </row>
    <row r="6174" spans="2:2">
      <c r="B6174" s="101"/>
    </row>
    <row r="6175" spans="2:2">
      <c r="B6175" s="101"/>
    </row>
    <row r="6176" spans="2:2">
      <c r="B6176" s="101"/>
    </row>
    <row r="6177" spans="2:2">
      <c r="B6177" s="101"/>
    </row>
    <row r="6178" spans="2:2">
      <c r="B6178" s="101"/>
    </row>
    <row r="6179" spans="2:2">
      <c r="B6179" s="101"/>
    </row>
    <row r="6180" spans="2:2">
      <c r="B6180" s="101"/>
    </row>
    <row r="6181" spans="2:2">
      <c r="B6181" s="101"/>
    </row>
    <row r="6182" spans="2:2">
      <c r="B6182" s="101"/>
    </row>
    <row r="6183" spans="2:2">
      <c r="B6183" s="101"/>
    </row>
    <row r="6184" spans="2:2">
      <c r="B6184" s="101"/>
    </row>
    <row r="6185" spans="2:2">
      <c r="B6185" s="101"/>
    </row>
    <row r="6186" spans="2:2">
      <c r="B6186" s="101"/>
    </row>
    <row r="6187" spans="2:2">
      <c r="B6187" s="101"/>
    </row>
    <row r="6188" spans="2:2">
      <c r="B6188" s="101"/>
    </row>
    <row r="6189" spans="2:2">
      <c r="B6189" s="101"/>
    </row>
    <row r="6190" spans="2:2">
      <c r="B6190" s="101"/>
    </row>
    <row r="6191" spans="2:2">
      <c r="B6191" s="101"/>
    </row>
    <row r="6192" spans="2:2">
      <c r="B6192" s="101"/>
    </row>
    <row r="6193" spans="2:2">
      <c r="B6193" s="101"/>
    </row>
    <row r="6194" spans="2:2">
      <c r="B6194" s="101"/>
    </row>
    <row r="6195" spans="2:2">
      <c r="B6195" s="101"/>
    </row>
    <row r="6196" spans="2:2">
      <c r="B6196" s="101"/>
    </row>
    <row r="6197" spans="2:2">
      <c r="B6197" s="101"/>
    </row>
    <row r="6198" spans="2:2">
      <c r="B6198" s="101"/>
    </row>
    <row r="6199" spans="2:2">
      <c r="B6199" s="101"/>
    </row>
    <row r="6200" spans="2:2">
      <c r="B6200" s="101"/>
    </row>
    <row r="6201" spans="2:2">
      <c r="B6201" s="101"/>
    </row>
    <row r="6202" spans="2:2">
      <c r="B6202" s="101"/>
    </row>
    <row r="6203" spans="2:2">
      <c r="B6203" s="101"/>
    </row>
    <row r="6204" spans="2:2">
      <c r="B6204" s="101"/>
    </row>
    <row r="6205" spans="2:2">
      <c r="B6205" s="101"/>
    </row>
    <row r="6206" spans="2:2">
      <c r="B6206" s="101"/>
    </row>
    <row r="6207" spans="2:2">
      <c r="B6207" s="101"/>
    </row>
    <row r="6208" spans="2:2">
      <c r="B6208" s="101"/>
    </row>
    <row r="6209" spans="2:2">
      <c r="B6209" s="101"/>
    </row>
    <row r="6210" spans="2:2">
      <c r="B6210" s="101"/>
    </row>
    <row r="6211" spans="2:2">
      <c r="B6211" s="101"/>
    </row>
    <row r="6212" spans="2:2">
      <c r="B6212" s="101"/>
    </row>
    <row r="6213" spans="2:2">
      <c r="B6213" s="101"/>
    </row>
    <row r="6214" spans="2:2">
      <c r="B6214" s="101"/>
    </row>
    <row r="6215" spans="2:2">
      <c r="B6215" s="101"/>
    </row>
    <row r="6216" spans="2:2">
      <c r="B6216" s="101"/>
    </row>
    <row r="6217" spans="2:2">
      <c r="B6217" s="101"/>
    </row>
    <row r="6218" spans="2:2">
      <c r="B6218" s="101"/>
    </row>
    <row r="6219" spans="2:2">
      <c r="B6219" s="101"/>
    </row>
    <row r="6220" spans="2:2">
      <c r="B6220" s="101"/>
    </row>
    <row r="6221" spans="2:2">
      <c r="B6221" s="101"/>
    </row>
    <row r="6222" spans="2:2">
      <c r="B6222" s="101"/>
    </row>
    <row r="6223" spans="2:2">
      <c r="B6223" s="101"/>
    </row>
    <row r="6224" spans="2:2">
      <c r="B6224" s="101"/>
    </row>
    <row r="6225" spans="2:2">
      <c r="B6225" s="101"/>
    </row>
    <row r="6226" spans="2:2">
      <c r="B6226" s="101"/>
    </row>
    <row r="6227" spans="2:2">
      <c r="B6227" s="101"/>
    </row>
    <row r="6228" spans="2:2">
      <c r="B6228" s="101"/>
    </row>
    <row r="6229" spans="2:2">
      <c r="B6229" s="101"/>
    </row>
    <row r="6230" spans="2:2">
      <c r="B6230" s="101"/>
    </row>
    <row r="6231" spans="2:2">
      <c r="B6231" s="101"/>
    </row>
    <row r="6232" spans="2:2">
      <c r="B6232" s="101"/>
    </row>
    <row r="6233" spans="2:2">
      <c r="B6233" s="101"/>
    </row>
    <row r="6234" spans="2:2">
      <c r="B6234" s="101"/>
    </row>
    <row r="6235" spans="2:2">
      <c r="B6235" s="101"/>
    </row>
    <row r="6236" spans="2:2">
      <c r="B6236" s="101"/>
    </row>
    <row r="6237" spans="2:2">
      <c r="B6237" s="101"/>
    </row>
    <row r="6238" spans="2:2">
      <c r="B6238" s="101"/>
    </row>
    <row r="6239" spans="2:2">
      <c r="B6239" s="101"/>
    </row>
    <row r="6240" spans="2:2">
      <c r="B6240" s="101"/>
    </row>
    <row r="6241" spans="2:2">
      <c r="B6241" s="101"/>
    </row>
    <row r="6242" spans="2:2">
      <c r="B6242" s="101"/>
    </row>
    <row r="6243" spans="2:2">
      <c r="B6243" s="101"/>
    </row>
    <row r="6244" spans="2:2">
      <c r="B6244" s="101"/>
    </row>
    <row r="6245" spans="2:2">
      <c r="B6245" s="101"/>
    </row>
    <row r="6246" spans="2:2">
      <c r="B6246" s="101"/>
    </row>
    <row r="6247" spans="2:2">
      <c r="B6247" s="101"/>
    </row>
    <row r="6248" spans="2:2">
      <c r="B6248" s="101"/>
    </row>
    <row r="6249" spans="2:2">
      <c r="B6249" s="101"/>
    </row>
    <row r="6250" spans="2:2">
      <c r="B6250" s="101"/>
    </row>
    <row r="6251" spans="2:2">
      <c r="B6251" s="101"/>
    </row>
    <row r="6252" spans="2:2">
      <c r="B6252" s="101"/>
    </row>
    <row r="6253" spans="2:2">
      <c r="B6253" s="101"/>
    </row>
    <row r="6254" spans="2:2">
      <c r="B6254" s="101"/>
    </row>
    <row r="6255" spans="2:2">
      <c r="B6255" s="101"/>
    </row>
    <row r="6256" spans="2:2">
      <c r="B6256" s="101"/>
    </row>
    <row r="6257" spans="2:2">
      <c r="B6257" s="101"/>
    </row>
    <row r="6258" spans="2:2">
      <c r="B6258" s="101"/>
    </row>
    <row r="6259" spans="2:2">
      <c r="B6259" s="101"/>
    </row>
    <row r="6260" spans="2:2">
      <c r="B6260" s="101"/>
    </row>
    <row r="6261" spans="2:2">
      <c r="B6261" s="101"/>
    </row>
    <row r="6262" spans="2:2">
      <c r="B6262" s="101"/>
    </row>
    <row r="6263" spans="2:2">
      <c r="B6263" s="101"/>
    </row>
    <row r="6264" spans="2:2">
      <c r="B6264" s="101"/>
    </row>
    <row r="6265" spans="2:2">
      <c r="B6265" s="101"/>
    </row>
    <row r="6266" spans="2:2">
      <c r="B6266" s="101"/>
    </row>
    <row r="6267" spans="2:2">
      <c r="B6267" s="101"/>
    </row>
    <row r="6268" spans="2:2">
      <c r="B6268" s="101"/>
    </row>
    <row r="6269" spans="2:2">
      <c r="B6269" s="101"/>
    </row>
    <row r="6270" spans="2:2">
      <c r="B6270" s="101"/>
    </row>
    <row r="6271" spans="2:2">
      <c r="B6271" s="101"/>
    </row>
    <row r="6272" spans="2:2">
      <c r="B6272" s="101"/>
    </row>
    <row r="6273" spans="2:2">
      <c r="B6273" s="101"/>
    </row>
    <row r="6274" spans="2:2">
      <c r="B6274" s="101"/>
    </row>
    <row r="6275" spans="2:2">
      <c r="B6275" s="101"/>
    </row>
    <row r="6276" spans="2:2">
      <c r="B6276" s="101"/>
    </row>
    <row r="6277" spans="2:2">
      <c r="B6277" s="101"/>
    </row>
    <row r="6278" spans="2:2">
      <c r="B6278" s="101"/>
    </row>
    <row r="6279" spans="2:2">
      <c r="B6279" s="101"/>
    </row>
    <row r="6280" spans="2:2">
      <c r="B6280" s="101"/>
    </row>
    <row r="6281" spans="2:2">
      <c r="B6281" s="101"/>
    </row>
    <row r="6282" spans="2:2">
      <c r="B6282" s="101"/>
    </row>
    <row r="6283" spans="2:2">
      <c r="B6283" s="101"/>
    </row>
    <row r="6284" spans="2:2">
      <c r="B6284" s="101"/>
    </row>
    <row r="6285" spans="2:2">
      <c r="B6285" s="101"/>
    </row>
    <row r="6286" spans="2:2">
      <c r="B6286" s="101"/>
    </row>
    <row r="6287" spans="2:2">
      <c r="B6287" s="101"/>
    </row>
    <row r="6288" spans="2:2">
      <c r="B6288" s="101"/>
    </row>
    <row r="6289" spans="2:2">
      <c r="B6289" s="101"/>
    </row>
    <row r="6290" spans="2:2">
      <c r="B6290" s="101"/>
    </row>
    <row r="6291" spans="2:2">
      <c r="B6291" s="101"/>
    </row>
    <row r="6292" spans="2:2">
      <c r="B6292" s="101"/>
    </row>
    <row r="6293" spans="2:2">
      <c r="B6293" s="101"/>
    </row>
    <row r="6294" spans="2:2">
      <c r="B6294" s="101"/>
    </row>
    <row r="6295" spans="2:2">
      <c r="B6295" s="101"/>
    </row>
    <row r="6296" spans="2:2">
      <c r="B6296" s="101"/>
    </row>
    <row r="6297" spans="2:2">
      <c r="B6297" s="101"/>
    </row>
    <row r="6298" spans="2:2">
      <c r="B6298" s="101"/>
    </row>
    <row r="6299" spans="2:2">
      <c r="B6299" s="101"/>
    </row>
    <row r="6300" spans="2:2">
      <c r="B6300" s="101"/>
    </row>
    <row r="6301" spans="2:2">
      <c r="B6301" s="101"/>
    </row>
    <row r="6302" spans="2:2">
      <c r="B6302" s="101"/>
    </row>
    <row r="6303" spans="2:2">
      <c r="B6303" s="101"/>
    </row>
    <row r="6304" spans="2:2">
      <c r="B6304" s="101"/>
    </row>
    <row r="6305" spans="2:2">
      <c r="B6305" s="101"/>
    </row>
    <row r="6306" spans="2:2">
      <c r="B6306" s="101"/>
    </row>
    <row r="6307" spans="2:2">
      <c r="B6307" s="101"/>
    </row>
    <row r="6308" spans="2:2">
      <c r="B6308" s="101"/>
    </row>
    <row r="6309" spans="2:2">
      <c r="B6309" s="101"/>
    </row>
    <row r="6310" spans="2:2">
      <c r="B6310" s="101"/>
    </row>
    <row r="6311" spans="2:2">
      <c r="B6311" s="101"/>
    </row>
    <row r="6312" spans="2:2">
      <c r="B6312" s="101"/>
    </row>
    <row r="6313" spans="2:2">
      <c r="B6313" s="101"/>
    </row>
    <row r="6314" spans="2:2">
      <c r="B6314" s="101"/>
    </row>
    <row r="6315" spans="2:2">
      <c r="B6315" s="101"/>
    </row>
    <row r="6316" spans="2:2">
      <c r="B6316" s="101"/>
    </row>
    <row r="6317" spans="2:2">
      <c r="B6317" s="101"/>
    </row>
    <row r="6318" spans="2:2">
      <c r="B6318" s="101"/>
    </row>
    <row r="6319" spans="2:2">
      <c r="B6319" s="101"/>
    </row>
    <row r="6320" spans="2:2">
      <c r="B6320" s="101"/>
    </row>
    <row r="6321" spans="2:2">
      <c r="B6321" s="101"/>
    </row>
    <row r="6322" spans="2:2">
      <c r="B6322" s="101"/>
    </row>
    <row r="6323" spans="2:2">
      <c r="B6323" s="101"/>
    </row>
    <row r="6324" spans="2:2">
      <c r="B6324" s="101"/>
    </row>
    <row r="6325" spans="2:2">
      <c r="B6325" s="101"/>
    </row>
    <row r="6326" spans="2:2">
      <c r="B6326" s="101"/>
    </row>
    <row r="6327" spans="2:2">
      <c r="B6327" s="101"/>
    </row>
    <row r="6328" spans="2:2">
      <c r="B6328" s="101"/>
    </row>
    <row r="6329" spans="2:2">
      <c r="B6329" s="101"/>
    </row>
    <row r="6330" spans="2:2">
      <c r="B6330" s="101"/>
    </row>
    <row r="6331" spans="2:2">
      <c r="B6331" s="101"/>
    </row>
    <row r="6332" spans="2:2">
      <c r="B6332" s="101"/>
    </row>
    <row r="6333" spans="2:2">
      <c r="B6333" s="101"/>
    </row>
    <row r="6334" spans="2:2">
      <c r="B6334" s="101"/>
    </row>
    <row r="6335" spans="2:2">
      <c r="B6335" s="101"/>
    </row>
    <row r="6336" spans="2:2">
      <c r="B6336" s="101"/>
    </row>
    <row r="6337" spans="2:2">
      <c r="B6337" s="101"/>
    </row>
    <row r="6338" spans="2:2">
      <c r="B6338" s="101"/>
    </row>
    <row r="6339" spans="2:2">
      <c r="B6339" s="101"/>
    </row>
    <row r="6340" spans="2:2">
      <c r="B6340" s="101"/>
    </row>
    <row r="6341" spans="2:2">
      <c r="B6341" s="101"/>
    </row>
    <row r="6342" spans="2:2">
      <c r="B6342" s="101"/>
    </row>
    <row r="6343" spans="2:2">
      <c r="B6343" s="101"/>
    </row>
    <row r="6344" spans="2:2">
      <c r="B6344" s="101"/>
    </row>
    <row r="6345" spans="2:2">
      <c r="B6345" s="101"/>
    </row>
    <row r="6346" spans="2:2">
      <c r="B6346" s="101"/>
    </row>
    <row r="6347" spans="2:2">
      <c r="B6347" s="101"/>
    </row>
    <row r="6348" spans="2:2">
      <c r="B6348" s="101"/>
    </row>
    <row r="6349" spans="2:2">
      <c r="B6349" s="101"/>
    </row>
    <row r="6350" spans="2:2">
      <c r="B6350" s="101"/>
    </row>
    <row r="6351" spans="2:2">
      <c r="B6351" s="101"/>
    </row>
    <row r="6352" spans="2:2">
      <c r="B6352" s="101"/>
    </row>
    <row r="6353" spans="2:2">
      <c r="B6353" s="101"/>
    </row>
    <row r="6354" spans="2:2">
      <c r="B6354" s="101"/>
    </row>
    <row r="6355" spans="2:2">
      <c r="B6355" s="101"/>
    </row>
    <row r="6356" spans="2:2">
      <c r="B6356" s="101"/>
    </row>
    <row r="6357" spans="2:2">
      <c r="B6357" s="101"/>
    </row>
    <row r="6358" spans="2:2">
      <c r="B6358" s="101"/>
    </row>
    <row r="6359" spans="2:2">
      <c r="B6359" s="101"/>
    </row>
    <row r="6360" spans="2:2">
      <c r="B6360" s="101"/>
    </row>
    <row r="6361" spans="2:2">
      <c r="B6361" s="101"/>
    </row>
    <row r="6362" spans="2:2">
      <c r="B6362" s="101"/>
    </row>
    <row r="6363" spans="2:2">
      <c r="B6363" s="101"/>
    </row>
    <row r="6364" spans="2:2">
      <c r="B6364" s="101"/>
    </row>
    <row r="6365" spans="2:2">
      <c r="B6365" s="101"/>
    </row>
    <row r="6366" spans="2:2">
      <c r="B6366" s="101"/>
    </row>
    <row r="6367" spans="2:2">
      <c r="B6367" s="101"/>
    </row>
    <row r="6368" spans="2:2">
      <c r="B6368" s="101"/>
    </row>
    <row r="6369" spans="2:2">
      <c r="B6369" s="101"/>
    </row>
    <row r="6370" spans="2:2">
      <c r="B6370" s="101"/>
    </row>
    <row r="6371" spans="2:2">
      <c r="B6371" s="101"/>
    </row>
    <row r="6372" spans="2:2">
      <c r="B6372" s="101"/>
    </row>
    <row r="6373" spans="2:2">
      <c r="B6373" s="101"/>
    </row>
    <row r="6374" spans="2:2">
      <c r="B6374" s="101"/>
    </row>
    <row r="6375" spans="2:2">
      <c r="B6375" s="101"/>
    </row>
    <row r="6376" spans="2:2">
      <c r="B6376" s="101"/>
    </row>
    <row r="6377" spans="2:2">
      <c r="B6377" s="101"/>
    </row>
    <row r="6378" spans="2:2">
      <c r="B6378" s="101"/>
    </row>
    <row r="6379" spans="2:2">
      <c r="B6379" s="101"/>
    </row>
    <row r="6380" spans="2:2">
      <c r="B6380" s="101"/>
    </row>
    <row r="6381" spans="2:2">
      <c r="B6381" s="101"/>
    </row>
    <row r="6382" spans="2:2">
      <c r="B6382" s="101"/>
    </row>
    <row r="6383" spans="2:2">
      <c r="B6383" s="101"/>
    </row>
    <row r="6384" spans="2:2">
      <c r="B6384" s="101"/>
    </row>
    <row r="6385" spans="2:2">
      <c r="B6385" s="101"/>
    </row>
    <row r="6386" spans="2:2">
      <c r="B6386" s="101"/>
    </row>
    <row r="6387" spans="2:2">
      <c r="B6387" s="101"/>
    </row>
    <row r="6388" spans="2:2">
      <c r="B6388" s="101"/>
    </row>
    <row r="6389" spans="2:2">
      <c r="B6389" s="101"/>
    </row>
    <row r="6390" spans="2:2">
      <c r="B6390" s="101"/>
    </row>
    <row r="6391" spans="2:2">
      <c r="B6391" s="101"/>
    </row>
    <row r="6392" spans="2:2">
      <c r="B6392" s="101"/>
    </row>
    <row r="6393" spans="2:2">
      <c r="B6393" s="101"/>
    </row>
    <row r="6394" spans="2:2">
      <c r="B6394" s="101"/>
    </row>
    <row r="6395" spans="2:2">
      <c r="B6395" s="101"/>
    </row>
    <row r="6396" spans="2:2">
      <c r="B6396" s="101"/>
    </row>
    <row r="6397" spans="2:2">
      <c r="B6397" s="101"/>
    </row>
    <row r="6398" spans="2:2">
      <c r="B6398" s="101"/>
    </row>
    <row r="6399" spans="2:2">
      <c r="B6399" s="101"/>
    </row>
    <row r="6400" spans="2:2">
      <c r="B6400" s="101"/>
    </row>
    <row r="6401" spans="2:2">
      <c r="B6401" s="101"/>
    </row>
    <row r="6402" spans="2:2">
      <c r="B6402" s="101"/>
    </row>
    <row r="6403" spans="2:2">
      <c r="B6403" s="101"/>
    </row>
    <row r="6404" spans="2:2">
      <c r="B6404" s="101"/>
    </row>
    <row r="6405" spans="2:2">
      <c r="B6405" s="101"/>
    </row>
    <row r="6406" spans="2:2">
      <c r="B6406" s="101"/>
    </row>
    <row r="6407" spans="2:2">
      <c r="B6407" s="101"/>
    </row>
    <row r="6408" spans="2:2">
      <c r="B6408" s="101"/>
    </row>
    <row r="6409" spans="2:2">
      <c r="B6409" s="101"/>
    </row>
    <row r="6410" spans="2:2">
      <c r="B6410" s="101"/>
    </row>
    <row r="6411" spans="2:2">
      <c r="B6411" s="101"/>
    </row>
    <row r="6412" spans="2:2">
      <c r="B6412" s="101"/>
    </row>
    <row r="6413" spans="2:2">
      <c r="B6413" s="101"/>
    </row>
    <row r="6414" spans="2:2">
      <c r="B6414" s="101"/>
    </row>
    <row r="6415" spans="2:2">
      <c r="B6415" s="101"/>
    </row>
    <row r="6416" spans="2:2">
      <c r="B6416" s="101"/>
    </row>
    <row r="6417" spans="2:2">
      <c r="B6417" s="101"/>
    </row>
    <row r="6418" spans="2:2">
      <c r="B6418" s="101"/>
    </row>
    <row r="6419" spans="2:2">
      <c r="B6419" s="101"/>
    </row>
    <row r="6420" spans="2:2">
      <c r="B6420" s="101"/>
    </row>
    <row r="6421" spans="2:2">
      <c r="B6421" s="101"/>
    </row>
    <row r="6422" spans="2:2">
      <c r="B6422" s="101"/>
    </row>
    <row r="6423" spans="2:2">
      <c r="B6423" s="101"/>
    </row>
    <row r="6424" spans="2:2">
      <c r="B6424" s="101"/>
    </row>
    <row r="6425" spans="2:2">
      <c r="B6425" s="101"/>
    </row>
    <row r="6426" spans="2:2">
      <c r="B6426" s="101"/>
    </row>
    <row r="6427" spans="2:2">
      <c r="B6427" s="101"/>
    </row>
    <row r="6428" spans="2:2">
      <c r="B6428" s="101"/>
    </row>
    <row r="6429" spans="2:2">
      <c r="B6429" s="101"/>
    </row>
    <row r="6430" spans="2:2">
      <c r="B6430" s="101"/>
    </row>
    <row r="6431" spans="2:2">
      <c r="B6431" s="101"/>
    </row>
    <row r="6432" spans="2:2">
      <c r="B6432" s="101"/>
    </row>
    <row r="6433" spans="2:2">
      <c r="B6433" s="101"/>
    </row>
    <row r="6434" spans="2:2">
      <c r="B6434" s="101"/>
    </row>
    <row r="6435" spans="2:2">
      <c r="B6435" s="101"/>
    </row>
    <row r="6436" spans="2:2">
      <c r="B6436" s="101"/>
    </row>
    <row r="6437" spans="2:2">
      <c r="B6437" s="101"/>
    </row>
    <row r="6438" spans="2:2">
      <c r="B6438" s="101"/>
    </row>
    <row r="6439" spans="2:2">
      <c r="B6439" s="101"/>
    </row>
    <row r="6440" spans="2:2">
      <c r="B6440" s="101"/>
    </row>
    <row r="6441" spans="2:2">
      <c r="B6441" s="101"/>
    </row>
    <row r="6442" spans="2:2">
      <c r="B6442" s="101"/>
    </row>
    <row r="6443" spans="2:2">
      <c r="B6443" s="101"/>
    </row>
    <row r="6444" spans="2:2">
      <c r="B6444" s="101"/>
    </row>
    <row r="6445" spans="2:2">
      <c r="B6445" s="101"/>
    </row>
    <row r="6446" spans="2:2">
      <c r="B6446" s="101"/>
    </row>
    <row r="6447" spans="2:2">
      <c r="B6447" s="101"/>
    </row>
    <row r="6448" spans="2:2">
      <c r="B6448" s="101"/>
    </row>
    <row r="6449" spans="2:2">
      <c r="B6449" s="101"/>
    </row>
    <row r="6450" spans="2:2">
      <c r="B6450" s="101"/>
    </row>
    <row r="6451" spans="2:2">
      <c r="B6451" s="101"/>
    </row>
    <row r="6452" spans="2:2">
      <c r="B6452" s="101"/>
    </row>
    <row r="6453" spans="2:2">
      <c r="B6453" s="101"/>
    </row>
    <row r="6454" spans="2:2">
      <c r="B6454" s="101"/>
    </row>
    <row r="6455" spans="2:2">
      <c r="B6455" s="101"/>
    </row>
    <row r="6456" spans="2:2">
      <c r="B6456" s="101"/>
    </row>
    <row r="6457" spans="2:2">
      <c r="B6457" s="101"/>
    </row>
    <row r="6458" spans="2:2">
      <c r="B6458" s="101"/>
    </row>
    <row r="6459" spans="2:2">
      <c r="B6459" s="101"/>
    </row>
    <row r="6460" spans="2:2">
      <c r="B6460" s="101"/>
    </row>
    <row r="6461" spans="2:2">
      <c r="B6461" s="101"/>
    </row>
    <row r="6462" spans="2:2">
      <c r="B6462" s="101"/>
    </row>
    <row r="6463" spans="2:2">
      <c r="B6463" s="101"/>
    </row>
    <row r="6464" spans="2:2">
      <c r="B6464" s="101"/>
    </row>
    <row r="6465" spans="2:2">
      <c r="B6465" s="101"/>
    </row>
    <row r="6466" spans="2:2">
      <c r="B6466" s="101"/>
    </row>
    <row r="6467" spans="2:2">
      <c r="B6467" s="101"/>
    </row>
    <row r="6468" spans="2:2">
      <c r="B6468" s="101"/>
    </row>
    <row r="6469" spans="2:2">
      <c r="B6469" s="101"/>
    </row>
    <row r="6470" spans="2:2">
      <c r="B6470" s="101"/>
    </row>
    <row r="6471" spans="2:2">
      <c r="B6471" s="101"/>
    </row>
    <row r="6472" spans="2:2">
      <c r="B6472" s="101"/>
    </row>
    <row r="6473" spans="2:2">
      <c r="B6473" s="101"/>
    </row>
    <row r="6474" spans="2:2">
      <c r="B6474" s="101"/>
    </row>
    <row r="6475" spans="2:2">
      <c r="B6475" s="101"/>
    </row>
    <row r="6476" spans="2:2">
      <c r="B6476" s="101"/>
    </row>
    <row r="6477" spans="2:2">
      <c r="B6477" s="101"/>
    </row>
    <row r="6478" spans="2:2">
      <c r="B6478" s="101"/>
    </row>
    <row r="6479" spans="2:2">
      <c r="B6479" s="101"/>
    </row>
    <row r="6480" spans="2:2">
      <c r="B6480" s="101"/>
    </row>
    <row r="6481" spans="2:2">
      <c r="B6481" s="101"/>
    </row>
    <row r="6482" spans="2:2">
      <c r="B6482" s="101"/>
    </row>
    <row r="6483" spans="2:2">
      <c r="B6483" s="101"/>
    </row>
    <row r="6484" spans="2:2">
      <c r="B6484" s="101"/>
    </row>
    <row r="6485" spans="2:2">
      <c r="B6485" s="101"/>
    </row>
    <row r="6486" spans="2:2">
      <c r="B6486" s="101"/>
    </row>
    <row r="6487" spans="2:2">
      <c r="B6487" s="101"/>
    </row>
    <row r="6488" spans="2:2">
      <c r="B6488" s="101"/>
    </row>
    <row r="6489" spans="2:2">
      <c r="B6489" s="101"/>
    </row>
    <row r="6490" spans="2:2">
      <c r="B6490" s="101"/>
    </row>
    <row r="6491" spans="2:2">
      <c r="B6491" s="101"/>
    </row>
    <row r="6492" spans="2:2">
      <c r="B6492" s="101"/>
    </row>
    <row r="6493" spans="2:2">
      <c r="B6493" s="101"/>
    </row>
    <row r="6494" spans="2:2">
      <c r="B6494" s="101"/>
    </row>
    <row r="6495" spans="2:2">
      <c r="B6495" s="101"/>
    </row>
    <row r="6496" spans="2:2">
      <c r="B6496" s="101"/>
    </row>
    <row r="6497" spans="2:2">
      <c r="B6497" s="101"/>
    </row>
    <row r="6498" spans="2:2">
      <c r="B6498" s="101"/>
    </row>
    <row r="6499" spans="2:2">
      <c r="B6499" s="101"/>
    </row>
    <row r="6500" spans="2:2">
      <c r="B6500" s="101"/>
    </row>
    <row r="6501" spans="2:2">
      <c r="B6501" s="101"/>
    </row>
    <row r="6502" spans="2:2">
      <c r="B6502" s="101"/>
    </row>
    <row r="6503" spans="2:2">
      <c r="B6503" s="101"/>
    </row>
    <row r="6504" spans="2:2">
      <c r="B6504" s="101"/>
    </row>
    <row r="6505" spans="2:2">
      <c r="B6505" s="101"/>
    </row>
    <row r="6506" spans="2:2">
      <c r="B6506" s="101"/>
    </row>
    <row r="6507" spans="2:2">
      <c r="B6507" s="101"/>
    </row>
    <row r="6508" spans="2:2">
      <c r="B6508" s="101"/>
    </row>
    <row r="6509" spans="2:2">
      <c r="B6509" s="101"/>
    </row>
    <row r="6510" spans="2:2">
      <c r="B6510" s="101"/>
    </row>
    <row r="6511" spans="2:2">
      <c r="B6511" s="101"/>
    </row>
    <row r="6512" spans="2:2">
      <c r="B6512" s="101"/>
    </row>
    <row r="6513" spans="2:2">
      <c r="B6513" s="101"/>
    </row>
    <row r="6514" spans="2:2">
      <c r="B6514" s="101"/>
    </row>
    <row r="6515" spans="2:2">
      <c r="B6515" s="101"/>
    </row>
    <row r="6516" spans="2:2">
      <c r="B6516" s="101"/>
    </row>
    <row r="6517" spans="2:2">
      <c r="B6517" s="101"/>
    </row>
    <row r="6518" spans="2:2">
      <c r="B6518" s="101"/>
    </row>
    <row r="6519" spans="2:2">
      <c r="B6519" s="101"/>
    </row>
    <row r="6520" spans="2:2">
      <c r="B6520" s="101"/>
    </row>
    <row r="6521" spans="2:2">
      <c r="B6521" s="101"/>
    </row>
    <row r="6522" spans="2:2">
      <c r="B6522" s="101"/>
    </row>
    <row r="6523" spans="2:2">
      <c r="B6523" s="101"/>
    </row>
    <row r="6524" spans="2:2">
      <c r="B6524" s="101"/>
    </row>
    <row r="6525" spans="2:2">
      <c r="B6525" s="101"/>
    </row>
    <row r="6526" spans="2:2">
      <c r="B6526" s="101"/>
    </row>
    <row r="6527" spans="2:2">
      <c r="B6527" s="101"/>
    </row>
    <row r="6528" spans="2:2">
      <c r="B6528" s="101"/>
    </row>
    <row r="6529" spans="2:2">
      <c r="B6529" s="101"/>
    </row>
    <row r="6530" spans="2:2">
      <c r="B6530" s="101"/>
    </row>
    <row r="6531" spans="2:2">
      <c r="B6531" s="101"/>
    </row>
    <row r="6532" spans="2:2">
      <c r="B6532" s="101"/>
    </row>
    <row r="6533" spans="2:2">
      <c r="B6533" s="101"/>
    </row>
    <row r="6534" spans="2:2">
      <c r="B6534" s="101"/>
    </row>
    <row r="6535" spans="2:2">
      <c r="B6535" s="101"/>
    </row>
    <row r="6536" spans="2:2">
      <c r="B6536" s="101"/>
    </row>
    <row r="6537" spans="2:2">
      <c r="B6537" s="101"/>
    </row>
    <row r="6538" spans="2:2">
      <c r="B6538" s="101"/>
    </row>
    <row r="6539" spans="2:2">
      <c r="B6539" s="101"/>
    </row>
    <row r="6540" spans="2:2">
      <c r="B6540" s="101"/>
    </row>
    <row r="6541" spans="2:2">
      <c r="B6541" s="101"/>
    </row>
    <row r="6542" spans="2:2">
      <c r="B6542" s="101"/>
    </row>
    <row r="6543" spans="2:2">
      <c r="B6543" s="101"/>
    </row>
    <row r="6544" spans="2:2">
      <c r="B6544" s="101"/>
    </row>
    <row r="6545" spans="2:2">
      <c r="B6545" s="101"/>
    </row>
    <row r="6546" spans="2:2">
      <c r="B6546" s="101"/>
    </row>
    <row r="6547" spans="2:2">
      <c r="B6547" s="101"/>
    </row>
    <row r="6548" spans="2:2">
      <c r="B6548" s="101"/>
    </row>
    <row r="6549" spans="2:2">
      <c r="B6549" s="101"/>
    </row>
    <row r="6550" spans="2:2">
      <c r="B6550" s="101"/>
    </row>
    <row r="6551" spans="2:2">
      <c r="B6551" s="101"/>
    </row>
    <row r="6552" spans="2:2">
      <c r="B6552" s="101"/>
    </row>
    <row r="6553" spans="2:2">
      <c r="B6553" s="101"/>
    </row>
    <row r="6554" spans="2:2">
      <c r="B6554" s="101"/>
    </row>
    <row r="6555" spans="2:2">
      <c r="B6555" s="101"/>
    </row>
    <row r="6556" spans="2:2">
      <c r="B6556" s="101"/>
    </row>
    <row r="6557" spans="2:2">
      <c r="B6557" s="101"/>
    </row>
    <row r="6558" spans="2:2">
      <c r="B6558" s="101"/>
    </row>
    <row r="6559" spans="2:2">
      <c r="B6559" s="101"/>
    </row>
    <row r="6560" spans="2:2">
      <c r="B6560" s="101"/>
    </row>
    <row r="6561" spans="2:2">
      <c r="B6561" s="101"/>
    </row>
    <row r="6562" spans="2:2">
      <c r="B6562" s="101"/>
    </row>
    <row r="6563" spans="2:2">
      <c r="B6563" s="101"/>
    </row>
    <row r="6564" spans="2:2">
      <c r="B6564" s="101"/>
    </row>
    <row r="6565" spans="2:2">
      <c r="B6565" s="101"/>
    </row>
    <row r="6566" spans="2:2">
      <c r="B6566" s="101"/>
    </row>
    <row r="6567" spans="2:2">
      <c r="B6567" s="101"/>
    </row>
    <row r="6568" spans="2:2">
      <c r="B6568" s="101"/>
    </row>
    <row r="6569" spans="2:2">
      <c r="B6569" s="101"/>
    </row>
    <row r="6570" spans="2:2">
      <c r="B6570" s="101"/>
    </row>
    <row r="6571" spans="2:2">
      <c r="B6571" s="101"/>
    </row>
    <row r="6572" spans="2:2">
      <c r="B6572" s="101"/>
    </row>
    <row r="6573" spans="2:2">
      <c r="B6573" s="101"/>
    </row>
    <row r="6574" spans="2:2">
      <c r="B6574" s="101"/>
    </row>
    <row r="6575" spans="2:2">
      <c r="B6575" s="101"/>
    </row>
    <row r="6576" spans="2:2">
      <c r="B6576" s="101"/>
    </row>
    <row r="6577" spans="2:2">
      <c r="B6577" s="101"/>
    </row>
    <row r="6578" spans="2:2">
      <c r="B6578" s="101"/>
    </row>
    <row r="6579" spans="2:2">
      <c r="B6579" s="101"/>
    </row>
    <row r="6580" spans="2:2">
      <c r="B6580" s="101"/>
    </row>
    <row r="6581" spans="2:2">
      <c r="B6581" s="101"/>
    </row>
    <row r="6582" spans="2:2">
      <c r="B6582" s="101"/>
    </row>
    <row r="6583" spans="2:2">
      <c r="B6583" s="101"/>
    </row>
    <row r="6584" spans="2:2">
      <c r="B6584" s="101"/>
    </row>
    <row r="6585" spans="2:2">
      <c r="B6585" s="101"/>
    </row>
    <row r="6586" spans="2:2">
      <c r="B6586" s="101"/>
    </row>
    <row r="6587" spans="2:2">
      <c r="B6587" s="101"/>
    </row>
    <row r="6588" spans="2:2">
      <c r="B6588" s="101"/>
    </row>
    <row r="6589" spans="2:2">
      <c r="B6589" s="101"/>
    </row>
    <row r="6590" spans="2:2">
      <c r="B6590" s="101"/>
    </row>
    <row r="6591" spans="2:2">
      <c r="B6591" s="101"/>
    </row>
    <row r="6592" spans="2:2">
      <c r="B6592" s="101"/>
    </row>
    <row r="6593" spans="2:2">
      <c r="B6593" s="101"/>
    </row>
    <row r="6594" spans="2:2">
      <c r="B6594" s="101"/>
    </row>
    <row r="6595" spans="2:2">
      <c r="B6595" s="101"/>
    </row>
    <row r="6596" spans="2:2">
      <c r="B6596" s="101"/>
    </row>
    <row r="6597" spans="2:2">
      <c r="B6597" s="101"/>
    </row>
    <row r="6598" spans="2:2">
      <c r="B6598" s="101"/>
    </row>
    <row r="6599" spans="2:2">
      <c r="B6599" s="101"/>
    </row>
    <row r="6600" spans="2:2">
      <c r="B6600" s="101"/>
    </row>
    <row r="6601" spans="2:2">
      <c r="B6601" s="101"/>
    </row>
    <row r="6602" spans="2:2">
      <c r="B6602" s="101"/>
    </row>
    <row r="6603" spans="2:2">
      <c r="B6603" s="101"/>
    </row>
    <row r="6604" spans="2:2">
      <c r="B6604" s="101"/>
    </row>
    <row r="6605" spans="2:2">
      <c r="B6605" s="101"/>
    </row>
    <row r="6606" spans="2:2">
      <c r="B6606" s="101"/>
    </row>
    <row r="6607" spans="2:2">
      <c r="B6607" s="101"/>
    </row>
    <row r="6608" spans="2:2">
      <c r="B6608" s="101"/>
    </row>
    <row r="6609" spans="2:2">
      <c r="B6609" s="101"/>
    </row>
    <row r="6610" spans="2:2">
      <c r="B6610" s="101"/>
    </row>
    <row r="6611" spans="2:2">
      <c r="B6611" s="101"/>
    </row>
    <row r="6612" spans="2:2">
      <c r="B6612" s="101"/>
    </row>
    <row r="6613" spans="2:2">
      <c r="B6613" s="101"/>
    </row>
    <row r="6614" spans="2:2">
      <c r="B6614" s="101"/>
    </row>
    <row r="6615" spans="2:2">
      <c r="B6615" s="101"/>
    </row>
    <row r="6616" spans="2:2">
      <c r="B6616" s="101"/>
    </row>
    <row r="6617" spans="2:2">
      <c r="B6617" s="101"/>
    </row>
    <row r="6618" spans="2:2">
      <c r="B6618" s="101"/>
    </row>
    <row r="6619" spans="2:2">
      <c r="B6619" s="101"/>
    </row>
    <row r="6620" spans="2:2">
      <c r="B6620" s="101"/>
    </row>
    <row r="6621" spans="2:2">
      <c r="B6621" s="101"/>
    </row>
    <row r="6622" spans="2:2">
      <c r="B6622" s="101"/>
    </row>
    <row r="6623" spans="2:2">
      <c r="B6623" s="101"/>
    </row>
    <row r="6624" spans="2:2">
      <c r="B6624" s="101"/>
    </row>
    <row r="6625" spans="2:2">
      <c r="B6625" s="101"/>
    </row>
    <row r="6626" spans="2:2">
      <c r="B6626" s="101"/>
    </row>
    <row r="6627" spans="2:2">
      <c r="B6627" s="101"/>
    </row>
    <row r="6628" spans="2:2">
      <c r="B6628" s="101"/>
    </row>
    <row r="6629" spans="2:2">
      <c r="B6629" s="101"/>
    </row>
    <row r="6630" spans="2:2">
      <c r="B6630" s="101"/>
    </row>
    <row r="6631" spans="2:2">
      <c r="B6631" s="101"/>
    </row>
    <row r="6632" spans="2:2">
      <c r="B6632" s="101"/>
    </row>
    <row r="6633" spans="2:2">
      <c r="B6633" s="101"/>
    </row>
    <row r="6634" spans="2:2">
      <c r="B6634" s="101"/>
    </row>
    <row r="6635" spans="2:2">
      <c r="B6635" s="101"/>
    </row>
    <row r="6636" spans="2:2">
      <c r="B6636" s="101"/>
    </row>
    <row r="6637" spans="2:2">
      <c r="B6637" s="101"/>
    </row>
    <row r="6638" spans="2:2">
      <c r="B6638" s="101"/>
    </row>
    <row r="6639" spans="2:2">
      <c r="B6639" s="101"/>
    </row>
    <row r="6640" spans="2:2">
      <c r="B6640" s="101"/>
    </row>
    <row r="6641" spans="2:2">
      <c r="B6641" s="101"/>
    </row>
    <row r="6642" spans="2:2">
      <c r="B6642" s="101"/>
    </row>
    <row r="6643" spans="2:2">
      <c r="B6643" s="101"/>
    </row>
    <row r="6644" spans="2:2">
      <c r="B6644" s="101"/>
    </row>
    <row r="6645" spans="2:2">
      <c r="B6645" s="101"/>
    </row>
    <row r="6646" spans="2:2">
      <c r="B6646" s="101"/>
    </row>
    <row r="6647" spans="2:2">
      <c r="B6647" s="101"/>
    </row>
    <row r="6648" spans="2:2">
      <c r="B6648" s="101"/>
    </row>
    <row r="6649" spans="2:2">
      <c r="B6649" s="101"/>
    </row>
    <row r="6650" spans="2:2">
      <c r="B6650" s="101"/>
    </row>
    <row r="6651" spans="2:2">
      <c r="B6651" s="101"/>
    </row>
    <row r="6652" spans="2:2">
      <c r="B6652" s="101"/>
    </row>
    <row r="6653" spans="2:2">
      <c r="B6653" s="101"/>
    </row>
    <row r="6654" spans="2:2">
      <c r="B6654" s="101"/>
    </row>
    <row r="6655" spans="2:2">
      <c r="B6655" s="101"/>
    </row>
    <row r="6656" spans="2:2">
      <c r="B6656" s="101"/>
    </row>
    <row r="6657" spans="2:2">
      <c r="B6657" s="101"/>
    </row>
    <row r="6658" spans="2:2">
      <c r="B6658" s="101"/>
    </row>
    <row r="6659" spans="2:2">
      <c r="B6659" s="101"/>
    </row>
    <row r="6660" spans="2:2">
      <c r="B6660" s="101"/>
    </row>
    <row r="6661" spans="2:2">
      <c r="B6661" s="101"/>
    </row>
    <row r="6662" spans="2:2">
      <c r="B6662" s="101"/>
    </row>
    <row r="6663" spans="2:2">
      <c r="B6663" s="101"/>
    </row>
    <row r="6664" spans="2:2">
      <c r="B6664" s="101"/>
    </row>
    <row r="6665" spans="2:2">
      <c r="B6665" s="101"/>
    </row>
    <row r="6666" spans="2:2">
      <c r="B6666" s="101"/>
    </row>
    <row r="6667" spans="2:2">
      <c r="B6667" s="101"/>
    </row>
    <row r="6668" spans="2:2">
      <c r="B6668" s="101"/>
    </row>
    <row r="6669" spans="2:2">
      <c r="B6669" s="101"/>
    </row>
    <row r="6670" spans="2:2">
      <c r="B6670" s="101"/>
    </row>
    <row r="6671" spans="2:2">
      <c r="B6671" s="101"/>
    </row>
    <row r="6672" spans="2:2">
      <c r="B6672" s="101"/>
    </row>
    <row r="6673" spans="2:2">
      <c r="B6673" s="101"/>
    </row>
    <row r="6674" spans="2:2">
      <c r="B6674" s="101"/>
    </row>
    <row r="6675" spans="2:2">
      <c r="B6675" s="101"/>
    </row>
    <row r="6676" spans="2:2">
      <c r="B6676" s="101"/>
    </row>
    <row r="6677" spans="2:2">
      <c r="B6677" s="101"/>
    </row>
    <row r="6678" spans="2:2">
      <c r="B6678" s="101"/>
    </row>
    <row r="6679" spans="2:2">
      <c r="B6679" s="101"/>
    </row>
    <row r="6680" spans="2:2">
      <c r="B6680" s="101"/>
    </row>
    <row r="6681" spans="2:2">
      <c r="B6681" s="101"/>
    </row>
    <row r="6682" spans="2:2">
      <c r="B6682" s="101"/>
    </row>
    <row r="6683" spans="2:2">
      <c r="B6683" s="101"/>
    </row>
    <row r="6684" spans="2:2">
      <c r="B6684" s="101"/>
    </row>
    <row r="6685" spans="2:2">
      <c r="B6685" s="101"/>
    </row>
    <row r="6686" spans="2:2">
      <c r="B6686" s="101"/>
    </row>
    <row r="6687" spans="2:2">
      <c r="B6687" s="101"/>
    </row>
    <row r="6688" spans="2:2">
      <c r="B6688" s="101"/>
    </row>
    <row r="6689" spans="2:2">
      <c r="B6689" s="101"/>
    </row>
    <row r="6690" spans="2:2">
      <c r="B6690" s="101"/>
    </row>
    <row r="6691" spans="2:2">
      <c r="B6691" s="101"/>
    </row>
    <row r="6692" spans="2:2">
      <c r="B6692" s="101"/>
    </row>
    <row r="6693" spans="2:2">
      <c r="B6693" s="101"/>
    </row>
    <row r="6694" spans="2:2">
      <c r="B6694" s="101"/>
    </row>
    <row r="6695" spans="2:2">
      <c r="B6695" s="101"/>
    </row>
    <row r="6696" spans="2:2">
      <c r="B6696" s="101"/>
    </row>
    <row r="6697" spans="2:2">
      <c r="B6697" s="101"/>
    </row>
    <row r="6698" spans="2:2">
      <c r="B6698" s="101"/>
    </row>
    <row r="6699" spans="2:2">
      <c r="B6699" s="101"/>
    </row>
    <row r="6700" spans="2:2">
      <c r="B6700" s="101"/>
    </row>
    <row r="6701" spans="2:2">
      <c r="B6701" s="101"/>
    </row>
    <row r="6702" spans="2:2">
      <c r="B6702" s="101"/>
    </row>
    <row r="6703" spans="2:2">
      <c r="B6703" s="101"/>
    </row>
    <row r="6704" spans="2:2">
      <c r="B6704" s="101"/>
    </row>
    <row r="6705" spans="2:2">
      <c r="B6705" s="101"/>
    </row>
    <row r="6706" spans="2:2">
      <c r="B6706" s="101"/>
    </row>
    <row r="6707" spans="2:2">
      <c r="B6707" s="101"/>
    </row>
    <row r="6708" spans="2:2">
      <c r="B6708" s="101"/>
    </row>
    <row r="6709" spans="2:2">
      <c r="B6709" s="101"/>
    </row>
    <row r="6710" spans="2:2">
      <c r="B6710" s="101"/>
    </row>
    <row r="6711" spans="2:2">
      <c r="B6711" s="101"/>
    </row>
    <row r="6712" spans="2:2">
      <c r="B6712" s="101"/>
    </row>
    <row r="6713" spans="2:2">
      <c r="B6713" s="101"/>
    </row>
    <row r="6714" spans="2:2">
      <c r="B6714" s="101"/>
    </row>
    <row r="6715" spans="2:2">
      <c r="B6715" s="101"/>
    </row>
    <row r="6716" spans="2:2">
      <c r="B6716" s="101"/>
    </row>
    <row r="6717" spans="2:2">
      <c r="B6717" s="101"/>
    </row>
    <row r="6718" spans="2:2">
      <c r="B6718" s="101"/>
    </row>
    <row r="6719" spans="2:2">
      <c r="B6719" s="101"/>
    </row>
    <row r="6720" spans="2:2">
      <c r="B6720" s="101"/>
    </row>
    <row r="6721" spans="2:2">
      <c r="B6721" s="101"/>
    </row>
    <row r="6722" spans="2:2">
      <c r="B6722" s="101"/>
    </row>
    <row r="6723" spans="2:2">
      <c r="B6723" s="101"/>
    </row>
    <row r="6724" spans="2:2">
      <c r="B6724" s="101"/>
    </row>
    <row r="6725" spans="2:2">
      <c r="B6725" s="101"/>
    </row>
    <row r="6726" spans="2:2">
      <c r="B6726" s="101"/>
    </row>
    <row r="6727" spans="2:2">
      <c r="B6727" s="101"/>
    </row>
    <row r="6728" spans="2:2">
      <c r="B6728" s="101"/>
    </row>
    <row r="6729" spans="2:2">
      <c r="B6729" s="101"/>
    </row>
    <row r="6730" spans="2:2">
      <c r="B6730" s="101"/>
    </row>
    <row r="6731" spans="2:2">
      <c r="B6731" s="101"/>
    </row>
    <row r="6732" spans="2:2">
      <c r="B6732" s="101"/>
    </row>
    <row r="6733" spans="2:2">
      <c r="B6733" s="101"/>
    </row>
    <row r="6734" spans="2:2">
      <c r="B6734" s="101"/>
    </row>
    <row r="6735" spans="2:2">
      <c r="B6735" s="101"/>
    </row>
    <row r="6736" spans="2:2">
      <c r="B6736" s="101"/>
    </row>
    <row r="6737" spans="2:2">
      <c r="B6737" s="101"/>
    </row>
    <row r="6738" spans="2:2">
      <c r="B6738" s="101"/>
    </row>
    <row r="6739" spans="2:2">
      <c r="B6739" s="101"/>
    </row>
    <row r="6740" spans="2:2">
      <c r="B6740" s="101"/>
    </row>
    <row r="6741" spans="2:2">
      <c r="B6741" s="101"/>
    </row>
    <row r="6742" spans="2:2">
      <c r="B6742" s="101"/>
    </row>
    <row r="6743" spans="2:2">
      <c r="B6743" s="101"/>
    </row>
    <row r="6744" spans="2:2">
      <c r="B6744" s="101"/>
    </row>
    <row r="6745" spans="2:2">
      <c r="B6745" s="101"/>
    </row>
    <row r="6746" spans="2:2">
      <c r="B6746" s="101"/>
    </row>
    <row r="6747" spans="2:2">
      <c r="B6747" s="101"/>
    </row>
    <row r="6748" spans="2:2">
      <c r="B6748" s="101"/>
    </row>
    <row r="6749" spans="2:2">
      <c r="B6749" s="101"/>
    </row>
    <row r="6750" spans="2:2">
      <c r="B6750" s="101"/>
    </row>
    <row r="6751" spans="2:2">
      <c r="B6751" s="101"/>
    </row>
    <row r="6752" spans="2:2">
      <c r="B6752" s="101"/>
    </row>
    <row r="6753" spans="2:2">
      <c r="B6753" s="101"/>
    </row>
    <row r="6754" spans="2:2">
      <c r="B6754" s="101"/>
    </row>
    <row r="6755" spans="2:2">
      <c r="B6755" s="101"/>
    </row>
    <row r="6756" spans="2:2">
      <c r="B6756" s="101"/>
    </row>
    <row r="6757" spans="2:2">
      <c r="B6757" s="101"/>
    </row>
    <row r="6758" spans="2:2">
      <c r="B6758" s="101"/>
    </row>
    <row r="6759" spans="2:2">
      <c r="B6759" s="101"/>
    </row>
    <row r="6760" spans="2:2">
      <c r="B6760" s="101"/>
    </row>
    <row r="6761" spans="2:2">
      <c r="B6761" s="101"/>
    </row>
    <row r="6762" spans="2:2">
      <c r="B6762" s="101"/>
    </row>
    <row r="6763" spans="2:2">
      <c r="B6763" s="101"/>
    </row>
    <row r="6764" spans="2:2">
      <c r="B6764" s="101"/>
    </row>
    <row r="6765" spans="2:2">
      <c r="B6765" s="101"/>
    </row>
    <row r="6766" spans="2:2">
      <c r="B6766" s="101"/>
    </row>
    <row r="6767" spans="2:2">
      <c r="B6767" s="101"/>
    </row>
    <row r="6768" spans="2:2">
      <c r="B6768" s="101"/>
    </row>
    <row r="6769" spans="2:2">
      <c r="B6769" s="101"/>
    </row>
    <row r="6770" spans="2:2">
      <c r="B6770" s="101"/>
    </row>
    <row r="6771" spans="2:2">
      <c r="B6771" s="101"/>
    </row>
    <row r="6772" spans="2:2">
      <c r="B6772" s="101"/>
    </row>
    <row r="6773" spans="2:2">
      <c r="B6773" s="101"/>
    </row>
    <row r="6774" spans="2:2">
      <c r="B6774" s="101"/>
    </row>
    <row r="6775" spans="2:2">
      <c r="B6775" s="101"/>
    </row>
    <row r="6776" spans="2:2">
      <c r="B6776" s="101"/>
    </row>
    <row r="6777" spans="2:2">
      <c r="B6777" s="101"/>
    </row>
    <row r="6778" spans="2:2">
      <c r="B6778" s="101"/>
    </row>
    <row r="6779" spans="2:2">
      <c r="B6779" s="101"/>
    </row>
    <row r="6780" spans="2:2">
      <c r="B6780" s="101"/>
    </row>
    <row r="6781" spans="2:2">
      <c r="B6781" s="101"/>
    </row>
    <row r="6782" spans="2:2">
      <c r="B6782" s="101"/>
    </row>
    <row r="6783" spans="2:2">
      <c r="B6783" s="101"/>
    </row>
    <row r="6784" spans="2:2">
      <c r="B6784" s="101"/>
    </row>
    <row r="6785" spans="2:2">
      <c r="B6785" s="101"/>
    </row>
    <row r="6786" spans="2:2">
      <c r="B6786" s="101"/>
    </row>
    <row r="6787" spans="2:2">
      <c r="B6787" s="101"/>
    </row>
    <row r="6788" spans="2:2">
      <c r="B6788" s="101"/>
    </row>
    <row r="6789" spans="2:2">
      <c r="B6789" s="101"/>
    </row>
    <row r="6790" spans="2:2">
      <c r="B6790" s="101"/>
    </row>
    <row r="6791" spans="2:2">
      <c r="B6791" s="101"/>
    </row>
    <row r="6792" spans="2:2">
      <c r="B6792" s="101"/>
    </row>
    <row r="6793" spans="2:2">
      <c r="B6793" s="101"/>
    </row>
    <row r="6794" spans="2:2">
      <c r="B6794" s="101"/>
    </row>
    <row r="6795" spans="2:2">
      <c r="B6795" s="101"/>
    </row>
    <row r="6796" spans="2:2">
      <c r="B6796" s="101"/>
    </row>
    <row r="6797" spans="2:2">
      <c r="B6797" s="101"/>
    </row>
    <row r="6798" spans="2:2">
      <c r="B6798" s="101"/>
    </row>
    <row r="6799" spans="2:2">
      <c r="B6799" s="101"/>
    </row>
    <row r="6800" spans="2:2">
      <c r="B6800" s="101"/>
    </row>
    <row r="6801" spans="2:2">
      <c r="B6801" s="101"/>
    </row>
    <row r="6802" spans="2:2">
      <c r="B6802" s="101"/>
    </row>
    <row r="6803" spans="2:2">
      <c r="B6803" s="101"/>
    </row>
    <row r="6804" spans="2:2">
      <c r="B6804" s="101"/>
    </row>
    <row r="6805" spans="2:2">
      <c r="B6805" s="101"/>
    </row>
    <row r="6806" spans="2:2">
      <c r="B6806" s="101"/>
    </row>
    <row r="6807" spans="2:2">
      <c r="B6807" s="101"/>
    </row>
    <row r="6808" spans="2:2">
      <c r="B6808" s="101"/>
    </row>
    <row r="6809" spans="2:2">
      <c r="B6809" s="101"/>
    </row>
    <row r="6810" spans="2:2">
      <c r="B6810" s="101"/>
    </row>
    <row r="6811" spans="2:2">
      <c r="B6811" s="101"/>
    </row>
    <row r="6812" spans="2:2">
      <c r="B6812" s="101"/>
    </row>
    <row r="6813" spans="2:2">
      <c r="B6813" s="101"/>
    </row>
    <row r="6814" spans="2:2">
      <c r="B6814" s="101"/>
    </row>
    <row r="6815" spans="2:2">
      <c r="B6815" s="101"/>
    </row>
    <row r="6816" spans="2:2">
      <c r="B6816" s="101"/>
    </row>
    <row r="6817" spans="2:2">
      <c r="B6817" s="101"/>
    </row>
    <row r="6818" spans="2:2">
      <c r="B6818" s="101"/>
    </row>
    <row r="6819" spans="2:2">
      <c r="B6819" s="101"/>
    </row>
    <row r="6820" spans="2:2">
      <c r="B6820" s="101"/>
    </row>
    <row r="6821" spans="2:2">
      <c r="B6821" s="101"/>
    </row>
    <row r="6822" spans="2:2">
      <c r="B6822" s="101"/>
    </row>
    <row r="6823" spans="2:2">
      <c r="B6823" s="101"/>
    </row>
    <row r="6824" spans="2:2">
      <c r="B6824" s="101"/>
    </row>
    <row r="6825" spans="2:2">
      <c r="B6825" s="101"/>
    </row>
    <row r="6826" spans="2:2">
      <c r="B6826" s="101"/>
    </row>
    <row r="6827" spans="2:2">
      <c r="B6827" s="101"/>
    </row>
    <row r="6828" spans="2:2">
      <c r="B6828" s="101"/>
    </row>
    <row r="6829" spans="2:2">
      <c r="B6829" s="101"/>
    </row>
    <row r="6830" spans="2:2">
      <c r="B6830" s="101"/>
    </row>
    <row r="6831" spans="2:2">
      <c r="B6831" s="101"/>
    </row>
    <row r="6832" spans="2:2">
      <c r="B6832" s="101"/>
    </row>
    <row r="6833" spans="2:2">
      <c r="B6833" s="101"/>
    </row>
    <row r="6834" spans="2:2">
      <c r="B6834" s="101"/>
    </row>
    <row r="6835" spans="2:2">
      <c r="B6835" s="101"/>
    </row>
    <row r="6836" spans="2:2">
      <c r="B6836" s="101"/>
    </row>
    <row r="6837" spans="2:2">
      <c r="B6837" s="101"/>
    </row>
    <row r="6838" spans="2:2">
      <c r="B6838" s="101"/>
    </row>
    <row r="6839" spans="2:2">
      <c r="B6839" s="101"/>
    </row>
    <row r="6840" spans="2:2">
      <c r="B6840" s="101"/>
    </row>
    <row r="6841" spans="2:2">
      <c r="B6841" s="101"/>
    </row>
    <row r="6842" spans="2:2">
      <c r="B6842" s="101"/>
    </row>
    <row r="6843" spans="2:2">
      <c r="B6843" s="101"/>
    </row>
    <row r="6844" spans="2:2">
      <c r="B6844" s="101"/>
    </row>
    <row r="6845" spans="2:2">
      <c r="B6845" s="101"/>
    </row>
    <row r="6846" spans="2:2">
      <c r="B6846" s="101"/>
    </row>
    <row r="6847" spans="2:2">
      <c r="B6847" s="101"/>
    </row>
    <row r="6848" spans="2:2">
      <c r="B6848" s="101"/>
    </row>
    <row r="6849" spans="2:2">
      <c r="B6849" s="101"/>
    </row>
    <row r="6850" spans="2:2">
      <c r="B6850" s="101"/>
    </row>
    <row r="6851" spans="2:2">
      <c r="B6851" s="101"/>
    </row>
    <row r="6852" spans="2:2">
      <c r="B6852" s="101"/>
    </row>
    <row r="6853" spans="2:2">
      <c r="B6853" s="101"/>
    </row>
    <row r="6854" spans="2:2">
      <c r="B6854" s="101"/>
    </row>
    <row r="6855" spans="2:2">
      <c r="B6855" s="101"/>
    </row>
    <row r="6856" spans="2:2">
      <c r="B6856" s="101"/>
    </row>
    <row r="6857" spans="2:2">
      <c r="B6857" s="101"/>
    </row>
    <row r="6858" spans="2:2">
      <c r="B6858" s="101"/>
    </row>
    <row r="6859" spans="2:2">
      <c r="B6859" s="101"/>
    </row>
    <row r="6860" spans="2:2">
      <c r="B6860" s="101"/>
    </row>
    <row r="6861" spans="2:2">
      <c r="B6861" s="101"/>
    </row>
    <row r="6862" spans="2:2">
      <c r="B6862" s="101"/>
    </row>
    <row r="6863" spans="2:2">
      <c r="B6863" s="101"/>
    </row>
    <row r="6864" spans="2:2">
      <c r="B6864" s="101"/>
    </row>
    <row r="6865" spans="2:2">
      <c r="B6865" s="101"/>
    </row>
    <row r="6866" spans="2:2">
      <c r="B6866" s="101"/>
    </row>
    <row r="6867" spans="2:2">
      <c r="B6867" s="101"/>
    </row>
    <row r="6868" spans="2:2">
      <c r="B6868" s="101"/>
    </row>
    <row r="6869" spans="2:2">
      <c r="B6869" s="101"/>
    </row>
    <row r="6870" spans="2:2">
      <c r="B6870" s="101"/>
    </row>
    <row r="6871" spans="2:2">
      <c r="B6871" s="101"/>
    </row>
    <row r="6872" spans="2:2">
      <c r="B6872" s="101"/>
    </row>
    <row r="6873" spans="2:2">
      <c r="B6873" s="101"/>
    </row>
    <row r="6874" spans="2:2">
      <c r="B6874" s="101"/>
    </row>
    <row r="6875" spans="2:2">
      <c r="B6875" s="101"/>
    </row>
    <row r="6876" spans="2:2">
      <c r="B6876" s="101"/>
    </row>
    <row r="6877" spans="2:2">
      <c r="B6877" s="101"/>
    </row>
    <row r="6878" spans="2:2">
      <c r="B6878" s="101"/>
    </row>
    <row r="6879" spans="2:2">
      <c r="B6879" s="101"/>
    </row>
    <row r="6880" spans="2:2">
      <c r="B6880" s="101"/>
    </row>
    <row r="6881" spans="2:2">
      <c r="B6881" s="101"/>
    </row>
    <row r="6882" spans="2:2">
      <c r="B6882" s="101"/>
    </row>
    <row r="6883" spans="2:2">
      <c r="B6883" s="101"/>
    </row>
    <row r="6884" spans="2:2">
      <c r="B6884" s="101"/>
    </row>
    <row r="6885" spans="2:2">
      <c r="B6885" s="101"/>
    </row>
    <row r="6886" spans="2:2">
      <c r="B6886" s="101"/>
    </row>
    <row r="6887" spans="2:2">
      <c r="B6887" s="101"/>
    </row>
    <row r="6888" spans="2:2">
      <c r="B6888" s="101"/>
    </row>
    <row r="6889" spans="2:2">
      <c r="B6889" s="101"/>
    </row>
    <row r="6890" spans="2:2">
      <c r="B6890" s="101"/>
    </row>
    <row r="6891" spans="2:2">
      <c r="B6891" s="101"/>
    </row>
    <row r="6892" spans="2:2">
      <c r="B6892" s="101"/>
    </row>
    <row r="6893" spans="2:2">
      <c r="B6893" s="101"/>
    </row>
    <row r="6894" spans="2:2">
      <c r="B6894" s="101"/>
    </row>
    <row r="6895" spans="2:2">
      <c r="B6895" s="101"/>
    </row>
    <row r="6896" spans="2:2">
      <c r="B6896" s="101"/>
    </row>
    <row r="6897" spans="2:2">
      <c r="B6897" s="101"/>
    </row>
    <row r="6898" spans="2:2">
      <c r="B6898" s="101"/>
    </row>
    <row r="6899" spans="2:2">
      <c r="B6899" s="101"/>
    </row>
    <row r="6900" spans="2:2">
      <c r="B6900" s="101"/>
    </row>
    <row r="6901" spans="2:2">
      <c r="B6901" s="101"/>
    </row>
    <row r="6902" spans="2:2">
      <c r="B6902" s="101"/>
    </row>
    <row r="6903" spans="2:2">
      <c r="B6903" s="101"/>
    </row>
    <row r="6904" spans="2:2">
      <c r="B6904" s="101"/>
    </row>
    <row r="6905" spans="2:2">
      <c r="B6905" s="101"/>
    </row>
    <row r="6906" spans="2:2">
      <c r="B6906" s="101"/>
    </row>
    <row r="6907" spans="2:2">
      <c r="B6907" s="101"/>
    </row>
    <row r="6908" spans="2:2">
      <c r="B6908" s="101"/>
    </row>
    <row r="6909" spans="2:2">
      <c r="B6909" s="101"/>
    </row>
    <row r="6910" spans="2:2">
      <c r="B6910" s="101"/>
    </row>
    <row r="6911" spans="2:2">
      <c r="B6911" s="101"/>
    </row>
    <row r="6912" spans="2:2">
      <c r="B6912" s="101"/>
    </row>
    <row r="6913" spans="2:2">
      <c r="B6913" s="101"/>
    </row>
    <row r="6914" spans="2:2">
      <c r="B6914" s="101"/>
    </row>
    <row r="6915" spans="2:2">
      <c r="B6915" s="101"/>
    </row>
    <row r="6916" spans="2:2">
      <c r="B6916" s="101"/>
    </row>
    <row r="6917" spans="2:2">
      <c r="B6917" s="101"/>
    </row>
    <row r="6918" spans="2:2">
      <c r="B6918" s="101"/>
    </row>
    <row r="6919" spans="2:2">
      <c r="B6919" s="101"/>
    </row>
    <row r="6920" spans="2:2">
      <c r="B6920" s="101"/>
    </row>
    <row r="6921" spans="2:2">
      <c r="B6921" s="101"/>
    </row>
    <row r="6922" spans="2:2">
      <c r="B6922" s="101"/>
    </row>
    <row r="6923" spans="2:2">
      <c r="B6923" s="101"/>
    </row>
    <row r="6924" spans="2:2">
      <c r="B6924" s="101"/>
    </row>
    <row r="6925" spans="2:2">
      <c r="B6925" s="101"/>
    </row>
    <row r="6926" spans="2:2">
      <c r="B6926" s="101"/>
    </row>
    <row r="6927" spans="2:2">
      <c r="B6927" s="101"/>
    </row>
    <row r="6928" spans="2:2">
      <c r="B6928" s="101"/>
    </row>
    <row r="6929" spans="2:2">
      <c r="B6929" s="101"/>
    </row>
    <row r="6930" spans="2:2">
      <c r="B6930" s="101"/>
    </row>
    <row r="6931" spans="2:2">
      <c r="B6931" s="101"/>
    </row>
    <row r="6932" spans="2:2">
      <c r="B6932" s="101"/>
    </row>
    <row r="6933" spans="2:2">
      <c r="B6933" s="101"/>
    </row>
    <row r="6934" spans="2:2">
      <c r="B6934" s="101"/>
    </row>
    <row r="6935" spans="2:2">
      <c r="B6935" s="101"/>
    </row>
    <row r="6936" spans="2:2">
      <c r="B6936" s="101"/>
    </row>
    <row r="6937" spans="2:2">
      <c r="B6937" s="101"/>
    </row>
    <row r="6938" spans="2:2">
      <c r="B6938" s="101"/>
    </row>
    <row r="6939" spans="2:2">
      <c r="B6939" s="101"/>
    </row>
    <row r="6940" spans="2:2">
      <c r="B6940" s="101"/>
    </row>
    <row r="6941" spans="2:2">
      <c r="B6941" s="101"/>
    </row>
    <row r="6942" spans="2:2">
      <c r="B6942" s="101"/>
    </row>
    <row r="6943" spans="2:2">
      <c r="B6943" s="101"/>
    </row>
    <row r="6944" spans="2:2">
      <c r="B6944" s="101"/>
    </row>
    <row r="6945" spans="2:2">
      <c r="B6945" s="101"/>
    </row>
    <row r="6946" spans="2:2">
      <c r="B6946" s="101"/>
    </row>
    <row r="6947" spans="2:2">
      <c r="B6947" s="101"/>
    </row>
    <row r="6948" spans="2:2">
      <c r="B6948" s="101"/>
    </row>
    <row r="6949" spans="2:2">
      <c r="B6949" s="101"/>
    </row>
    <row r="6950" spans="2:2">
      <c r="B6950" s="101"/>
    </row>
    <row r="6951" spans="2:2">
      <c r="B6951" s="101"/>
    </row>
    <row r="6952" spans="2:2">
      <c r="B6952" s="101"/>
    </row>
    <row r="6953" spans="2:2">
      <c r="B6953" s="101"/>
    </row>
    <row r="6954" spans="2:2">
      <c r="B6954" s="101"/>
    </row>
    <row r="6955" spans="2:2">
      <c r="B6955" s="101"/>
    </row>
    <row r="6956" spans="2:2">
      <c r="B6956" s="101"/>
    </row>
    <row r="6957" spans="2:2">
      <c r="B6957" s="101"/>
    </row>
    <row r="6958" spans="2:2">
      <c r="B6958" s="101"/>
    </row>
    <row r="6959" spans="2:2">
      <c r="B6959" s="101"/>
    </row>
    <row r="6960" spans="2:2">
      <c r="B6960" s="101"/>
    </row>
    <row r="6961" spans="2:2">
      <c r="B6961" s="101"/>
    </row>
    <row r="6962" spans="2:2">
      <c r="B6962" s="101"/>
    </row>
    <row r="6963" spans="2:2">
      <c r="B6963" s="101"/>
    </row>
    <row r="6964" spans="2:2">
      <c r="B6964" s="101"/>
    </row>
    <row r="6965" spans="2:2">
      <c r="B6965" s="101"/>
    </row>
    <row r="6966" spans="2:2">
      <c r="B6966" s="101"/>
    </row>
    <row r="6967" spans="2:2">
      <c r="B6967" s="101"/>
    </row>
    <row r="6968" spans="2:2">
      <c r="B6968" s="101"/>
    </row>
    <row r="6969" spans="2:2">
      <c r="B6969" s="101"/>
    </row>
    <row r="6970" spans="2:2">
      <c r="B6970" s="101"/>
    </row>
    <row r="6971" spans="2:2">
      <c r="B6971" s="101"/>
    </row>
    <row r="6972" spans="2:2">
      <c r="B6972" s="101"/>
    </row>
    <row r="6973" spans="2:2">
      <c r="B6973" s="101"/>
    </row>
    <row r="6974" spans="2:2">
      <c r="B6974" s="101"/>
    </row>
    <row r="6975" spans="2:2">
      <c r="B6975" s="101"/>
    </row>
    <row r="6976" spans="2:2">
      <c r="B6976" s="101"/>
    </row>
    <row r="6977" spans="2:2">
      <c r="B6977" s="101"/>
    </row>
    <row r="6978" spans="2:2">
      <c r="B6978" s="101"/>
    </row>
    <row r="6979" spans="2:2">
      <c r="B6979" s="101"/>
    </row>
    <row r="6980" spans="2:2">
      <c r="B6980" s="101"/>
    </row>
    <row r="6981" spans="2:2">
      <c r="B6981" s="101"/>
    </row>
    <row r="6982" spans="2:2">
      <c r="B6982" s="101"/>
    </row>
    <row r="6983" spans="2:2">
      <c r="B6983" s="101"/>
    </row>
    <row r="6984" spans="2:2">
      <c r="B6984" s="101"/>
    </row>
    <row r="6985" spans="2:2">
      <c r="B6985" s="101"/>
    </row>
    <row r="6986" spans="2:2">
      <c r="B6986" s="101"/>
    </row>
    <row r="6987" spans="2:2">
      <c r="B6987" s="101"/>
    </row>
    <row r="6988" spans="2:2">
      <c r="B6988" s="101"/>
    </row>
    <row r="6989" spans="2:2">
      <c r="B6989" s="101"/>
    </row>
    <row r="6990" spans="2:2">
      <c r="B6990" s="101"/>
    </row>
    <row r="6991" spans="2:2">
      <c r="B6991" s="101"/>
    </row>
    <row r="6992" spans="2:2">
      <c r="B6992" s="101"/>
    </row>
    <row r="6993" spans="2:2">
      <c r="B6993" s="101"/>
    </row>
    <row r="6994" spans="2:2">
      <c r="B6994" s="101"/>
    </row>
    <row r="6995" spans="2:2">
      <c r="B6995" s="101"/>
    </row>
    <row r="6996" spans="2:2">
      <c r="B6996" s="101"/>
    </row>
    <row r="6997" spans="2:2">
      <c r="B6997" s="101"/>
    </row>
    <row r="6998" spans="2:2">
      <c r="B6998" s="101"/>
    </row>
    <row r="6999" spans="2:2">
      <c r="B6999" s="101"/>
    </row>
    <row r="7000" spans="2:2">
      <c r="B7000" s="101"/>
    </row>
    <row r="7001" spans="2:2">
      <c r="B7001" s="101"/>
    </row>
    <row r="7002" spans="2:2">
      <c r="B7002" s="101"/>
    </row>
    <row r="7003" spans="2:2">
      <c r="B7003" s="101"/>
    </row>
    <row r="7004" spans="2:2">
      <c r="B7004" s="101"/>
    </row>
    <row r="7005" spans="2:2">
      <c r="B7005" s="101"/>
    </row>
    <row r="7006" spans="2:2">
      <c r="B7006" s="101"/>
    </row>
    <row r="7007" spans="2:2">
      <c r="B7007" s="101"/>
    </row>
    <row r="7008" spans="2:2">
      <c r="B7008" s="101"/>
    </row>
    <row r="7009" spans="2:2">
      <c r="B7009" s="101"/>
    </row>
    <row r="7010" spans="2:2">
      <c r="B7010" s="101"/>
    </row>
    <row r="7011" spans="2:2">
      <c r="B7011" s="101"/>
    </row>
    <row r="7012" spans="2:2">
      <c r="B7012" s="101"/>
    </row>
    <row r="7013" spans="2:2">
      <c r="B7013" s="101"/>
    </row>
    <row r="7014" spans="2:2">
      <c r="B7014" s="101"/>
    </row>
    <row r="7015" spans="2:2">
      <c r="B7015" s="101"/>
    </row>
    <row r="7016" spans="2:2">
      <c r="B7016" s="101"/>
    </row>
    <row r="7017" spans="2:2">
      <c r="B7017" s="101"/>
    </row>
    <row r="7018" spans="2:2">
      <c r="B7018" s="101"/>
    </row>
    <row r="7019" spans="2:2">
      <c r="B7019" s="101"/>
    </row>
    <row r="7020" spans="2:2">
      <c r="B7020" s="101"/>
    </row>
    <row r="7021" spans="2:2">
      <c r="B7021" s="101"/>
    </row>
    <row r="7022" spans="2:2">
      <c r="B7022" s="101"/>
    </row>
    <row r="7023" spans="2:2">
      <c r="B7023" s="101"/>
    </row>
    <row r="7024" spans="2:2">
      <c r="B7024" s="101"/>
    </row>
    <row r="7025" spans="2:2">
      <c r="B7025" s="101"/>
    </row>
    <row r="7026" spans="2:2">
      <c r="B7026" s="101"/>
    </row>
    <row r="7027" spans="2:2">
      <c r="B7027" s="101"/>
    </row>
    <row r="7028" spans="2:2">
      <c r="B7028" s="101"/>
    </row>
    <row r="7029" spans="2:2">
      <c r="B7029" s="101"/>
    </row>
    <row r="7030" spans="2:2">
      <c r="B7030" s="101"/>
    </row>
    <row r="7031" spans="2:2">
      <c r="B7031" s="101"/>
    </row>
    <row r="7032" spans="2:2">
      <c r="B7032" s="101"/>
    </row>
    <row r="7033" spans="2:2">
      <c r="B7033" s="101"/>
    </row>
    <row r="7034" spans="2:2">
      <c r="B7034" s="101"/>
    </row>
    <row r="7035" spans="2:2">
      <c r="B7035" s="101"/>
    </row>
    <row r="7036" spans="2:2">
      <c r="B7036" s="101"/>
    </row>
    <row r="7037" spans="2:2">
      <c r="B7037" s="101"/>
    </row>
    <row r="7038" spans="2:2">
      <c r="B7038" s="101"/>
    </row>
    <row r="7039" spans="2:2">
      <c r="B7039" s="101"/>
    </row>
    <row r="7040" spans="2:2">
      <c r="B7040" s="101"/>
    </row>
    <row r="7041" spans="2:2">
      <c r="B7041" s="101"/>
    </row>
    <row r="7042" spans="2:2">
      <c r="B7042" s="101"/>
    </row>
    <row r="7043" spans="2:2">
      <c r="B7043" s="101"/>
    </row>
    <row r="7044" spans="2:2">
      <c r="B7044" s="101"/>
    </row>
    <row r="7045" spans="2:2">
      <c r="B7045" s="101"/>
    </row>
    <row r="7046" spans="2:2">
      <c r="B7046" s="101"/>
    </row>
    <row r="7047" spans="2:2">
      <c r="B7047" s="101"/>
    </row>
    <row r="7048" spans="2:2">
      <c r="B7048" s="101"/>
    </row>
    <row r="7049" spans="2:2">
      <c r="B7049" s="101"/>
    </row>
    <row r="7050" spans="2:2">
      <c r="B7050" s="101"/>
    </row>
    <row r="7051" spans="2:2">
      <c r="B7051" s="101"/>
    </row>
    <row r="7052" spans="2:2">
      <c r="B7052" s="101"/>
    </row>
    <row r="7053" spans="2:2">
      <c r="B7053" s="101"/>
    </row>
    <row r="7054" spans="2:2">
      <c r="B7054" s="101"/>
    </row>
    <row r="7055" spans="2:2">
      <c r="B7055" s="101"/>
    </row>
    <row r="7056" spans="2:2">
      <c r="B7056" s="101"/>
    </row>
    <row r="7057" spans="2:2">
      <c r="B7057" s="101"/>
    </row>
    <row r="7058" spans="2:2">
      <c r="B7058" s="101"/>
    </row>
    <row r="7059" spans="2:2">
      <c r="B7059" s="101"/>
    </row>
    <row r="7060" spans="2:2">
      <c r="B7060" s="101"/>
    </row>
    <row r="7061" spans="2:2">
      <c r="B7061" s="101"/>
    </row>
    <row r="7062" spans="2:2">
      <c r="B7062" s="101"/>
    </row>
    <row r="7063" spans="2:2">
      <c r="B7063" s="101"/>
    </row>
    <row r="7064" spans="2:2">
      <c r="B7064" s="101"/>
    </row>
    <row r="7065" spans="2:2">
      <c r="B7065" s="101"/>
    </row>
    <row r="7066" spans="2:2">
      <c r="B7066" s="101"/>
    </row>
    <row r="7067" spans="2:2">
      <c r="B7067" s="101"/>
    </row>
    <row r="7068" spans="2:2">
      <c r="B7068" s="101"/>
    </row>
    <row r="7069" spans="2:2">
      <c r="B7069" s="101"/>
    </row>
    <row r="7070" spans="2:2">
      <c r="B7070" s="101"/>
    </row>
    <row r="7071" spans="2:2">
      <c r="B7071" s="101"/>
    </row>
    <row r="7072" spans="2:2">
      <c r="B7072" s="101"/>
    </row>
    <row r="7073" spans="2:2">
      <c r="B7073" s="101"/>
    </row>
    <row r="7074" spans="2:2">
      <c r="B7074" s="101"/>
    </row>
    <row r="7075" spans="2:2">
      <c r="B7075" s="101"/>
    </row>
    <row r="7076" spans="2:2">
      <c r="B7076" s="101"/>
    </row>
    <row r="7077" spans="2:2">
      <c r="B7077" s="101"/>
    </row>
    <row r="7078" spans="2:2">
      <c r="B7078" s="101"/>
    </row>
    <row r="7079" spans="2:2">
      <c r="B7079" s="101"/>
    </row>
    <row r="7080" spans="2:2">
      <c r="B7080" s="101"/>
    </row>
    <row r="7081" spans="2:2">
      <c r="B7081" s="101"/>
    </row>
    <row r="7082" spans="2:2">
      <c r="B7082" s="101"/>
    </row>
    <row r="7083" spans="2:2">
      <c r="B7083" s="101"/>
    </row>
    <row r="7084" spans="2:2">
      <c r="B7084" s="101"/>
    </row>
    <row r="7085" spans="2:2">
      <c r="B7085" s="101"/>
    </row>
    <row r="7086" spans="2:2">
      <c r="B7086" s="101"/>
    </row>
    <row r="7087" spans="2:2">
      <c r="B7087" s="101"/>
    </row>
    <row r="7088" spans="2:2">
      <c r="B7088" s="101"/>
    </row>
    <row r="7089" spans="2:2">
      <c r="B7089" s="101"/>
    </row>
    <row r="7090" spans="2:2">
      <c r="B7090" s="101"/>
    </row>
    <row r="7091" spans="2:2">
      <c r="B7091" s="101"/>
    </row>
    <row r="7092" spans="2:2">
      <c r="B7092" s="101"/>
    </row>
    <row r="7093" spans="2:2">
      <c r="B7093" s="101"/>
    </row>
    <row r="7094" spans="2:2">
      <c r="B7094" s="101"/>
    </row>
    <row r="7095" spans="2:2">
      <c r="B7095" s="101"/>
    </row>
    <row r="7096" spans="2:2">
      <c r="B7096" s="101"/>
    </row>
    <row r="7097" spans="2:2">
      <c r="B7097" s="101"/>
    </row>
    <row r="7098" spans="2:2">
      <c r="B7098" s="101"/>
    </row>
    <row r="7099" spans="2:2">
      <c r="B7099" s="101"/>
    </row>
    <row r="7100" spans="2:2">
      <c r="B7100" s="101"/>
    </row>
    <row r="7101" spans="2:2">
      <c r="B7101" s="101"/>
    </row>
    <row r="7102" spans="2:2">
      <c r="B7102" s="101"/>
    </row>
    <row r="7103" spans="2:2">
      <c r="B7103" s="101"/>
    </row>
    <row r="7104" spans="2:2">
      <c r="B7104" s="101"/>
    </row>
    <row r="7105" spans="2:2">
      <c r="B7105" s="101"/>
    </row>
    <row r="7106" spans="2:2">
      <c r="B7106" s="101"/>
    </row>
    <row r="7107" spans="2:2">
      <c r="B7107" s="101"/>
    </row>
    <row r="7108" spans="2:2">
      <c r="B7108" s="101"/>
    </row>
    <row r="7109" spans="2:2">
      <c r="B7109" s="101"/>
    </row>
    <row r="7110" spans="2:2">
      <c r="B7110" s="101"/>
    </row>
    <row r="7111" spans="2:2">
      <c r="B7111" s="101"/>
    </row>
    <row r="7112" spans="2:2">
      <c r="B7112" s="101"/>
    </row>
    <row r="7113" spans="2:2">
      <c r="B7113" s="101"/>
    </row>
    <row r="7114" spans="2:2">
      <c r="B7114" s="101"/>
    </row>
    <row r="7115" spans="2:2">
      <c r="B7115" s="101"/>
    </row>
    <row r="7116" spans="2:2">
      <c r="B7116" s="101"/>
    </row>
    <row r="7117" spans="2:2">
      <c r="B7117" s="101"/>
    </row>
    <row r="7118" spans="2:2">
      <c r="B7118" s="101"/>
    </row>
    <row r="7119" spans="2:2">
      <c r="B7119" s="101"/>
    </row>
    <row r="7120" spans="2:2">
      <c r="B7120" s="101"/>
    </row>
    <row r="7121" spans="2:2">
      <c r="B7121" s="101"/>
    </row>
    <row r="7122" spans="2:2">
      <c r="B7122" s="101"/>
    </row>
    <row r="7123" spans="2:2">
      <c r="B7123" s="101"/>
    </row>
    <row r="7124" spans="2:2">
      <c r="B7124" s="101"/>
    </row>
    <row r="7125" spans="2:2">
      <c r="B7125" s="101"/>
    </row>
    <row r="7126" spans="2:2">
      <c r="B7126" s="101"/>
    </row>
    <row r="7127" spans="2:2">
      <c r="B7127" s="101"/>
    </row>
    <row r="7128" spans="2:2">
      <c r="B7128" s="101"/>
    </row>
    <row r="7129" spans="2:2">
      <c r="B7129" s="101"/>
    </row>
    <row r="7130" spans="2:2">
      <c r="B7130" s="101"/>
    </row>
    <row r="7131" spans="2:2">
      <c r="B7131" s="101"/>
    </row>
    <row r="7132" spans="2:2">
      <c r="B7132" s="101"/>
    </row>
    <row r="7133" spans="2:2">
      <c r="B7133" s="101"/>
    </row>
    <row r="7134" spans="2:2">
      <c r="B7134" s="101"/>
    </row>
    <row r="7135" spans="2:2">
      <c r="B7135" s="101"/>
    </row>
    <row r="7136" spans="2:2">
      <c r="B7136" s="101"/>
    </row>
    <row r="7137" spans="2:2">
      <c r="B7137" s="101"/>
    </row>
    <row r="7138" spans="2:2">
      <c r="B7138" s="101"/>
    </row>
    <row r="7139" spans="2:2">
      <c r="B7139" s="101"/>
    </row>
    <row r="7140" spans="2:2">
      <c r="B7140" s="101"/>
    </row>
    <row r="7141" spans="2:2">
      <c r="B7141" s="101"/>
    </row>
    <row r="7142" spans="2:2">
      <c r="B7142" s="101"/>
    </row>
    <row r="7143" spans="2:2">
      <c r="B7143" s="101"/>
    </row>
    <row r="7144" spans="2:2">
      <c r="B7144" s="101"/>
    </row>
    <row r="7145" spans="2:2">
      <c r="B7145" s="101"/>
    </row>
    <row r="7146" spans="2:2">
      <c r="B7146" s="101"/>
    </row>
    <row r="7147" spans="2:2">
      <c r="B7147" s="101"/>
    </row>
    <row r="7148" spans="2:2">
      <c r="B7148" s="101"/>
    </row>
    <row r="7149" spans="2:2">
      <c r="B7149" s="101"/>
    </row>
    <row r="7150" spans="2:2">
      <c r="B7150" s="101"/>
    </row>
    <row r="7151" spans="2:2">
      <c r="B7151" s="101"/>
    </row>
    <row r="7152" spans="2:2">
      <c r="B7152" s="101"/>
    </row>
    <row r="7153" spans="2:2">
      <c r="B7153" s="101"/>
    </row>
    <row r="7154" spans="2:2">
      <c r="B7154" s="101"/>
    </row>
    <row r="7155" spans="2:2">
      <c r="B7155" s="101"/>
    </row>
    <row r="7156" spans="2:2">
      <c r="B7156" s="101"/>
    </row>
    <row r="7157" spans="2:2">
      <c r="B7157" s="101"/>
    </row>
    <row r="7158" spans="2:2">
      <c r="B7158" s="101"/>
    </row>
    <row r="7159" spans="2:2">
      <c r="B7159" s="101"/>
    </row>
    <row r="7160" spans="2:2">
      <c r="B7160" s="101"/>
    </row>
    <row r="7161" spans="2:2">
      <c r="B7161" s="101"/>
    </row>
    <row r="7162" spans="2:2">
      <c r="B7162" s="101"/>
    </row>
    <row r="7163" spans="2:2">
      <c r="B7163" s="101"/>
    </row>
    <row r="7164" spans="2:2">
      <c r="B7164" s="101"/>
    </row>
    <row r="7165" spans="2:2">
      <c r="B7165" s="101"/>
    </row>
    <row r="7166" spans="2:2">
      <c r="B7166" s="101"/>
    </row>
    <row r="7167" spans="2:2">
      <c r="B7167" s="101"/>
    </row>
    <row r="7168" spans="2:2">
      <c r="B7168" s="101"/>
    </row>
    <row r="7169" spans="2:2">
      <c r="B7169" s="101"/>
    </row>
    <row r="7170" spans="2:2">
      <c r="B7170" s="101"/>
    </row>
    <row r="7171" spans="2:2">
      <c r="B7171" s="101"/>
    </row>
    <row r="7172" spans="2:2">
      <c r="B7172" s="101"/>
    </row>
    <row r="7173" spans="2:2">
      <c r="B7173" s="101"/>
    </row>
    <row r="7174" spans="2:2">
      <c r="B7174" s="101"/>
    </row>
    <row r="7175" spans="2:2">
      <c r="B7175" s="101"/>
    </row>
    <row r="7176" spans="2:2">
      <c r="B7176" s="101"/>
    </row>
    <row r="7177" spans="2:2">
      <c r="B7177" s="101"/>
    </row>
    <row r="7178" spans="2:2">
      <c r="B7178" s="101"/>
    </row>
    <row r="7179" spans="2:2">
      <c r="B7179" s="101"/>
    </row>
    <row r="7180" spans="2:2">
      <c r="B7180" s="101"/>
    </row>
    <row r="7181" spans="2:2">
      <c r="B7181" s="101"/>
    </row>
    <row r="7182" spans="2:2">
      <c r="B7182" s="101"/>
    </row>
    <row r="7183" spans="2:2">
      <c r="B7183" s="101"/>
    </row>
    <row r="7184" spans="2:2">
      <c r="B7184" s="101"/>
    </row>
    <row r="7185" spans="2:2">
      <c r="B7185" s="101"/>
    </row>
    <row r="7186" spans="2:2">
      <c r="B7186" s="101"/>
    </row>
    <row r="7187" spans="2:2">
      <c r="B7187" s="101"/>
    </row>
    <row r="7188" spans="2:2">
      <c r="B7188" s="101"/>
    </row>
    <row r="7189" spans="2:2">
      <c r="B7189" s="101"/>
    </row>
    <row r="7190" spans="2:2">
      <c r="B7190" s="101"/>
    </row>
    <row r="7191" spans="2:2">
      <c r="B7191" s="101"/>
    </row>
    <row r="7192" spans="2:2">
      <c r="B7192" s="101"/>
    </row>
    <row r="7193" spans="2:2">
      <c r="B7193" s="101"/>
    </row>
    <row r="7194" spans="2:2">
      <c r="B7194" s="101"/>
    </row>
    <row r="7195" spans="2:2">
      <c r="B7195" s="101"/>
    </row>
    <row r="7196" spans="2:2">
      <c r="B7196" s="101"/>
    </row>
    <row r="7197" spans="2:2">
      <c r="B7197" s="101"/>
    </row>
    <row r="7198" spans="2:2">
      <c r="B7198" s="101"/>
    </row>
    <row r="7199" spans="2:2">
      <c r="B7199" s="101"/>
    </row>
    <row r="7200" spans="2:2">
      <c r="B7200" s="101"/>
    </row>
    <row r="7201" spans="2:2">
      <c r="B7201" s="101"/>
    </row>
    <row r="7202" spans="2:2">
      <c r="B7202" s="101"/>
    </row>
    <row r="7203" spans="2:2">
      <c r="B7203" s="101"/>
    </row>
    <row r="7204" spans="2:2">
      <c r="B7204" s="101"/>
    </row>
    <row r="7205" spans="2:2">
      <c r="B7205" s="101"/>
    </row>
    <row r="7206" spans="2:2">
      <c r="B7206" s="101"/>
    </row>
    <row r="7207" spans="2:2">
      <c r="B7207" s="101"/>
    </row>
    <row r="7208" spans="2:2">
      <c r="B7208" s="101"/>
    </row>
    <row r="7209" spans="2:2">
      <c r="B7209" s="101"/>
    </row>
    <row r="7210" spans="2:2">
      <c r="B7210" s="101"/>
    </row>
    <row r="7211" spans="2:2">
      <c r="B7211" s="101"/>
    </row>
    <row r="7212" spans="2:2">
      <c r="B7212" s="101"/>
    </row>
    <row r="7213" spans="2:2">
      <c r="B7213" s="101"/>
    </row>
    <row r="7214" spans="2:2">
      <c r="B7214" s="101"/>
    </row>
    <row r="7215" spans="2:2">
      <c r="B7215" s="101"/>
    </row>
    <row r="7216" spans="2:2">
      <c r="B7216" s="101"/>
    </row>
    <row r="7217" spans="2:2">
      <c r="B7217" s="101"/>
    </row>
    <row r="7218" spans="2:2">
      <c r="B7218" s="101"/>
    </row>
    <row r="7219" spans="2:2">
      <c r="B7219" s="101"/>
    </row>
    <row r="7220" spans="2:2">
      <c r="B7220" s="101"/>
    </row>
    <row r="7221" spans="2:2">
      <c r="B7221" s="101"/>
    </row>
    <row r="7222" spans="2:2">
      <c r="B7222" s="101"/>
    </row>
    <row r="7223" spans="2:2">
      <c r="B7223" s="101"/>
    </row>
    <row r="7224" spans="2:2">
      <c r="B7224" s="101"/>
    </row>
    <row r="7225" spans="2:2">
      <c r="B7225" s="101"/>
    </row>
    <row r="7226" spans="2:2">
      <c r="B7226" s="101"/>
    </row>
    <row r="7227" spans="2:2">
      <c r="B7227" s="101"/>
    </row>
    <row r="7228" spans="2:2">
      <c r="B7228" s="101"/>
    </row>
    <row r="7229" spans="2:2">
      <c r="B7229" s="101"/>
    </row>
    <row r="7230" spans="2:2">
      <c r="B7230" s="101"/>
    </row>
    <row r="7231" spans="2:2">
      <c r="B7231" s="101"/>
    </row>
    <row r="7232" spans="2:2">
      <c r="B7232" s="101"/>
    </row>
    <row r="7233" spans="2:2">
      <c r="B7233" s="101"/>
    </row>
    <row r="7234" spans="2:2">
      <c r="B7234" s="101"/>
    </row>
    <row r="7235" spans="2:2">
      <c r="B7235" s="101"/>
    </row>
    <row r="7236" spans="2:2">
      <c r="B7236" s="101"/>
    </row>
    <row r="7237" spans="2:2">
      <c r="B7237" s="101"/>
    </row>
    <row r="7238" spans="2:2">
      <c r="B7238" s="101"/>
    </row>
    <row r="7239" spans="2:2">
      <c r="B7239" s="101"/>
    </row>
    <row r="7240" spans="2:2">
      <c r="B7240" s="101"/>
    </row>
    <row r="7241" spans="2:2">
      <c r="B7241" s="101"/>
    </row>
    <row r="7242" spans="2:2">
      <c r="B7242" s="101"/>
    </row>
    <row r="7243" spans="2:2">
      <c r="B7243" s="101"/>
    </row>
    <row r="7244" spans="2:2">
      <c r="B7244" s="101"/>
    </row>
    <row r="7245" spans="2:2">
      <c r="B7245" s="101"/>
    </row>
    <row r="7246" spans="2:2">
      <c r="B7246" s="101"/>
    </row>
    <row r="7247" spans="2:2">
      <c r="B7247" s="101"/>
    </row>
    <row r="7248" spans="2:2">
      <c r="B7248" s="101"/>
    </row>
    <row r="7249" spans="2:2">
      <c r="B7249" s="101"/>
    </row>
    <row r="7250" spans="2:2">
      <c r="B7250" s="101"/>
    </row>
    <row r="7251" spans="2:2">
      <c r="B7251" s="101"/>
    </row>
    <row r="7252" spans="2:2">
      <c r="B7252" s="101"/>
    </row>
    <row r="7253" spans="2:2">
      <c r="B7253" s="101"/>
    </row>
    <row r="7254" spans="2:2">
      <c r="B7254" s="101"/>
    </row>
    <row r="7255" spans="2:2">
      <c r="B7255" s="101"/>
    </row>
    <row r="7256" spans="2:2">
      <c r="B7256" s="101"/>
    </row>
    <row r="7257" spans="2:2">
      <c r="B7257" s="101"/>
    </row>
    <row r="7258" spans="2:2">
      <c r="B7258" s="101"/>
    </row>
    <row r="7259" spans="2:2">
      <c r="B7259" s="101"/>
    </row>
    <row r="7260" spans="2:2">
      <c r="B7260" s="101"/>
    </row>
    <row r="7261" spans="2:2">
      <c r="B7261" s="101"/>
    </row>
    <row r="7262" spans="2:2">
      <c r="B7262" s="101"/>
    </row>
    <row r="7263" spans="2:2">
      <c r="B7263" s="101"/>
    </row>
    <row r="7264" spans="2:2">
      <c r="B7264" s="101"/>
    </row>
    <row r="7265" spans="2:2">
      <c r="B7265" s="101"/>
    </row>
    <row r="7266" spans="2:2">
      <c r="B7266" s="101"/>
    </row>
    <row r="7267" spans="2:2">
      <c r="B7267" s="101"/>
    </row>
    <row r="7268" spans="2:2">
      <c r="B7268" s="101"/>
    </row>
    <row r="7269" spans="2:2">
      <c r="B7269" s="101"/>
    </row>
    <row r="7270" spans="2:2">
      <c r="B7270" s="101"/>
    </row>
    <row r="7271" spans="2:2">
      <c r="B7271" s="101"/>
    </row>
    <row r="7272" spans="2:2">
      <c r="B7272" s="101"/>
    </row>
    <row r="7273" spans="2:2">
      <c r="B7273" s="101"/>
    </row>
    <row r="7274" spans="2:2">
      <c r="B7274" s="101"/>
    </row>
    <row r="7275" spans="2:2">
      <c r="B7275" s="101"/>
    </row>
    <row r="7276" spans="2:2">
      <c r="B7276" s="101"/>
    </row>
    <row r="7277" spans="2:2">
      <c r="B7277" s="101"/>
    </row>
    <row r="7278" spans="2:2">
      <c r="B7278" s="101"/>
    </row>
    <row r="7279" spans="2:2">
      <c r="B7279" s="101"/>
    </row>
    <row r="7280" spans="2:2">
      <c r="B7280" s="101"/>
    </row>
    <row r="7281" spans="2:2">
      <c r="B7281" s="101"/>
    </row>
    <row r="7282" spans="2:2">
      <c r="B7282" s="101"/>
    </row>
    <row r="7283" spans="2:2">
      <c r="B7283" s="101"/>
    </row>
    <row r="7284" spans="2:2">
      <c r="B7284" s="101"/>
    </row>
    <row r="7285" spans="2:2">
      <c r="B7285" s="101"/>
    </row>
    <row r="7286" spans="2:2">
      <c r="B7286" s="101"/>
    </row>
    <row r="7287" spans="2:2">
      <c r="B7287" s="101"/>
    </row>
    <row r="7288" spans="2:2">
      <c r="B7288" s="101"/>
    </row>
    <row r="7289" spans="2:2">
      <c r="B7289" s="101"/>
    </row>
    <row r="7290" spans="2:2">
      <c r="B7290" s="101"/>
    </row>
    <row r="7291" spans="2:2">
      <c r="B7291" s="101"/>
    </row>
    <row r="7292" spans="2:2">
      <c r="B7292" s="101"/>
    </row>
    <row r="7293" spans="2:2">
      <c r="B7293" s="101"/>
    </row>
    <row r="7294" spans="2:2">
      <c r="B7294" s="101"/>
    </row>
    <row r="7295" spans="2:2">
      <c r="B7295" s="101"/>
    </row>
    <row r="7296" spans="2:2">
      <c r="B7296" s="101"/>
    </row>
    <row r="7297" spans="2:2">
      <c r="B7297" s="101"/>
    </row>
    <row r="7298" spans="2:2">
      <c r="B7298" s="101"/>
    </row>
    <row r="7299" spans="2:2">
      <c r="B7299" s="101"/>
    </row>
    <row r="7300" spans="2:2">
      <c r="B7300" s="101"/>
    </row>
    <row r="7301" spans="2:2">
      <c r="B7301" s="101"/>
    </row>
    <row r="7302" spans="2:2">
      <c r="B7302" s="101"/>
    </row>
    <row r="7303" spans="2:2">
      <c r="B7303" s="101"/>
    </row>
    <row r="7304" spans="2:2">
      <c r="B7304" s="101"/>
    </row>
    <row r="7305" spans="2:2">
      <c r="B7305" s="101"/>
    </row>
    <row r="7306" spans="2:2">
      <c r="B7306" s="101"/>
    </row>
    <row r="7307" spans="2:2">
      <c r="B7307" s="101"/>
    </row>
    <row r="7308" spans="2:2">
      <c r="B7308" s="101"/>
    </row>
    <row r="7309" spans="2:2">
      <c r="B7309" s="101"/>
    </row>
    <row r="7310" spans="2:2">
      <c r="B7310" s="101"/>
    </row>
    <row r="7311" spans="2:2">
      <c r="B7311" s="101"/>
    </row>
    <row r="7312" spans="2:2">
      <c r="B7312" s="101"/>
    </row>
    <row r="7313" spans="2:2">
      <c r="B7313" s="101"/>
    </row>
    <row r="7314" spans="2:2">
      <c r="B7314" s="101"/>
    </row>
    <row r="7315" spans="2:2">
      <c r="B7315" s="101"/>
    </row>
    <row r="7316" spans="2:2">
      <c r="B7316" s="101"/>
    </row>
    <row r="7317" spans="2:2">
      <c r="B7317" s="101"/>
    </row>
    <row r="7318" spans="2:2">
      <c r="B7318" s="101"/>
    </row>
    <row r="7319" spans="2:2">
      <c r="B7319" s="101"/>
    </row>
    <row r="7320" spans="2:2">
      <c r="B7320" s="101"/>
    </row>
    <row r="7321" spans="2:2">
      <c r="B7321" s="101"/>
    </row>
    <row r="7322" spans="2:2">
      <c r="B7322" s="101"/>
    </row>
    <row r="7323" spans="2:2">
      <c r="B7323" s="101"/>
    </row>
    <row r="7324" spans="2:2">
      <c r="B7324" s="101"/>
    </row>
    <row r="7325" spans="2:2">
      <c r="B7325" s="101"/>
    </row>
    <row r="7326" spans="2:2">
      <c r="B7326" s="101"/>
    </row>
    <row r="7327" spans="2:2">
      <c r="B7327" s="101"/>
    </row>
    <row r="7328" spans="2:2">
      <c r="B7328" s="101"/>
    </row>
    <row r="7329" spans="2:2">
      <c r="B7329" s="101"/>
    </row>
    <row r="7330" spans="2:2">
      <c r="B7330" s="101"/>
    </row>
    <row r="7331" spans="2:2">
      <c r="B7331" s="101"/>
    </row>
    <row r="7332" spans="2:2">
      <c r="B7332" s="101"/>
    </row>
    <row r="7333" spans="2:2">
      <c r="B7333" s="101"/>
    </row>
    <row r="7334" spans="2:2">
      <c r="B7334" s="101"/>
    </row>
    <row r="7335" spans="2:2">
      <c r="B7335" s="101"/>
    </row>
    <row r="7336" spans="2:2">
      <c r="B7336" s="101"/>
    </row>
    <row r="7337" spans="2:2">
      <c r="B7337" s="101"/>
    </row>
    <row r="7338" spans="2:2">
      <c r="B7338" s="101"/>
    </row>
    <row r="7339" spans="2:2">
      <c r="B7339" s="101"/>
    </row>
    <row r="7340" spans="2:2">
      <c r="B7340" s="101"/>
    </row>
    <row r="7341" spans="2:2">
      <c r="B7341" s="101"/>
    </row>
    <row r="7342" spans="2:2">
      <c r="B7342" s="101"/>
    </row>
    <row r="7343" spans="2:2">
      <c r="B7343" s="101"/>
    </row>
    <row r="7344" spans="2:2">
      <c r="B7344" s="101"/>
    </row>
    <row r="7345" spans="2:2">
      <c r="B7345" s="101"/>
    </row>
    <row r="7346" spans="2:2">
      <c r="B7346" s="101"/>
    </row>
    <row r="7347" spans="2:2">
      <c r="B7347" s="101"/>
    </row>
    <row r="7348" spans="2:2">
      <c r="B7348" s="101"/>
    </row>
    <row r="7349" spans="2:2">
      <c r="B7349" s="101"/>
    </row>
    <row r="7350" spans="2:2">
      <c r="B7350" s="101"/>
    </row>
    <row r="7351" spans="2:2">
      <c r="B7351" s="101"/>
    </row>
    <row r="7352" spans="2:2">
      <c r="B7352" s="101"/>
    </row>
    <row r="7353" spans="2:2">
      <c r="B7353" s="101"/>
    </row>
    <row r="7354" spans="2:2">
      <c r="B7354" s="101"/>
    </row>
    <row r="7355" spans="2:2">
      <c r="B7355" s="101"/>
    </row>
    <row r="7356" spans="2:2">
      <c r="B7356" s="101"/>
    </row>
    <row r="7357" spans="2:2">
      <c r="B7357" s="101"/>
    </row>
    <row r="7358" spans="2:2">
      <c r="B7358" s="101"/>
    </row>
    <row r="7359" spans="2:2">
      <c r="B7359" s="101"/>
    </row>
    <row r="7360" spans="2:2">
      <c r="B7360" s="101"/>
    </row>
    <row r="7361" spans="2:2">
      <c r="B7361" s="101"/>
    </row>
    <row r="7362" spans="2:2">
      <c r="B7362" s="101"/>
    </row>
    <row r="7363" spans="2:2">
      <c r="B7363" s="101"/>
    </row>
    <row r="7364" spans="2:2">
      <c r="B7364" s="101"/>
    </row>
    <row r="7365" spans="2:2">
      <c r="B7365" s="101"/>
    </row>
    <row r="7366" spans="2:2">
      <c r="B7366" s="101"/>
    </row>
    <row r="7367" spans="2:2">
      <c r="B7367" s="101"/>
    </row>
    <row r="7368" spans="2:2">
      <c r="B7368" s="101"/>
    </row>
    <row r="7369" spans="2:2">
      <c r="B7369" s="101"/>
    </row>
    <row r="7370" spans="2:2">
      <c r="B7370" s="101"/>
    </row>
    <row r="7371" spans="2:2">
      <c r="B7371" s="101"/>
    </row>
    <row r="7372" spans="2:2">
      <c r="B7372" s="101"/>
    </row>
    <row r="7373" spans="2:2">
      <c r="B7373" s="101"/>
    </row>
    <row r="7374" spans="2:2">
      <c r="B7374" s="101"/>
    </row>
    <row r="7375" spans="2:2">
      <c r="B7375" s="101"/>
    </row>
    <row r="7376" spans="2:2">
      <c r="B7376" s="101"/>
    </row>
    <row r="7377" spans="2:2">
      <c r="B7377" s="101"/>
    </row>
    <row r="7378" spans="2:2">
      <c r="B7378" s="101"/>
    </row>
    <row r="7379" spans="2:2">
      <c r="B7379" s="101"/>
    </row>
    <row r="7380" spans="2:2">
      <c r="B7380" s="101"/>
    </row>
    <row r="7381" spans="2:2">
      <c r="B7381" s="101"/>
    </row>
    <row r="7382" spans="2:2">
      <c r="B7382" s="101"/>
    </row>
    <row r="7383" spans="2:2">
      <c r="B7383" s="101"/>
    </row>
    <row r="7384" spans="2:2">
      <c r="B7384" s="101"/>
    </row>
    <row r="7385" spans="2:2">
      <c r="B7385" s="101"/>
    </row>
    <row r="7386" spans="2:2">
      <c r="B7386" s="101"/>
    </row>
    <row r="7387" spans="2:2">
      <c r="B7387" s="101"/>
    </row>
    <row r="7388" spans="2:2">
      <c r="B7388" s="101"/>
    </row>
    <row r="7389" spans="2:2">
      <c r="B7389" s="101"/>
    </row>
    <row r="7390" spans="2:2">
      <c r="B7390" s="101"/>
    </row>
    <row r="7391" spans="2:2">
      <c r="B7391" s="101"/>
    </row>
    <row r="7392" spans="2:2">
      <c r="B7392" s="101"/>
    </row>
    <row r="7393" spans="2:2">
      <c r="B7393" s="101"/>
    </row>
    <row r="7394" spans="2:2">
      <c r="B7394" s="101"/>
    </row>
    <row r="7395" spans="2:2">
      <c r="B7395" s="101"/>
    </row>
    <row r="7396" spans="2:2">
      <c r="B7396" s="101"/>
    </row>
    <row r="7397" spans="2:2">
      <c r="B7397" s="101"/>
    </row>
    <row r="7398" spans="2:2">
      <c r="B7398" s="101"/>
    </row>
    <row r="7399" spans="2:2">
      <c r="B7399" s="101"/>
    </row>
    <row r="7400" spans="2:2">
      <c r="B7400" s="101"/>
    </row>
    <row r="7401" spans="2:2">
      <c r="B7401" s="101"/>
    </row>
    <row r="7402" spans="2:2">
      <c r="B7402" s="101"/>
    </row>
    <row r="7403" spans="2:2">
      <c r="B7403" s="101"/>
    </row>
    <row r="7404" spans="2:2">
      <c r="B7404" s="101"/>
    </row>
    <row r="7405" spans="2:2">
      <c r="B7405" s="101"/>
    </row>
    <row r="7406" spans="2:2">
      <c r="B7406" s="101"/>
    </row>
    <row r="7407" spans="2:2">
      <c r="B7407" s="101"/>
    </row>
    <row r="7408" spans="2:2">
      <c r="B7408" s="101"/>
    </row>
    <row r="7409" spans="2:2">
      <c r="B7409" s="101"/>
    </row>
    <row r="7410" spans="2:2">
      <c r="B7410" s="101"/>
    </row>
    <row r="7411" spans="2:2">
      <c r="B7411" s="101"/>
    </row>
    <row r="7412" spans="2:2">
      <c r="B7412" s="101"/>
    </row>
    <row r="7413" spans="2:2">
      <c r="B7413" s="101"/>
    </row>
    <row r="7414" spans="2:2">
      <c r="B7414" s="101"/>
    </row>
    <row r="7415" spans="2:2">
      <c r="B7415" s="101"/>
    </row>
    <row r="7416" spans="2:2">
      <c r="B7416" s="101"/>
    </row>
    <row r="7417" spans="2:2">
      <c r="B7417" s="101"/>
    </row>
    <row r="7418" spans="2:2">
      <c r="B7418" s="101"/>
    </row>
    <row r="7419" spans="2:2">
      <c r="B7419" s="101"/>
    </row>
    <row r="7420" spans="2:2">
      <c r="B7420" s="101"/>
    </row>
    <row r="7421" spans="2:2">
      <c r="B7421" s="101"/>
    </row>
    <row r="7422" spans="2:2">
      <c r="B7422" s="101"/>
    </row>
    <row r="7423" spans="2:2">
      <c r="B7423" s="101"/>
    </row>
    <row r="7424" spans="2:2">
      <c r="B7424" s="101"/>
    </row>
    <row r="7425" spans="2:2">
      <c r="B7425" s="101"/>
    </row>
    <row r="7426" spans="2:2">
      <c r="B7426" s="101"/>
    </row>
    <row r="7427" spans="2:2">
      <c r="B7427" s="101"/>
    </row>
    <row r="7428" spans="2:2">
      <c r="B7428" s="101"/>
    </row>
    <row r="7429" spans="2:2">
      <c r="B7429" s="101"/>
    </row>
    <row r="7430" spans="2:2">
      <c r="B7430" s="101"/>
    </row>
    <row r="7431" spans="2:2">
      <c r="B7431" s="101"/>
    </row>
    <row r="7432" spans="2:2">
      <c r="B7432" s="101"/>
    </row>
    <row r="7433" spans="2:2">
      <c r="B7433" s="101"/>
    </row>
    <row r="7434" spans="2:2">
      <c r="B7434" s="101"/>
    </row>
    <row r="7435" spans="2:2">
      <c r="B7435" s="101"/>
    </row>
    <row r="7436" spans="2:2">
      <c r="B7436" s="101"/>
    </row>
    <row r="7437" spans="2:2">
      <c r="B7437" s="101"/>
    </row>
    <row r="7438" spans="2:2">
      <c r="B7438" s="101"/>
    </row>
    <row r="7439" spans="2:2">
      <c r="B7439" s="101"/>
    </row>
    <row r="7440" spans="2:2">
      <c r="B7440" s="101"/>
    </row>
    <row r="7441" spans="2:2">
      <c r="B7441" s="101"/>
    </row>
    <row r="7442" spans="2:2">
      <c r="B7442" s="101"/>
    </row>
    <row r="7443" spans="2:2">
      <c r="B7443" s="101"/>
    </row>
    <row r="7444" spans="2:2">
      <c r="B7444" s="101"/>
    </row>
    <row r="7445" spans="2:2">
      <c r="B7445" s="101"/>
    </row>
    <row r="7446" spans="2:2">
      <c r="B7446" s="101"/>
    </row>
    <row r="7447" spans="2:2">
      <c r="B7447" s="101"/>
    </row>
    <row r="7448" spans="2:2">
      <c r="B7448" s="101"/>
    </row>
    <row r="7449" spans="2:2">
      <c r="B7449" s="101"/>
    </row>
    <row r="7450" spans="2:2">
      <c r="B7450" s="101"/>
    </row>
    <row r="7451" spans="2:2">
      <c r="B7451" s="101"/>
    </row>
    <row r="7452" spans="2:2">
      <c r="B7452" s="101"/>
    </row>
    <row r="7453" spans="2:2">
      <c r="B7453" s="101"/>
    </row>
    <row r="7454" spans="2:2">
      <c r="B7454" s="101"/>
    </row>
    <row r="7455" spans="2:2">
      <c r="B7455" s="101"/>
    </row>
    <row r="7456" spans="2:2">
      <c r="B7456" s="101"/>
    </row>
    <row r="7457" spans="2:2">
      <c r="B7457" s="101"/>
    </row>
    <row r="7458" spans="2:2">
      <c r="B7458" s="101"/>
    </row>
    <row r="7459" spans="2:2">
      <c r="B7459" s="101"/>
    </row>
    <row r="7460" spans="2:2">
      <c r="B7460" s="101"/>
    </row>
    <row r="7461" spans="2:2">
      <c r="B7461" s="101"/>
    </row>
    <row r="7462" spans="2:2">
      <c r="B7462" s="101"/>
    </row>
    <row r="7463" spans="2:2">
      <c r="B7463" s="101"/>
    </row>
    <row r="7464" spans="2:2">
      <c r="B7464" s="101"/>
    </row>
    <row r="7465" spans="2:2">
      <c r="B7465" s="101"/>
    </row>
    <row r="7466" spans="2:2">
      <c r="B7466" s="101"/>
    </row>
    <row r="7467" spans="2:2">
      <c r="B7467" s="101"/>
    </row>
    <row r="7468" spans="2:2">
      <c r="B7468" s="101"/>
    </row>
    <row r="7469" spans="2:2">
      <c r="B7469" s="101"/>
    </row>
    <row r="7470" spans="2:2">
      <c r="B7470" s="101"/>
    </row>
    <row r="7471" spans="2:2">
      <c r="B7471" s="101"/>
    </row>
    <row r="7472" spans="2:2">
      <c r="B7472" s="101"/>
    </row>
    <row r="7473" spans="2:2">
      <c r="B7473" s="101"/>
    </row>
    <row r="7474" spans="2:2">
      <c r="B7474" s="101"/>
    </row>
    <row r="7475" spans="2:2">
      <c r="B7475" s="101"/>
    </row>
    <row r="7476" spans="2:2">
      <c r="B7476" s="101"/>
    </row>
    <row r="7477" spans="2:2">
      <c r="B7477" s="101"/>
    </row>
    <row r="7478" spans="2:2">
      <c r="B7478" s="101"/>
    </row>
    <row r="7479" spans="2:2">
      <c r="B7479" s="101"/>
    </row>
    <row r="7480" spans="2:2">
      <c r="B7480" s="101"/>
    </row>
    <row r="7481" spans="2:2">
      <c r="B7481" s="101"/>
    </row>
    <row r="7482" spans="2:2">
      <c r="B7482" s="101"/>
    </row>
    <row r="7483" spans="2:2">
      <c r="B7483" s="101"/>
    </row>
    <row r="7484" spans="2:2">
      <c r="B7484" s="101"/>
    </row>
    <row r="7485" spans="2:2">
      <c r="B7485" s="101"/>
    </row>
    <row r="7486" spans="2:2">
      <c r="B7486" s="101"/>
    </row>
    <row r="7487" spans="2:2">
      <c r="B7487" s="101"/>
    </row>
    <row r="7488" spans="2:2">
      <c r="B7488" s="101"/>
    </row>
    <row r="7489" spans="2:2">
      <c r="B7489" s="101"/>
    </row>
    <row r="7490" spans="2:2">
      <c r="B7490" s="101"/>
    </row>
    <row r="7491" spans="2:2">
      <c r="B7491" s="101"/>
    </row>
    <row r="7492" spans="2:2">
      <c r="B7492" s="101"/>
    </row>
    <row r="7493" spans="2:2">
      <c r="B7493" s="101"/>
    </row>
    <row r="7494" spans="2:2">
      <c r="B7494" s="101"/>
    </row>
    <row r="7495" spans="2:2">
      <c r="B7495" s="101"/>
    </row>
    <row r="7496" spans="2:2">
      <c r="B7496" s="101"/>
    </row>
    <row r="7497" spans="2:2">
      <c r="B7497" s="101"/>
    </row>
    <row r="7498" spans="2:2">
      <c r="B7498" s="101"/>
    </row>
    <row r="7499" spans="2:2">
      <c r="B7499" s="101"/>
    </row>
    <row r="7500" spans="2:2">
      <c r="B7500" s="101"/>
    </row>
    <row r="7501" spans="2:2">
      <c r="B7501" s="101"/>
    </row>
    <row r="7502" spans="2:2">
      <c r="B7502" s="101"/>
    </row>
    <row r="7503" spans="2:2">
      <c r="B7503" s="101"/>
    </row>
    <row r="7504" spans="2:2">
      <c r="B7504" s="101"/>
    </row>
    <row r="7505" spans="2:2">
      <c r="B7505" s="101"/>
    </row>
    <row r="7506" spans="2:2">
      <c r="B7506" s="101"/>
    </row>
    <row r="7507" spans="2:2">
      <c r="B7507" s="101"/>
    </row>
    <row r="7508" spans="2:2">
      <c r="B7508" s="101"/>
    </row>
    <row r="7509" spans="2:2">
      <c r="B7509" s="101"/>
    </row>
    <row r="7510" spans="2:2">
      <c r="B7510" s="101"/>
    </row>
    <row r="7511" spans="2:2">
      <c r="B7511" s="101"/>
    </row>
    <row r="7512" spans="2:2">
      <c r="B7512" s="101"/>
    </row>
    <row r="7513" spans="2:2">
      <c r="B7513" s="101"/>
    </row>
    <row r="7514" spans="2:2">
      <c r="B7514" s="101"/>
    </row>
    <row r="7515" spans="2:2">
      <c r="B7515" s="101"/>
    </row>
    <row r="7516" spans="2:2">
      <c r="B7516" s="101"/>
    </row>
    <row r="7517" spans="2:2">
      <c r="B7517" s="101"/>
    </row>
    <row r="7518" spans="2:2">
      <c r="B7518" s="101"/>
    </row>
    <row r="7519" spans="2:2">
      <c r="B7519" s="101"/>
    </row>
    <row r="7520" spans="2:2">
      <c r="B7520" s="101"/>
    </row>
    <row r="7521" spans="2:2">
      <c r="B7521" s="101"/>
    </row>
    <row r="7522" spans="2:2">
      <c r="B7522" s="101"/>
    </row>
    <row r="7523" spans="2:2">
      <c r="B7523" s="101"/>
    </row>
    <row r="7524" spans="2:2">
      <c r="B7524" s="101"/>
    </row>
    <row r="7525" spans="2:2">
      <c r="B7525" s="101"/>
    </row>
    <row r="7526" spans="2:2">
      <c r="B7526" s="101"/>
    </row>
    <row r="7527" spans="2:2">
      <c r="B7527" s="101"/>
    </row>
    <row r="7528" spans="2:2">
      <c r="B7528" s="101"/>
    </row>
    <row r="7529" spans="2:2">
      <c r="B7529" s="101"/>
    </row>
    <row r="7530" spans="2:2">
      <c r="B7530" s="101"/>
    </row>
    <row r="7531" spans="2:2">
      <c r="B7531" s="101"/>
    </row>
    <row r="7532" spans="2:2">
      <c r="B7532" s="101"/>
    </row>
    <row r="7533" spans="2:2">
      <c r="B7533" s="101"/>
    </row>
    <row r="7534" spans="2:2">
      <c r="B7534" s="101"/>
    </row>
    <row r="7535" spans="2:2">
      <c r="B7535" s="101"/>
    </row>
    <row r="7536" spans="2:2">
      <c r="B7536" s="101"/>
    </row>
    <row r="7537" spans="2:2">
      <c r="B7537" s="101"/>
    </row>
    <row r="7538" spans="2:2">
      <c r="B7538" s="101"/>
    </row>
    <row r="7539" spans="2:2">
      <c r="B7539" s="101"/>
    </row>
    <row r="7540" spans="2:2">
      <c r="B7540" s="101"/>
    </row>
    <row r="7541" spans="2:2">
      <c r="B7541" s="101"/>
    </row>
    <row r="7542" spans="2:2">
      <c r="B7542" s="101"/>
    </row>
    <row r="7543" spans="2:2">
      <c r="B7543" s="101"/>
    </row>
    <row r="7544" spans="2:2">
      <c r="B7544" s="101"/>
    </row>
    <row r="7545" spans="2:2">
      <c r="B7545" s="101"/>
    </row>
    <row r="7546" spans="2:2">
      <c r="B7546" s="101"/>
    </row>
    <row r="7547" spans="2:2">
      <c r="B7547" s="101"/>
    </row>
    <row r="7548" spans="2:2">
      <c r="B7548" s="101"/>
    </row>
    <row r="7549" spans="2:2">
      <c r="B7549" s="101"/>
    </row>
    <row r="7550" spans="2:2">
      <c r="B7550" s="101"/>
    </row>
    <row r="7551" spans="2:2">
      <c r="B7551" s="101"/>
    </row>
    <row r="7552" spans="2:2">
      <c r="B7552" s="101"/>
    </row>
    <row r="7553" spans="2:2">
      <c r="B7553" s="101"/>
    </row>
    <row r="7554" spans="2:2">
      <c r="B7554" s="101"/>
    </row>
    <row r="7555" spans="2:2">
      <c r="B7555" s="101"/>
    </row>
    <row r="7556" spans="2:2">
      <c r="B7556" s="101"/>
    </row>
    <row r="7557" spans="2:2">
      <c r="B7557" s="101"/>
    </row>
    <row r="7558" spans="2:2">
      <c r="B7558" s="101"/>
    </row>
    <row r="7559" spans="2:2">
      <c r="B7559" s="101"/>
    </row>
    <row r="7560" spans="2:2">
      <c r="B7560" s="101"/>
    </row>
    <row r="7561" spans="2:2">
      <c r="B7561" s="101"/>
    </row>
    <row r="7562" spans="2:2">
      <c r="B7562" s="101"/>
    </row>
    <row r="7563" spans="2:2">
      <c r="B7563" s="101"/>
    </row>
    <row r="7564" spans="2:2">
      <c r="B7564" s="101"/>
    </row>
    <row r="7565" spans="2:2">
      <c r="B7565" s="101"/>
    </row>
    <row r="7566" spans="2:2">
      <c r="B7566" s="101"/>
    </row>
    <row r="7567" spans="2:2">
      <c r="B7567" s="101"/>
    </row>
    <row r="7568" spans="2:2">
      <c r="B7568" s="101"/>
    </row>
    <row r="7569" spans="2:2">
      <c r="B7569" s="101"/>
    </row>
    <row r="7570" spans="2:2">
      <c r="B7570" s="101"/>
    </row>
    <row r="7571" spans="2:2">
      <c r="B7571" s="101"/>
    </row>
    <row r="7572" spans="2:2">
      <c r="B7572" s="101"/>
    </row>
    <row r="7573" spans="2:2">
      <c r="B7573" s="101"/>
    </row>
    <row r="7574" spans="2:2">
      <c r="B7574" s="101"/>
    </row>
    <row r="7575" spans="2:2">
      <c r="B7575" s="101"/>
    </row>
    <row r="7576" spans="2:2">
      <c r="B7576" s="101"/>
    </row>
    <row r="7577" spans="2:2">
      <c r="B7577" s="101"/>
    </row>
    <row r="7578" spans="2:2">
      <c r="B7578" s="101"/>
    </row>
    <row r="7579" spans="2:2">
      <c r="B7579" s="101"/>
    </row>
    <row r="7580" spans="2:2">
      <c r="B7580" s="101"/>
    </row>
    <row r="7581" spans="2:2">
      <c r="B7581" s="101"/>
    </row>
    <row r="7582" spans="2:2">
      <c r="B7582" s="101"/>
    </row>
    <row r="7583" spans="2:2">
      <c r="B7583" s="101"/>
    </row>
    <row r="7584" spans="2:2">
      <c r="B7584" s="101"/>
    </row>
    <row r="7585" spans="2:2">
      <c r="B7585" s="101"/>
    </row>
    <row r="7586" spans="2:2">
      <c r="B7586" s="101"/>
    </row>
    <row r="7587" spans="2:2">
      <c r="B7587" s="101"/>
    </row>
    <row r="7588" spans="2:2">
      <c r="B7588" s="101"/>
    </row>
    <row r="7589" spans="2:2">
      <c r="B7589" s="101"/>
    </row>
    <row r="7590" spans="2:2">
      <c r="B7590" s="101"/>
    </row>
    <row r="7591" spans="2:2">
      <c r="B7591" s="101"/>
    </row>
    <row r="7592" spans="2:2">
      <c r="B7592" s="101"/>
    </row>
    <row r="7593" spans="2:2">
      <c r="B7593" s="101"/>
    </row>
    <row r="7594" spans="2:2">
      <c r="B7594" s="101"/>
    </row>
    <row r="7595" spans="2:2">
      <c r="B7595" s="101"/>
    </row>
    <row r="7596" spans="2:2">
      <c r="B7596" s="101"/>
    </row>
    <row r="7597" spans="2:2">
      <c r="B7597" s="101"/>
    </row>
    <row r="7598" spans="2:2">
      <c r="B7598" s="101"/>
    </row>
    <row r="7599" spans="2:2">
      <c r="B7599" s="101"/>
    </row>
    <row r="7600" spans="2:2">
      <c r="B7600" s="101"/>
    </row>
    <row r="7601" spans="2:2">
      <c r="B7601" s="101"/>
    </row>
    <row r="7602" spans="2:2">
      <c r="B7602" s="101"/>
    </row>
    <row r="7603" spans="2:2">
      <c r="B7603" s="101"/>
    </row>
    <row r="7604" spans="2:2">
      <c r="B7604" s="101"/>
    </row>
    <row r="7605" spans="2:2">
      <c r="B7605" s="101"/>
    </row>
    <row r="7606" spans="2:2">
      <c r="B7606" s="101"/>
    </row>
    <row r="7607" spans="2:2">
      <c r="B7607" s="101"/>
    </row>
    <row r="7608" spans="2:2">
      <c r="B7608" s="101"/>
    </row>
    <row r="7609" spans="2:2">
      <c r="B7609" s="101"/>
    </row>
    <row r="7610" spans="2:2">
      <c r="B7610" s="101"/>
    </row>
    <row r="7611" spans="2:2">
      <c r="B7611" s="101"/>
    </row>
    <row r="7612" spans="2:2">
      <c r="B7612" s="101"/>
    </row>
    <row r="7613" spans="2:2">
      <c r="B7613" s="101"/>
    </row>
    <row r="7614" spans="2:2">
      <c r="B7614" s="101"/>
    </row>
    <row r="7615" spans="2:2">
      <c r="B7615" s="101"/>
    </row>
    <row r="7616" spans="2:2">
      <c r="B7616" s="101"/>
    </row>
    <row r="7617" spans="2:2">
      <c r="B7617" s="101"/>
    </row>
    <row r="7618" spans="2:2">
      <c r="B7618" s="101"/>
    </row>
    <row r="7619" spans="2:2">
      <c r="B7619" s="101"/>
    </row>
    <row r="7620" spans="2:2">
      <c r="B7620" s="101"/>
    </row>
    <row r="7621" spans="2:2">
      <c r="B7621" s="101"/>
    </row>
    <row r="7622" spans="2:2">
      <c r="B7622" s="101"/>
    </row>
    <row r="7623" spans="2:2">
      <c r="B7623" s="101"/>
    </row>
    <row r="7624" spans="2:2">
      <c r="B7624" s="101"/>
    </row>
    <row r="7625" spans="2:2">
      <c r="B7625" s="101"/>
    </row>
    <row r="7626" spans="2:2">
      <c r="B7626" s="101"/>
    </row>
    <row r="7627" spans="2:2">
      <c r="B7627" s="101"/>
    </row>
    <row r="7628" spans="2:2">
      <c r="B7628" s="101"/>
    </row>
    <row r="7629" spans="2:2">
      <c r="B7629" s="101"/>
    </row>
    <row r="7630" spans="2:2">
      <c r="B7630" s="101"/>
    </row>
    <row r="7631" spans="2:2">
      <c r="B7631" s="101"/>
    </row>
    <row r="7632" spans="2:2">
      <c r="B7632" s="101"/>
    </row>
    <row r="7633" spans="2:2">
      <c r="B7633" s="101"/>
    </row>
    <row r="7634" spans="2:2">
      <c r="B7634" s="101"/>
    </row>
    <row r="7635" spans="2:2">
      <c r="B7635" s="101"/>
    </row>
    <row r="7636" spans="2:2">
      <c r="B7636" s="101"/>
    </row>
    <row r="7637" spans="2:2">
      <c r="B7637" s="101"/>
    </row>
    <row r="7638" spans="2:2">
      <c r="B7638" s="101"/>
    </row>
    <row r="7639" spans="2:2">
      <c r="B7639" s="101"/>
    </row>
    <row r="7640" spans="2:2">
      <c r="B7640" s="101"/>
    </row>
    <row r="7641" spans="2:2">
      <c r="B7641" s="101"/>
    </row>
    <row r="7642" spans="2:2">
      <c r="B7642" s="101"/>
    </row>
    <row r="7643" spans="2:2">
      <c r="B7643" s="101"/>
    </row>
    <row r="7644" spans="2:2">
      <c r="B7644" s="101"/>
    </row>
    <row r="7645" spans="2:2">
      <c r="B7645" s="101"/>
    </row>
    <row r="7646" spans="2:2">
      <c r="B7646" s="101"/>
    </row>
    <row r="7647" spans="2:2">
      <c r="B7647" s="101"/>
    </row>
    <row r="7648" spans="2:2">
      <c r="B7648" s="101"/>
    </row>
    <row r="7649" spans="2:2">
      <c r="B7649" s="101"/>
    </row>
    <row r="7650" spans="2:2">
      <c r="B7650" s="101"/>
    </row>
    <row r="7651" spans="2:2">
      <c r="B7651" s="101"/>
    </row>
    <row r="7652" spans="2:2">
      <c r="B7652" s="101"/>
    </row>
    <row r="7653" spans="2:2">
      <c r="B7653" s="101"/>
    </row>
    <row r="7654" spans="2:2">
      <c r="B7654" s="101"/>
    </row>
    <row r="7655" spans="2:2">
      <c r="B7655" s="101"/>
    </row>
    <row r="7656" spans="2:2">
      <c r="B7656" s="101"/>
    </row>
    <row r="7657" spans="2:2">
      <c r="B7657" s="101"/>
    </row>
    <row r="7658" spans="2:2">
      <c r="B7658" s="101"/>
    </row>
    <row r="7659" spans="2:2">
      <c r="B7659" s="101"/>
    </row>
    <row r="7660" spans="2:2">
      <c r="B7660" s="101"/>
    </row>
    <row r="7661" spans="2:2">
      <c r="B7661" s="101"/>
    </row>
    <row r="7662" spans="2:2">
      <c r="B7662" s="101"/>
    </row>
    <row r="7663" spans="2:2">
      <c r="B7663" s="101"/>
    </row>
    <row r="7664" spans="2:2">
      <c r="B7664" s="101"/>
    </row>
    <row r="7665" spans="2:2">
      <c r="B7665" s="101"/>
    </row>
    <row r="7666" spans="2:2">
      <c r="B7666" s="101"/>
    </row>
    <row r="7667" spans="2:2">
      <c r="B7667" s="101"/>
    </row>
    <row r="7668" spans="2:2">
      <c r="B7668" s="101"/>
    </row>
    <row r="7669" spans="2:2">
      <c r="B7669" s="101"/>
    </row>
    <row r="7670" spans="2:2">
      <c r="B7670" s="101"/>
    </row>
    <row r="7671" spans="2:2">
      <c r="B7671" s="101"/>
    </row>
    <row r="7672" spans="2:2">
      <c r="B7672" s="101"/>
    </row>
    <row r="7673" spans="2:2">
      <c r="B7673" s="101"/>
    </row>
    <row r="7674" spans="2:2">
      <c r="B7674" s="101"/>
    </row>
    <row r="7675" spans="2:2">
      <c r="B7675" s="101"/>
    </row>
    <row r="7676" spans="2:2">
      <c r="B7676" s="101"/>
    </row>
    <row r="7677" spans="2:2">
      <c r="B7677" s="101"/>
    </row>
    <row r="7678" spans="2:2">
      <c r="B7678" s="101"/>
    </row>
    <row r="7679" spans="2:2">
      <c r="B7679" s="101"/>
    </row>
    <row r="7680" spans="2:2">
      <c r="B7680" s="101"/>
    </row>
    <row r="7681" spans="2:2">
      <c r="B7681" s="101"/>
    </row>
    <row r="7682" spans="2:2">
      <c r="B7682" s="101"/>
    </row>
    <row r="7683" spans="2:2">
      <c r="B7683" s="101"/>
    </row>
    <row r="7684" spans="2:2">
      <c r="B7684" s="101"/>
    </row>
    <row r="7685" spans="2:2">
      <c r="B7685" s="101"/>
    </row>
    <row r="7686" spans="2:2">
      <c r="B7686" s="101"/>
    </row>
    <row r="7687" spans="2:2">
      <c r="B7687" s="101"/>
    </row>
    <row r="7688" spans="2:2">
      <c r="B7688" s="101"/>
    </row>
    <row r="7689" spans="2:2">
      <c r="B7689" s="101"/>
    </row>
    <row r="7690" spans="2:2">
      <c r="B7690" s="101"/>
    </row>
    <row r="7691" spans="2:2">
      <c r="B7691" s="101"/>
    </row>
    <row r="7692" spans="2:2">
      <c r="B7692" s="101"/>
    </row>
    <row r="7693" spans="2:2">
      <c r="B7693" s="101"/>
    </row>
    <row r="7694" spans="2:2">
      <c r="B7694" s="101"/>
    </row>
    <row r="7695" spans="2:2">
      <c r="B7695" s="101"/>
    </row>
    <row r="7696" spans="2:2">
      <c r="B7696" s="101"/>
    </row>
    <row r="7697" spans="2:2">
      <c r="B7697" s="101"/>
    </row>
    <row r="7698" spans="2:2">
      <c r="B7698" s="101"/>
    </row>
    <row r="7699" spans="2:2">
      <c r="B7699" s="101"/>
    </row>
    <row r="7700" spans="2:2">
      <c r="B7700" s="101"/>
    </row>
    <row r="7701" spans="2:2">
      <c r="B7701" s="101"/>
    </row>
    <row r="7702" spans="2:2">
      <c r="B7702" s="101"/>
    </row>
    <row r="7703" spans="2:2">
      <c r="B7703" s="101"/>
    </row>
    <row r="7704" spans="2:2">
      <c r="B7704" s="101"/>
    </row>
    <row r="7705" spans="2:2">
      <c r="B7705" s="101"/>
    </row>
    <row r="7706" spans="2:2">
      <c r="B7706" s="101"/>
    </row>
    <row r="7707" spans="2:2">
      <c r="B7707" s="101"/>
    </row>
    <row r="7708" spans="2:2">
      <c r="B7708" s="101"/>
    </row>
    <row r="7709" spans="2:2">
      <c r="B7709" s="101"/>
    </row>
    <row r="7710" spans="2:2">
      <c r="B7710" s="101"/>
    </row>
    <row r="7711" spans="2:2">
      <c r="B7711" s="101"/>
    </row>
    <row r="7712" spans="2:2">
      <c r="B7712" s="101"/>
    </row>
    <row r="7713" spans="2:2">
      <c r="B7713" s="101"/>
    </row>
    <row r="7714" spans="2:2">
      <c r="B7714" s="101"/>
    </row>
    <row r="7715" spans="2:2">
      <c r="B7715" s="101"/>
    </row>
    <row r="7716" spans="2:2">
      <c r="B7716" s="101"/>
    </row>
    <row r="7717" spans="2:2">
      <c r="B7717" s="101"/>
    </row>
    <row r="7718" spans="2:2">
      <c r="B7718" s="101"/>
    </row>
    <row r="7719" spans="2:2">
      <c r="B7719" s="101"/>
    </row>
    <row r="7720" spans="2:2">
      <c r="B7720" s="101"/>
    </row>
    <row r="7721" spans="2:2">
      <c r="B7721" s="101"/>
    </row>
    <row r="7722" spans="2:2">
      <c r="B7722" s="101"/>
    </row>
    <row r="7723" spans="2:2">
      <c r="B7723" s="101"/>
    </row>
    <row r="7724" spans="2:2">
      <c r="B7724" s="101"/>
    </row>
    <row r="7725" spans="2:2">
      <c r="B7725" s="101"/>
    </row>
    <row r="7726" spans="2:2">
      <c r="B7726" s="101"/>
    </row>
    <row r="7727" spans="2:2">
      <c r="B7727" s="101"/>
    </row>
    <row r="7728" spans="2:2">
      <c r="B7728" s="101"/>
    </row>
    <row r="7729" spans="2:2">
      <c r="B7729" s="101"/>
    </row>
    <row r="7730" spans="2:2">
      <c r="B7730" s="101"/>
    </row>
    <row r="7731" spans="2:2">
      <c r="B7731" s="101"/>
    </row>
    <row r="7732" spans="2:2">
      <c r="B7732" s="101"/>
    </row>
    <row r="7733" spans="2:2">
      <c r="B7733" s="101"/>
    </row>
    <row r="7734" spans="2:2">
      <c r="B7734" s="101"/>
    </row>
    <row r="7735" spans="2:2">
      <c r="B7735" s="101"/>
    </row>
    <row r="7736" spans="2:2">
      <c r="B7736" s="101"/>
    </row>
    <row r="7737" spans="2:2">
      <c r="B7737" s="101"/>
    </row>
    <row r="7738" spans="2:2">
      <c r="B7738" s="101"/>
    </row>
    <row r="7739" spans="2:2">
      <c r="B7739" s="101"/>
    </row>
    <row r="7740" spans="2:2">
      <c r="B7740" s="101"/>
    </row>
    <row r="7741" spans="2:2">
      <c r="B7741" s="101"/>
    </row>
    <row r="7742" spans="2:2">
      <c r="B7742" s="101"/>
    </row>
    <row r="7743" spans="2:2">
      <c r="B7743" s="101"/>
    </row>
    <row r="7744" spans="2:2">
      <c r="B7744" s="101"/>
    </row>
    <row r="7745" spans="2:2">
      <c r="B7745" s="101"/>
    </row>
    <row r="7746" spans="2:2">
      <c r="B7746" s="101"/>
    </row>
    <row r="7747" spans="2:2">
      <c r="B7747" s="101"/>
    </row>
    <row r="7748" spans="2:2">
      <c r="B7748" s="101"/>
    </row>
    <row r="7749" spans="2:2">
      <c r="B7749" s="101"/>
    </row>
    <row r="7750" spans="2:2">
      <c r="B7750" s="101"/>
    </row>
    <row r="7751" spans="2:2">
      <c r="B7751" s="101"/>
    </row>
    <row r="7752" spans="2:2">
      <c r="B7752" s="101"/>
    </row>
    <row r="7753" spans="2:2">
      <c r="B7753" s="101"/>
    </row>
    <row r="7754" spans="2:2">
      <c r="B7754" s="101"/>
    </row>
    <row r="7755" spans="2:2">
      <c r="B7755" s="101"/>
    </row>
    <row r="7756" spans="2:2">
      <c r="B7756" s="101"/>
    </row>
    <row r="7757" spans="2:2">
      <c r="B7757" s="101"/>
    </row>
    <row r="7758" spans="2:2">
      <c r="B7758" s="101"/>
    </row>
    <row r="7759" spans="2:2">
      <c r="B7759" s="101"/>
    </row>
    <row r="7760" spans="2:2">
      <c r="B7760" s="101"/>
    </row>
    <row r="7761" spans="2:2">
      <c r="B7761" s="101"/>
    </row>
    <row r="7762" spans="2:2">
      <c r="B7762" s="101"/>
    </row>
    <row r="7763" spans="2:2">
      <c r="B7763" s="101"/>
    </row>
    <row r="7764" spans="2:2">
      <c r="B7764" s="101"/>
    </row>
    <row r="7765" spans="2:2">
      <c r="B7765" s="101"/>
    </row>
    <row r="7766" spans="2:2">
      <c r="B7766" s="101"/>
    </row>
    <row r="7767" spans="2:2">
      <c r="B7767" s="101"/>
    </row>
    <row r="7768" spans="2:2">
      <c r="B7768" s="101"/>
    </row>
    <row r="7769" spans="2:2">
      <c r="B7769" s="101"/>
    </row>
    <row r="7770" spans="2:2">
      <c r="B7770" s="101"/>
    </row>
    <row r="7771" spans="2:2">
      <c r="B7771" s="101"/>
    </row>
    <row r="7772" spans="2:2">
      <c r="B7772" s="101"/>
    </row>
    <row r="7773" spans="2:2">
      <c r="B7773" s="101"/>
    </row>
    <row r="7774" spans="2:2">
      <c r="B7774" s="101"/>
    </row>
    <row r="7775" spans="2:2">
      <c r="B7775" s="101"/>
    </row>
    <row r="7776" spans="2:2">
      <c r="B7776" s="101"/>
    </row>
    <row r="7777" spans="2:2">
      <c r="B7777" s="101"/>
    </row>
    <row r="7778" spans="2:2">
      <c r="B7778" s="101"/>
    </row>
    <row r="7779" spans="2:2">
      <c r="B7779" s="101"/>
    </row>
    <row r="7780" spans="2:2">
      <c r="B7780" s="101"/>
    </row>
    <row r="7781" spans="2:2">
      <c r="B7781" s="101"/>
    </row>
    <row r="7782" spans="2:2">
      <c r="B7782" s="101"/>
    </row>
    <row r="7783" spans="2:2">
      <c r="B7783" s="101"/>
    </row>
    <row r="7784" spans="2:2">
      <c r="B7784" s="101"/>
    </row>
    <row r="7785" spans="2:2">
      <c r="B7785" s="101"/>
    </row>
    <row r="7786" spans="2:2">
      <c r="B7786" s="101"/>
    </row>
    <row r="7787" spans="2:2">
      <c r="B7787" s="101"/>
    </row>
    <row r="7788" spans="2:2">
      <c r="B7788" s="101"/>
    </row>
    <row r="7789" spans="2:2">
      <c r="B7789" s="101"/>
    </row>
    <row r="7790" spans="2:2">
      <c r="B7790" s="101"/>
    </row>
    <row r="7791" spans="2:2">
      <c r="B7791" s="101"/>
    </row>
    <row r="7792" spans="2:2">
      <c r="B7792" s="101"/>
    </row>
    <row r="7793" spans="2:2">
      <c r="B7793" s="101"/>
    </row>
    <row r="7794" spans="2:2">
      <c r="B7794" s="101"/>
    </row>
    <row r="7795" spans="2:2">
      <c r="B7795" s="101"/>
    </row>
    <row r="7796" spans="2:2">
      <c r="B7796" s="101"/>
    </row>
    <row r="7797" spans="2:2">
      <c r="B7797" s="101"/>
    </row>
    <row r="7798" spans="2:2">
      <c r="B7798" s="101"/>
    </row>
    <row r="7799" spans="2:2">
      <c r="B7799" s="101"/>
    </row>
    <row r="7800" spans="2:2">
      <c r="B7800" s="101"/>
    </row>
    <row r="7801" spans="2:2">
      <c r="B7801" s="101"/>
    </row>
    <row r="7802" spans="2:2">
      <c r="B7802" s="101"/>
    </row>
    <row r="7803" spans="2:2">
      <c r="B7803" s="101"/>
    </row>
    <row r="7804" spans="2:2">
      <c r="B7804" s="101"/>
    </row>
    <row r="7805" spans="2:2">
      <c r="B7805" s="101"/>
    </row>
    <row r="7806" spans="2:2">
      <c r="B7806" s="101"/>
    </row>
    <row r="7807" spans="2:2">
      <c r="B7807" s="101"/>
    </row>
    <row r="7808" spans="2:2">
      <c r="B7808" s="101"/>
    </row>
    <row r="7809" spans="2:2">
      <c r="B7809" s="101"/>
    </row>
    <row r="7810" spans="2:2">
      <c r="B7810" s="101"/>
    </row>
    <row r="7811" spans="2:2">
      <c r="B7811" s="101"/>
    </row>
    <row r="7812" spans="2:2">
      <c r="B7812" s="101"/>
    </row>
    <row r="7813" spans="2:2">
      <c r="B7813" s="101"/>
    </row>
    <row r="7814" spans="2:2">
      <c r="B7814" s="101"/>
    </row>
    <row r="7815" spans="2:2">
      <c r="B7815" s="101"/>
    </row>
    <row r="7816" spans="2:2">
      <c r="B7816" s="101"/>
    </row>
    <row r="7817" spans="2:2">
      <c r="B7817" s="101"/>
    </row>
    <row r="7818" spans="2:2">
      <c r="B7818" s="101"/>
    </row>
    <row r="7819" spans="2:2">
      <c r="B7819" s="101"/>
    </row>
    <row r="7820" spans="2:2">
      <c r="B7820" s="101"/>
    </row>
    <row r="7821" spans="2:2">
      <c r="B7821" s="101"/>
    </row>
    <row r="7822" spans="2:2">
      <c r="B7822" s="101"/>
    </row>
    <row r="7823" spans="2:2">
      <c r="B7823" s="101"/>
    </row>
    <row r="7824" spans="2:2">
      <c r="B7824" s="101"/>
    </row>
    <row r="7825" spans="2:2">
      <c r="B7825" s="101"/>
    </row>
    <row r="7826" spans="2:2">
      <c r="B7826" s="101"/>
    </row>
    <row r="7827" spans="2:2">
      <c r="B7827" s="101"/>
    </row>
    <row r="7828" spans="2:2">
      <c r="B7828" s="101"/>
    </row>
    <row r="7829" spans="2:2">
      <c r="B7829" s="101"/>
    </row>
    <row r="7830" spans="2:2">
      <c r="B7830" s="101"/>
    </row>
    <row r="7831" spans="2:2">
      <c r="B7831" s="101"/>
    </row>
    <row r="7832" spans="2:2">
      <c r="B7832" s="101"/>
    </row>
    <row r="7833" spans="2:2">
      <c r="B7833" s="101"/>
    </row>
    <row r="7834" spans="2:2">
      <c r="B7834" s="101"/>
    </row>
    <row r="7835" spans="2:2">
      <c r="B7835" s="101"/>
    </row>
    <row r="7836" spans="2:2">
      <c r="B7836" s="101"/>
    </row>
    <row r="7837" spans="2:2">
      <c r="B7837" s="101"/>
    </row>
    <row r="7838" spans="2:2">
      <c r="B7838" s="101"/>
    </row>
    <row r="7839" spans="2:2">
      <c r="B7839" s="101"/>
    </row>
    <row r="7840" spans="2:2">
      <c r="B7840" s="101"/>
    </row>
    <row r="7841" spans="2:2">
      <c r="B7841" s="101"/>
    </row>
    <row r="7842" spans="2:2">
      <c r="B7842" s="101"/>
    </row>
    <row r="7843" spans="2:2">
      <c r="B7843" s="101"/>
    </row>
    <row r="7844" spans="2:2">
      <c r="B7844" s="101"/>
    </row>
    <row r="7845" spans="2:2">
      <c r="B7845" s="101"/>
    </row>
    <row r="7846" spans="2:2">
      <c r="B7846" s="101"/>
    </row>
    <row r="7847" spans="2:2">
      <c r="B7847" s="101"/>
    </row>
    <row r="7848" spans="2:2">
      <c r="B7848" s="101"/>
    </row>
    <row r="7849" spans="2:2">
      <c r="B7849" s="101"/>
    </row>
    <row r="7850" spans="2:2">
      <c r="B7850" s="101"/>
    </row>
    <row r="7851" spans="2:2">
      <c r="B7851" s="101"/>
    </row>
    <row r="7852" spans="2:2">
      <c r="B7852" s="101"/>
    </row>
    <row r="7853" spans="2:2">
      <c r="B7853" s="101"/>
    </row>
    <row r="7854" spans="2:2">
      <c r="B7854" s="101"/>
    </row>
    <row r="7855" spans="2:2">
      <c r="B7855" s="101"/>
    </row>
    <row r="7856" spans="2:2">
      <c r="B7856" s="101"/>
    </row>
    <row r="7857" spans="2:2">
      <c r="B7857" s="101"/>
    </row>
    <row r="7858" spans="2:2">
      <c r="B7858" s="101"/>
    </row>
    <row r="7859" spans="2:2">
      <c r="B7859" s="101"/>
    </row>
    <row r="7860" spans="2:2">
      <c r="B7860" s="101"/>
    </row>
    <row r="7861" spans="2:2">
      <c r="B7861" s="101"/>
    </row>
    <row r="7862" spans="2:2">
      <c r="B7862" s="101"/>
    </row>
    <row r="7863" spans="2:2">
      <c r="B7863" s="101"/>
    </row>
    <row r="7864" spans="2:2">
      <c r="B7864" s="101"/>
    </row>
    <row r="7865" spans="2:2">
      <c r="B7865" s="101"/>
    </row>
    <row r="7866" spans="2:2">
      <c r="B7866" s="101"/>
    </row>
    <row r="7867" spans="2:2">
      <c r="B7867" s="101"/>
    </row>
    <row r="7868" spans="2:2">
      <c r="B7868" s="101"/>
    </row>
    <row r="7869" spans="2:2">
      <c r="B7869" s="101"/>
    </row>
    <row r="7870" spans="2:2">
      <c r="B7870" s="101"/>
    </row>
    <row r="7871" spans="2:2">
      <c r="B7871" s="101"/>
    </row>
    <row r="7872" spans="2:2">
      <c r="B7872" s="101"/>
    </row>
    <row r="7873" spans="2:2">
      <c r="B7873" s="101"/>
    </row>
    <row r="7874" spans="2:2">
      <c r="B7874" s="101"/>
    </row>
    <row r="7875" spans="2:2">
      <c r="B7875" s="101"/>
    </row>
    <row r="7876" spans="2:2">
      <c r="B7876" s="101"/>
    </row>
    <row r="7877" spans="2:2">
      <c r="B7877" s="101"/>
    </row>
    <row r="7878" spans="2:2">
      <c r="B7878" s="101"/>
    </row>
    <row r="7879" spans="2:2">
      <c r="B7879" s="101"/>
    </row>
    <row r="7880" spans="2:2">
      <c r="B7880" s="101"/>
    </row>
    <row r="7881" spans="2:2">
      <c r="B7881" s="101"/>
    </row>
    <row r="7882" spans="2:2">
      <c r="B7882" s="101"/>
    </row>
    <row r="7883" spans="2:2">
      <c r="B7883" s="101"/>
    </row>
    <row r="7884" spans="2:2">
      <c r="B7884" s="101"/>
    </row>
    <row r="7885" spans="2:2">
      <c r="B7885" s="101"/>
    </row>
    <row r="7886" spans="2:2">
      <c r="B7886" s="101"/>
    </row>
    <row r="7887" spans="2:2">
      <c r="B7887" s="101"/>
    </row>
    <row r="7888" spans="2:2">
      <c r="B7888" s="101"/>
    </row>
    <row r="7889" spans="2:2">
      <c r="B7889" s="101"/>
    </row>
    <row r="7890" spans="2:2">
      <c r="B7890" s="101"/>
    </row>
    <row r="7891" spans="2:2">
      <c r="B7891" s="101"/>
    </row>
    <row r="7892" spans="2:2">
      <c r="B7892" s="101"/>
    </row>
    <row r="7893" spans="2:2">
      <c r="B7893" s="101"/>
    </row>
    <row r="7894" spans="2:2">
      <c r="B7894" s="101"/>
    </row>
    <row r="7895" spans="2:2">
      <c r="B7895" s="101"/>
    </row>
    <row r="7896" spans="2:2">
      <c r="B7896" s="101"/>
    </row>
    <row r="7897" spans="2:2">
      <c r="B7897" s="101"/>
    </row>
    <row r="7898" spans="2:2">
      <c r="B7898" s="101"/>
    </row>
    <row r="7899" spans="2:2">
      <c r="B7899" s="101"/>
    </row>
    <row r="7900" spans="2:2">
      <c r="B7900" s="101"/>
    </row>
    <row r="7901" spans="2:2">
      <c r="B7901" s="101"/>
    </row>
    <row r="7902" spans="2:2">
      <c r="B7902" s="101"/>
    </row>
    <row r="7903" spans="2:2">
      <c r="B7903" s="101"/>
    </row>
    <row r="7904" spans="2:2">
      <c r="B7904" s="101"/>
    </row>
    <row r="7905" spans="2:2">
      <c r="B7905" s="101"/>
    </row>
    <row r="7906" spans="2:2">
      <c r="B7906" s="101"/>
    </row>
    <row r="7907" spans="2:2">
      <c r="B7907" s="101"/>
    </row>
    <row r="7908" spans="2:2">
      <c r="B7908" s="101"/>
    </row>
    <row r="7909" spans="2:2">
      <c r="B7909" s="101"/>
    </row>
    <row r="7910" spans="2:2">
      <c r="B7910" s="101"/>
    </row>
    <row r="7911" spans="2:2">
      <c r="B7911" s="101"/>
    </row>
    <row r="7912" spans="2:2">
      <c r="B7912" s="101"/>
    </row>
    <row r="7913" spans="2:2">
      <c r="B7913" s="101"/>
    </row>
    <row r="7914" spans="2:2">
      <c r="B7914" s="101"/>
    </row>
    <row r="7915" spans="2:2">
      <c r="B7915" s="101"/>
    </row>
    <row r="7916" spans="2:2">
      <c r="B7916" s="101"/>
    </row>
    <row r="7917" spans="2:2">
      <c r="B7917" s="101"/>
    </row>
    <row r="7918" spans="2:2">
      <c r="B7918" s="101"/>
    </row>
    <row r="7919" spans="2:2">
      <c r="B7919" s="101"/>
    </row>
    <row r="7920" spans="2:2">
      <c r="B7920" s="101"/>
    </row>
    <row r="7921" spans="2:2">
      <c r="B7921" s="101"/>
    </row>
    <row r="7922" spans="2:2">
      <c r="B7922" s="101"/>
    </row>
    <row r="7923" spans="2:2">
      <c r="B7923" s="101"/>
    </row>
    <row r="7924" spans="2:2">
      <c r="B7924" s="101"/>
    </row>
    <row r="7925" spans="2:2">
      <c r="B7925" s="101"/>
    </row>
    <row r="7926" spans="2:2">
      <c r="B7926" s="101"/>
    </row>
    <row r="7927" spans="2:2">
      <c r="B7927" s="101"/>
    </row>
    <row r="7928" spans="2:2">
      <c r="B7928" s="101"/>
    </row>
    <row r="7929" spans="2:2">
      <c r="B7929" s="101"/>
    </row>
    <row r="7930" spans="2:2">
      <c r="B7930" s="101"/>
    </row>
    <row r="7931" spans="2:2">
      <c r="B7931" s="101"/>
    </row>
    <row r="7932" spans="2:2">
      <c r="B7932" s="101"/>
    </row>
    <row r="7933" spans="2:2">
      <c r="B7933" s="101"/>
    </row>
    <row r="7934" spans="2:2">
      <c r="B7934" s="101"/>
    </row>
    <row r="7935" spans="2:2">
      <c r="B7935" s="101"/>
    </row>
    <row r="7936" spans="2:2">
      <c r="B7936" s="101"/>
    </row>
    <row r="7937" spans="2:2">
      <c r="B7937" s="101"/>
    </row>
    <row r="7938" spans="2:2">
      <c r="B7938" s="101"/>
    </row>
    <row r="7939" spans="2:2">
      <c r="B7939" s="101"/>
    </row>
    <row r="7940" spans="2:2">
      <c r="B7940" s="101"/>
    </row>
    <row r="7941" spans="2:2">
      <c r="B7941" s="101"/>
    </row>
    <row r="7942" spans="2:2">
      <c r="B7942" s="101"/>
    </row>
    <row r="7943" spans="2:2">
      <c r="B7943" s="101"/>
    </row>
    <row r="7944" spans="2:2">
      <c r="B7944" s="101"/>
    </row>
    <row r="7945" spans="2:2">
      <c r="B7945" s="101"/>
    </row>
    <row r="7946" spans="2:2">
      <c r="B7946" s="101"/>
    </row>
    <row r="7947" spans="2:2">
      <c r="B7947" s="101"/>
    </row>
    <row r="7948" spans="2:2">
      <c r="B7948" s="101"/>
    </row>
    <row r="7949" spans="2:2">
      <c r="B7949" s="101"/>
    </row>
    <row r="7950" spans="2:2">
      <c r="B7950" s="101"/>
    </row>
    <row r="7951" spans="2:2">
      <c r="B7951" s="101"/>
    </row>
    <row r="7952" spans="2:2">
      <c r="B7952" s="101"/>
    </row>
    <row r="7953" spans="2:2">
      <c r="B7953" s="101"/>
    </row>
    <row r="7954" spans="2:2">
      <c r="B7954" s="101"/>
    </row>
    <row r="7955" spans="2:2">
      <c r="B7955" s="101"/>
    </row>
    <row r="7956" spans="2:2">
      <c r="B7956" s="101"/>
    </row>
    <row r="7957" spans="2:2">
      <c r="B7957" s="101"/>
    </row>
    <row r="7958" spans="2:2">
      <c r="B7958" s="101"/>
    </row>
    <row r="7959" spans="2:2">
      <c r="B7959" s="101"/>
    </row>
    <row r="7960" spans="2:2">
      <c r="B7960" s="101"/>
    </row>
    <row r="7961" spans="2:2">
      <c r="B7961" s="101"/>
    </row>
    <row r="7962" spans="2:2">
      <c r="B7962" s="101"/>
    </row>
    <row r="7963" spans="2:2">
      <c r="B7963" s="101"/>
    </row>
    <row r="7964" spans="2:2">
      <c r="B7964" s="101"/>
    </row>
    <row r="7965" spans="2:2">
      <c r="B7965" s="101"/>
    </row>
    <row r="7966" spans="2:2">
      <c r="B7966" s="101"/>
    </row>
    <row r="7967" spans="2:2">
      <c r="B7967" s="101"/>
    </row>
    <row r="7968" spans="2:2">
      <c r="B7968" s="101"/>
    </row>
    <row r="7969" spans="2:2">
      <c r="B7969" s="101"/>
    </row>
    <row r="7970" spans="2:2">
      <c r="B7970" s="101"/>
    </row>
    <row r="7971" spans="2:2">
      <c r="B7971" s="101"/>
    </row>
    <row r="7972" spans="2:2">
      <c r="B7972" s="101"/>
    </row>
    <row r="7973" spans="2:2">
      <c r="B7973" s="101"/>
    </row>
    <row r="7974" spans="2:2">
      <c r="B7974" s="101"/>
    </row>
    <row r="7975" spans="2:2">
      <c r="B7975" s="101"/>
    </row>
    <row r="7976" spans="2:2">
      <c r="B7976" s="101"/>
    </row>
    <row r="7977" spans="2:2">
      <c r="B7977" s="101"/>
    </row>
    <row r="7978" spans="2:2">
      <c r="B7978" s="101"/>
    </row>
    <row r="7979" spans="2:2">
      <c r="B7979" s="101"/>
    </row>
    <row r="7980" spans="2:2">
      <c r="B7980" s="101"/>
    </row>
    <row r="7981" spans="2:2">
      <c r="B7981" s="101"/>
    </row>
    <row r="7982" spans="2:2">
      <c r="B7982" s="101"/>
    </row>
    <row r="7983" spans="2:2">
      <c r="B7983" s="101"/>
    </row>
    <row r="7984" spans="2:2">
      <c r="B7984" s="101"/>
    </row>
    <row r="7985" spans="2:2">
      <c r="B7985" s="101"/>
    </row>
    <row r="7986" spans="2:2">
      <c r="B7986" s="101"/>
    </row>
    <row r="7987" spans="2:2">
      <c r="B7987" s="101"/>
    </row>
    <row r="7988" spans="2:2">
      <c r="B7988" s="101"/>
    </row>
    <row r="7989" spans="2:2">
      <c r="B7989" s="101"/>
    </row>
    <row r="7990" spans="2:2">
      <c r="B7990" s="101"/>
    </row>
    <row r="7991" spans="2:2">
      <c r="B7991" s="101"/>
    </row>
    <row r="7992" spans="2:2">
      <c r="B7992" s="101"/>
    </row>
    <row r="7993" spans="2:2">
      <c r="B7993" s="101"/>
    </row>
    <row r="7994" spans="2:2">
      <c r="B7994" s="101"/>
    </row>
    <row r="7995" spans="2:2">
      <c r="B7995" s="101"/>
    </row>
    <row r="7996" spans="2:2">
      <c r="B7996" s="101"/>
    </row>
    <row r="7997" spans="2:2">
      <c r="B7997" s="101"/>
    </row>
    <row r="7998" spans="2:2">
      <c r="B7998" s="101"/>
    </row>
    <row r="7999" spans="2:2">
      <c r="B7999" s="101"/>
    </row>
    <row r="8000" spans="2:2">
      <c r="B8000" s="101"/>
    </row>
    <row r="8001" spans="2:2">
      <c r="B8001" s="101"/>
    </row>
    <row r="8002" spans="2:2">
      <c r="B8002" s="101"/>
    </row>
    <row r="8003" spans="2:2">
      <c r="B8003" s="101"/>
    </row>
    <row r="8004" spans="2:2">
      <c r="B8004" s="101"/>
    </row>
    <row r="8005" spans="2:2">
      <c r="B8005" s="101"/>
    </row>
    <row r="8006" spans="2:2">
      <c r="B8006" s="101"/>
    </row>
    <row r="8007" spans="2:2">
      <c r="B8007" s="101"/>
    </row>
    <row r="8008" spans="2:2">
      <c r="B8008" s="101"/>
    </row>
    <row r="8009" spans="2:2">
      <c r="B8009" s="101"/>
    </row>
    <row r="8010" spans="2:2">
      <c r="B8010" s="101"/>
    </row>
    <row r="8011" spans="2:2">
      <c r="B8011" s="101"/>
    </row>
    <row r="8012" spans="2:2">
      <c r="B8012" s="101"/>
    </row>
    <row r="8013" spans="2:2">
      <c r="B8013" s="101"/>
    </row>
    <row r="8014" spans="2:2">
      <c r="B8014" s="101"/>
    </row>
    <row r="8015" spans="2:2">
      <c r="B8015" s="101"/>
    </row>
    <row r="8016" spans="2:2">
      <c r="B8016" s="101"/>
    </row>
    <row r="8017" spans="2:2">
      <c r="B8017" s="101"/>
    </row>
    <row r="8018" spans="2:2">
      <c r="B8018" s="101"/>
    </row>
    <row r="8019" spans="2:2">
      <c r="B8019" s="101"/>
    </row>
    <row r="8020" spans="2:2">
      <c r="B8020" s="101"/>
    </row>
    <row r="8021" spans="2:2">
      <c r="B8021" s="101"/>
    </row>
    <row r="8022" spans="2:2">
      <c r="B8022" s="101"/>
    </row>
    <row r="8023" spans="2:2">
      <c r="B8023" s="101"/>
    </row>
    <row r="8024" spans="2:2">
      <c r="B8024" s="101"/>
    </row>
    <row r="8025" spans="2:2">
      <c r="B8025" s="101"/>
    </row>
    <row r="8026" spans="2:2">
      <c r="B8026" s="101"/>
    </row>
    <row r="8027" spans="2:2">
      <c r="B8027" s="101"/>
    </row>
    <row r="8028" spans="2:2">
      <c r="B8028" s="101"/>
    </row>
    <row r="8029" spans="2:2">
      <c r="B8029" s="101"/>
    </row>
    <row r="8030" spans="2:2">
      <c r="B8030" s="101"/>
    </row>
    <row r="8031" spans="2:2">
      <c r="B8031" s="101"/>
    </row>
    <row r="8032" spans="2:2">
      <c r="B8032" s="101"/>
    </row>
    <row r="8033" spans="2:2">
      <c r="B8033" s="101"/>
    </row>
    <row r="8034" spans="2:2">
      <c r="B8034" s="101"/>
    </row>
    <row r="8035" spans="2:2">
      <c r="B8035" s="101"/>
    </row>
    <row r="8036" spans="2:2">
      <c r="B8036" s="101"/>
    </row>
    <row r="8037" spans="2:2">
      <c r="B8037" s="101"/>
    </row>
    <row r="8038" spans="2:2">
      <c r="B8038" s="101"/>
    </row>
    <row r="8039" spans="2:2">
      <c r="B8039" s="101"/>
    </row>
    <row r="8040" spans="2:2">
      <c r="B8040" s="101"/>
    </row>
    <row r="8041" spans="2:2">
      <c r="B8041" s="101"/>
    </row>
    <row r="8042" spans="2:2">
      <c r="B8042" s="101"/>
    </row>
    <row r="8043" spans="2:2">
      <c r="B8043" s="101"/>
    </row>
    <row r="8044" spans="2:2">
      <c r="B8044" s="101"/>
    </row>
    <row r="8045" spans="2:2">
      <c r="B8045" s="101"/>
    </row>
    <row r="8046" spans="2:2">
      <c r="B8046" s="101"/>
    </row>
    <row r="8047" spans="2:2">
      <c r="B8047" s="101"/>
    </row>
    <row r="8048" spans="2:2">
      <c r="B8048" s="101"/>
    </row>
    <row r="8049" spans="2:2">
      <c r="B8049" s="101"/>
    </row>
    <row r="8050" spans="2:2">
      <c r="B8050" s="101"/>
    </row>
    <row r="8051" spans="2:2">
      <c r="B8051" s="101"/>
    </row>
    <row r="8052" spans="2:2">
      <c r="B8052" s="101"/>
    </row>
    <row r="8053" spans="2:2">
      <c r="B8053" s="101"/>
    </row>
    <row r="8054" spans="2:2">
      <c r="B8054" s="101"/>
    </row>
    <row r="8055" spans="2:2">
      <c r="B8055" s="101"/>
    </row>
    <row r="8056" spans="2:2">
      <c r="B8056" s="101"/>
    </row>
    <row r="8057" spans="2:2">
      <c r="B8057" s="101"/>
    </row>
    <row r="8058" spans="2:2">
      <c r="B8058" s="101"/>
    </row>
    <row r="8059" spans="2:2">
      <c r="B8059" s="101"/>
    </row>
    <row r="8060" spans="2:2">
      <c r="B8060" s="101"/>
    </row>
    <row r="8061" spans="2:2">
      <c r="B8061" s="101"/>
    </row>
    <row r="8062" spans="2:2">
      <c r="B8062" s="101"/>
    </row>
    <row r="8063" spans="2:2">
      <c r="B8063" s="101"/>
    </row>
    <row r="8064" spans="2:2">
      <c r="B8064" s="101"/>
    </row>
    <row r="8065" spans="2:2">
      <c r="B8065" s="101"/>
    </row>
    <row r="8066" spans="2:2">
      <c r="B8066" s="101"/>
    </row>
    <row r="8067" spans="2:2">
      <c r="B8067" s="101"/>
    </row>
    <row r="8068" spans="2:2">
      <c r="B8068" s="101"/>
    </row>
    <row r="8069" spans="2:2">
      <c r="B8069" s="101"/>
    </row>
    <row r="8070" spans="2:2">
      <c r="B8070" s="101"/>
    </row>
    <row r="8071" spans="2:2">
      <c r="B8071" s="101"/>
    </row>
    <row r="8072" spans="2:2">
      <c r="B8072" s="101"/>
    </row>
    <row r="8073" spans="2:2">
      <c r="B8073" s="101"/>
    </row>
    <row r="8074" spans="2:2">
      <c r="B8074" s="101"/>
    </row>
    <row r="8075" spans="2:2">
      <c r="B8075" s="101"/>
    </row>
    <row r="8076" spans="2:2">
      <c r="B8076" s="101"/>
    </row>
    <row r="8077" spans="2:2">
      <c r="B8077" s="101"/>
    </row>
    <row r="8078" spans="2:2">
      <c r="B8078" s="101"/>
    </row>
    <row r="8079" spans="2:2">
      <c r="B8079" s="101"/>
    </row>
    <row r="8080" spans="2:2">
      <c r="B8080" s="101"/>
    </row>
    <row r="8081" spans="2:2">
      <c r="B8081" s="101"/>
    </row>
    <row r="8082" spans="2:2">
      <c r="B8082" s="101"/>
    </row>
    <row r="8083" spans="2:2">
      <c r="B8083" s="101"/>
    </row>
    <row r="8084" spans="2:2">
      <c r="B8084" s="101"/>
    </row>
    <row r="8085" spans="2:2">
      <c r="B8085" s="101"/>
    </row>
    <row r="8086" spans="2:2">
      <c r="B8086" s="101"/>
    </row>
    <row r="8087" spans="2:2">
      <c r="B8087" s="101"/>
    </row>
    <row r="8088" spans="2:2">
      <c r="B8088" s="101"/>
    </row>
    <row r="8089" spans="2:2">
      <c r="B8089" s="101"/>
    </row>
    <row r="8090" spans="2:2">
      <c r="B8090" s="101"/>
    </row>
    <row r="8091" spans="2:2">
      <c r="B8091" s="101"/>
    </row>
    <row r="8092" spans="2:2">
      <c r="B8092" s="101"/>
    </row>
    <row r="8093" spans="2:2">
      <c r="B8093" s="101"/>
    </row>
    <row r="8094" spans="2:2">
      <c r="B8094" s="101"/>
    </row>
    <row r="8095" spans="2:2">
      <c r="B8095" s="101"/>
    </row>
    <row r="8096" spans="2:2">
      <c r="B8096" s="101"/>
    </row>
    <row r="8097" spans="2:2">
      <c r="B8097" s="101"/>
    </row>
    <row r="8098" spans="2:2">
      <c r="B8098" s="101"/>
    </row>
    <row r="8099" spans="2:2">
      <c r="B8099" s="101"/>
    </row>
    <row r="8100" spans="2:2">
      <c r="B8100" s="101"/>
    </row>
    <row r="8101" spans="2:2">
      <c r="B8101" s="101"/>
    </row>
    <row r="8102" spans="2:2">
      <c r="B8102" s="101"/>
    </row>
    <row r="8103" spans="2:2">
      <c r="B8103" s="101"/>
    </row>
    <row r="8104" spans="2:2">
      <c r="B8104" s="101"/>
    </row>
    <row r="8105" spans="2:2">
      <c r="B8105" s="101"/>
    </row>
    <row r="8106" spans="2:2">
      <c r="B8106" s="101"/>
    </row>
    <row r="8107" spans="2:2">
      <c r="B8107" s="101"/>
    </row>
    <row r="8108" spans="2:2">
      <c r="B8108" s="101"/>
    </row>
    <row r="8109" spans="2:2">
      <c r="B8109" s="101"/>
    </row>
    <row r="8110" spans="2:2">
      <c r="B8110" s="101"/>
    </row>
    <row r="8111" spans="2:2">
      <c r="B8111" s="101"/>
    </row>
    <row r="8112" spans="2:2">
      <c r="B8112" s="101"/>
    </row>
    <row r="8113" spans="2:2">
      <c r="B8113" s="101"/>
    </row>
    <row r="8114" spans="2:2">
      <c r="B8114" s="101"/>
    </row>
    <row r="8115" spans="2:2">
      <c r="B8115" s="101"/>
    </row>
    <row r="8116" spans="2:2">
      <c r="B8116" s="101"/>
    </row>
    <row r="8117" spans="2:2">
      <c r="B8117" s="101"/>
    </row>
    <row r="8118" spans="2:2">
      <c r="B8118" s="101"/>
    </row>
    <row r="8119" spans="2:2">
      <c r="B8119" s="101"/>
    </row>
    <row r="8120" spans="2:2">
      <c r="B8120" s="101"/>
    </row>
    <row r="8121" spans="2:2">
      <c r="B8121" s="101"/>
    </row>
    <row r="8122" spans="2:2">
      <c r="B8122" s="101"/>
    </row>
    <row r="8123" spans="2:2">
      <c r="B8123" s="101"/>
    </row>
    <row r="8124" spans="2:2">
      <c r="B8124" s="101"/>
    </row>
    <row r="8125" spans="2:2">
      <c r="B8125" s="101"/>
    </row>
    <row r="8126" spans="2:2">
      <c r="B8126" s="101"/>
    </row>
    <row r="8127" spans="2:2">
      <c r="B8127" s="101"/>
    </row>
    <row r="8128" spans="2:2">
      <c r="B8128" s="101"/>
    </row>
    <row r="8129" spans="2:2">
      <c r="B8129" s="101"/>
    </row>
    <row r="8130" spans="2:2">
      <c r="B8130" s="101"/>
    </row>
    <row r="8131" spans="2:2">
      <c r="B8131" s="101"/>
    </row>
    <row r="8132" spans="2:2">
      <c r="B8132" s="101"/>
    </row>
    <row r="8133" spans="2:2">
      <c r="B8133" s="101"/>
    </row>
    <row r="8134" spans="2:2">
      <c r="B8134" s="101"/>
    </row>
    <row r="8135" spans="2:2">
      <c r="B8135" s="101"/>
    </row>
    <row r="8136" spans="2:2">
      <c r="B8136" s="101"/>
    </row>
    <row r="8137" spans="2:2">
      <c r="B8137" s="101"/>
    </row>
    <row r="8138" spans="2:2">
      <c r="B8138" s="101"/>
    </row>
    <row r="8139" spans="2:2">
      <c r="B8139" s="101"/>
    </row>
    <row r="8140" spans="2:2">
      <c r="B8140" s="101"/>
    </row>
    <row r="8141" spans="2:2">
      <c r="B8141" s="101"/>
    </row>
    <row r="8142" spans="2:2">
      <c r="B8142" s="101"/>
    </row>
    <row r="8143" spans="2:2">
      <c r="B8143" s="101"/>
    </row>
    <row r="8144" spans="2:2">
      <c r="B8144" s="101"/>
    </row>
    <row r="8145" spans="2:2">
      <c r="B8145" s="101"/>
    </row>
    <row r="8146" spans="2:2">
      <c r="B8146" s="101"/>
    </row>
    <row r="8147" spans="2:2">
      <c r="B8147" s="101"/>
    </row>
    <row r="8148" spans="2:2">
      <c r="B8148" s="101"/>
    </row>
    <row r="8149" spans="2:2">
      <c r="B8149" s="101"/>
    </row>
    <row r="8150" spans="2:2">
      <c r="B8150" s="101"/>
    </row>
    <row r="8151" spans="2:2">
      <c r="B8151" s="101"/>
    </row>
    <row r="8152" spans="2:2">
      <c r="B8152" s="101"/>
    </row>
    <row r="8153" spans="2:2">
      <c r="B8153" s="101"/>
    </row>
    <row r="8154" spans="2:2">
      <c r="B8154" s="101"/>
    </row>
    <row r="8155" spans="2:2">
      <c r="B8155" s="101"/>
    </row>
    <row r="8156" spans="2:2">
      <c r="B8156" s="101"/>
    </row>
    <row r="8157" spans="2:2">
      <c r="B8157" s="101"/>
    </row>
    <row r="8158" spans="2:2">
      <c r="B8158" s="101"/>
    </row>
    <row r="8159" spans="2:2">
      <c r="B8159" s="101"/>
    </row>
    <row r="8160" spans="2:2">
      <c r="B8160" s="101"/>
    </row>
    <row r="8161" spans="2:2">
      <c r="B8161" s="101"/>
    </row>
    <row r="8162" spans="2:2">
      <c r="B8162" s="101"/>
    </row>
    <row r="8163" spans="2:2">
      <c r="B8163" s="101"/>
    </row>
    <row r="8164" spans="2:2">
      <c r="B8164" s="101"/>
    </row>
    <row r="8165" spans="2:2">
      <c r="B8165" s="101"/>
    </row>
    <row r="8166" spans="2:2">
      <c r="B8166" s="101"/>
    </row>
    <row r="8167" spans="2:2">
      <c r="B8167" s="101"/>
    </row>
    <row r="8168" spans="2:2">
      <c r="B8168" s="101"/>
    </row>
    <row r="8169" spans="2:2">
      <c r="B8169" s="101"/>
    </row>
    <row r="8170" spans="2:2">
      <c r="B8170" s="101"/>
    </row>
    <row r="8171" spans="2:2">
      <c r="B8171" s="101"/>
    </row>
    <row r="8172" spans="2:2">
      <c r="B8172" s="101"/>
    </row>
    <row r="8173" spans="2:2">
      <c r="B8173" s="101"/>
    </row>
    <row r="8174" spans="2:2">
      <c r="B8174" s="101"/>
    </row>
    <row r="8175" spans="2:2">
      <c r="B8175" s="101"/>
    </row>
    <row r="8176" spans="2:2">
      <c r="B8176" s="101"/>
    </row>
    <row r="8177" spans="2:2">
      <c r="B8177" s="101"/>
    </row>
    <row r="8178" spans="2:2">
      <c r="B8178" s="101"/>
    </row>
    <row r="8179" spans="2:2">
      <c r="B8179" s="101"/>
    </row>
    <row r="8180" spans="2:2">
      <c r="B8180" s="101"/>
    </row>
    <row r="8181" spans="2:2">
      <c r="B8181" s="101"/>
    </row>
    <row r="8182" spans="2:2">
      <c r="B8182" s="101"/>
    </row>
    <row r="8183" spans="2:2">
      <c r="B8183" s="101"/>
    </row>
    <row r="8184" spans="2:2">
      <c r="B8184" s="101"/>
    </row>
    <row r="8185" spans="2:2">
      <c r="B8185" s="101"/>
    </row>
    <row r="8186" spans="2:2">
      <c r="B8186" s="101"/>
    </row>
    <row r="8187" spans="2:2">
      <c r="B8187" s="101"/>
    </row>
    <row r="8188" spans="2:2">
      <c r="B8188" s="101"/>
    </row>
    <row r="8189" spans="2:2">
      <c r="B8189" s="101"/>
    </row>
    <row r="8190" spans="2:2">
      <c r="B8190" s="101"/>
    </row>
    <row r="8191" spans="2:2">
      <c r="B8191" s="101"/>
    </row>
    <row r="8192" spans="2:2">
      <c r="B8192" s="101"/>
    </row>
    <row r="8193" spans="2:2">
      <c r="B8193" s="101"/>
    </row>
    <row r="8194" spans="2:2">
      <c r="B8194" s="101"/>
    </row>
    <row r="8195" spans="2:2">
      <c r="B8195" s="101"/>
    </row>
    <row r="8196" spans="2:2">
      <c r="B8196" s="101"/>
    </row>
    <row r="8197" spans="2:2">
      <c r="B8197" s="101"/>
    </row>
    <row r="8198" spans="2:2">
      <c r="B8198" s="101"/>
    </row>
    <row r="8199" spans="2:2">
      <c r="B8199" s="101"/>
    </row>
    <row r="8200" spans="2:2">
      <c r="B8200" s="101"/>
    </row>
    <row r="8201" spans="2:2">
      <c r="B8201" s="101"/>
    </row>
    <row r="8202" spans="2:2">
      <c r="B8202" s="101"/>
    </row>
    <row r="8203" spans="2:2">
      <c r="B8203" s="101"/>
    </row>
    <row r="8204" spans="2:2">
      <c r="B8204" s="101"/>
    </row>
    <row r="8205" spans="2:2">
      <c r="B8205" s="101"/>
    </row>
    <row r="8206" spans="2:2">
      <c r="B8206" s="101"/>
    </row>
    <row r="8207" spans="2:2">
      <c r="B8207" s="101"/>
    </row>
    <row r="8208" spans="2:2">
      <c r="B8208" s="101"/>
    </row>
    <row r="8209" spans="2:2">
      <c r="B8209" s="101"/>
    </row>
    <row r="8210" spans="2:2">
      <c r="B8210" s="101"/>
    </row>
    <row r="8211" spans="2:2">
      <c r="B8211" s="101"/>
    </row>
    <row r="8212" spans="2:2">
      <c r="B8212" s="101"/>
    </row>
    <row r="8213" spans="2:2">
      <c r="B8213" s="101"/>
    </row>
    <row r="8214" spans="2:2">
      <c r="B8214" s="101"/>
    </row>
    <row r="8215" spans="2:2">
      <c r="B8215" s="101"/>
    </row>
    <row r="8216" spans="2:2">
      <c r="B8216" s="101"/>
    </row>
    <row r="8217" spans="2:2">
      <c r="B8217" s="101"/>
    </row>
    <row r="8218" spans="2:2">
      <c r="B8218" s="101"/>
    </row>
    <row r="8219" spans="2:2">
      <c r="B8219" s="101"/>
    </row>
    <row r="8220" spans="2:2">
      <c r="B8220" s="101"/>
    </row>
    <row r="8221" spans="2:2">
      <c r="B8221" s="101"/>
    </row>
    <row r="8222" spans="2:2">
      <c r="B8222" s="101"/>
    </row>
    <row r="8223" spans="2:2">
      <c r="B8223" s="101"/>
    </row>
    <row r="8224" spans="2:2">
      <c r="B8224" s="101"/>
    </row>
    <row r="8225" spans="2:2">
      <c r="B8225" s="101"/>
    </row>
    <row r="8226" spans="2:2">
      <c r="B8226" s="101"/>
    </row>
    <row r="8227" spans="2:2">
      <c r="B8227" s="101"/>
    </row>
    <row r="8228" spans="2:2">
      <c r="B8228" s="101"/>
    </row>
    <row r="8229" spans="2:2">
      <c r="B8229" s="101"/>
    </row>
    <row r="8230" spans="2:2">
      <c r="B8230" s="101"/>
    </row>
    <row r="8231" spans="2:2">
      <c r="B8231" s="101"/>
    </row>
    <row r="8232" spans="2:2">
      <c r="B8232" s="101"/>
    </row>
    <row r="8233" spans="2:2">
      <c r="B8233" s="101"/>
    </row>
    <row r="8234" spans="2:2">
      <c r="B8234" s="101"/>
    </row>
    <row r="8235" spans="2:2">
      <c r="B8235" s="101"/>
    </row>
    <row r="8236" spans="2:2">
      <c r="B8236" s="101"/>
    </row>
    <row r="8237" spans="2:2">
      <c r="B8237" s="101"/>
    </row>
    <row r="8238" spans="2:2">
      <c r="B8238" s="101"/>
    </row>
    <row r="8239" spans="2:2">
      <c r="B8239" s="101"/>
    </row>
    <row r="8240" spans="2:2">
      <c r="B8240" s="101"/>
    </row>
    <row r="8241" spans="2:2">
      <c r="B8241" s="101"/>
    </row>
    <row r="8242" spans="2:2">
      <c r="B8242" s="101"/>
    </row>
    <row r="8243" spans="2:2">
      <c r="B8243" s="101"/>
    </row>
    <row r="8244" spans="2:2">
      <c r="B8244" s="101"/>
    </row>
    <row r="8245" spans="2:2">
      <c r="B8245" s="101"/>
    </row>
    <row r="8246" spans="2:2">
      <c r="B8246" s="101"/>
    </row>
    <row r="8247" spans="2:2">
      <c r="B8247" s="101"/>
    </row>
    <row r="8248" spans="2:2">
      <c r="B8248" s="101"/>
    </row>
    <row r="8249" spans="2:2">
      <c r="B8249" s="101"/>
    </row>
    <row r="8250" spans="2:2">
      <c r="B8250" s="101"/>
    </row>
    <row r="8251" spans="2:2">
      <c r="B8251" s="101"/>
    </row>
    <row r="8252" spans="2:2">
      <c r="B8252" s="101"/>
    </row>
    <row r="8253" spans="2:2">
      <c r="B8253" s="101"/>
    </row>
    <row r="8254" spans="2:2">
      <c r="B8254" s="101"/>
    </row>
    <row r="8255" spans="2:2">
      <c r="B8255" s="101"/>
    </row>
    <row r="8256" spans="2:2">
      <c r="B8256" s="101"/>
    </row>
    <row r="8257" spans="2:2">
      <c r="B8257" s="101"/>
    </row>
    <row r="8258" spans="2:2">
      <c r="B8258" s="101"/>
    </row>
    <row r="8259" spans="2:2">
      <c r="B8259" s="101"/>
    </row>
    <row r="8260" spans="2:2">
      <c r="B8260" s="101"/>
    </row>
    <row r="8261" spans="2:2">
      <c r="B8261" s="101"/>
    </row>
    <row r="8262" spans="2:2">
      <c r="B8262" s="101"/>
    </row>
    <row r="8263" spans="2:2">
      <c r="B8263" s="101"/>
    </row>
    <row r="8264" spans="2:2">
      <c r="B8264" s="101"/>
    </row>
    <row r="8265" spans="2:2">
      <c r="B8265" s="101"/>
    </row>
    <row r="8266" spans="2:2">
      <c r="B8266" s="101"/>
    </row>
    <row r="8267" spans="2:2">
      <c r="B8267" s="101"/>
    </row>
    <row r="8268" spans="2:2">
      <c r="B8268" s="101"/>
    </row>
    <row r="8269" spans="2:2">
      <c r="B8269" s="101"/>
    </row>
    <row r="8270" spans="2:2">
      <c r="B8270" s="101"/>
    </row>
    <row r="8271" spans="2:2">
      <c r="B8271" s="101"/>
    </row>
    <row r="8272" spans="2:2">
      <c r="B8272" s="101"/>
    </row>
    <row r="8273" spans="2:2">
      <c r="B8273" s="101"/>
    </row>
    <row r="8274" spans="2:2">
      <c r="B8274" s="101"/>
    </row>
    <row r="8275" spans="2:2">
      <c r="B8275" s="101"/>
    </row>
    <row r="8276" spans="2:2">
      <c r="B8276" s="101"/>
    </row>
    <row r="8277" spans="2:2">
      <c r="B8277" s="101"/>
    </row>
    <row r="8278" spans="2:2">
      <c r="B8278" s="101"/>
    </row>
    <row r="8279" spans="2:2">
      <c r="B8279" s="101"/>
    </row>
    <row r="8280" spans="2:2">
      <c r="B8280" s="101"/>
    </row>
    <row r="8281" spans="2:2">
      <c r="B8281" s="101"/>
    </row>
    <row r="8282" spans="2:2">
      <c r="B8282" s="101"/>
    </row>
    <row r="8283" spans="2:2">
      <c r="B8283" s="101"/>
    </row>
    <row r="8284" spans="2:2">
      <c r="B8284" s="101"/>
    </row>
    <row r="8285" spans="2:2">
      <c r="B8285" s="101"/>
    </row>
    <row r="8286" spans="2:2">
      <c r="B8286" s="101"/>
    </row>
    <row r="8287" spans="2:2">
      <c r="B8287" s="101"/>
    </row>
    <row r="8288" spans="2:2">
      <c r="B8288" s="101"/>
    </row>
    <row r="8289" spans="2:2">
      <c r="B8289" s="101"/>
    </row>
    <row r="8290" spans="2:2">
      <c r="B8290" s="101"/>
    </row>
    <row r="8291" spans="2:2">
      <c r="B8291" s="101"/>
    </row>
    <row r="8292" spans="2:2">
      <c r="B8292" s="101"/>
    </row>
    <row r="8293" spans="2:2">
      <c r="B8293" s="101"/>
    </row>
    <row r="8294" spans="2:2">
      <c r="B8294" s="101"/>
    </row>
    <row r="8295" spans="2:2">
      <c r="B8295" s="101"/>
    </row>
    <row r="8296" spans="2:2">
      <c r="B8296" s="101"/>
    </row>
    <row r="8297" spans="2:2">
      <c r="B8297" s="101"/>
    </row>
    <row r="8298" spans="2:2">
      <c r="B8298" s="101"/>
    </row>
    <row r="8299" spans="2:2">
      <c r="B8299" s="101"/>
    </row>
    <row r="8300" spans="2:2">
      <c r="B8300" s="101"/>
    </row>
    <row r="8301" spans="2:2">
      <c r="B8301" s="101"/>
    </row>
    <row r="8302" spans="2:2">
      <c r="B8302" s="101"/>
    </row>
    <row r="8303" spans="2:2">
      <c r="B8303" s="101"/>
    </row>
    <row r="8304" spans="2:2">
      <c r="B8304" s="101"/>
    </row>
    <row r="8305" spans="2:2">
      <c r="B8305" s="101"/>
    </row>
    <row r="8306" spans="2:2">
      <c r="B8306" s="101"/>
    </row>
    <row r="8307" spans="2:2">
      <c r="B8307" s="101"/>
    </row>
    <row r="8308" spans="2:2">
      <c r="B8308" s="101"/>
    </row>
    <row r="8309" spans="2:2">
      <c r="B8309" s="101"/>
    </row>
    <row r="8310" spans="2:2">
      <c r="B8310" s="101"/>
    </row>
    <row r="8311" spans="2:2">
      <c r="B8311" s="101"/>
    </row>
    <row r="8312" spans="2:2">
      <c r="B8312" s="101"/>
    </row>
    <row r="8313" spans="2:2">
      <c r="B8313" s="101"/>
    </row>
    <row r="8314" spans="2:2">
      <c r="B8314" s="101"/>
    </row>
    <row r="8315" spans="2:2">
      <c r="B8315" s="101"/>
    </row>
    <row r="8316" spans="2:2">
      <c r="B8316" s="101"/>
    </row>
    <row r="8317" spans="2:2">
      <c r="B8317" s="101"/>
    </row>
    <row r="8318" spans="2:2">
      <c r="B8318" s="101"/>
    </row>
    <row r="8319" spans="2:2">
      <c r="B8319" s="101"/>
    </row>
    <row r="8320" spans="2:2">
      <c r="B8320" s="101"/>
    </row>
    <row r="8321" spans="2:2">
      <c r="B8321" s="101"/>
    </row>
    <row r="8322" spans="2:2">
      <c r="B8322" s="101"/>
    </row>
    <row r="8323" spans="2:2">
      <c r="B8323" s="101"/>
    </row>
    <row r="8324" spans="2:2">
      <c r="B8324" s="101"/>
    </row>
    <row r="8325" spans="2:2">
      <c r="B8325" s="101"/>
    </row>
    <row r="8326" spans="2:2">
      <c r="B8326" s="101"/>
    </row>
    <row r="8327" spans="2:2">
      <c r="B8327" s="101"/>
    </row>
    <row r="8328" spans="2:2">
      <c r="B8328" s="101"/>
    </row>
    <row r="8329" spans="2:2">
      <c r="B8329" s="101"/>
    </row>
    <row r="8330" spans="2:2">
      <c r="B8330" s="101"/>
    </row>
    <row r="8331" spans="2:2">
      <c r="B8331" s="101"/>
    </row>
    <row r="8332" spans="2:2">
      <c r="B8332" s="101"/>
    </row>
    <row r="8333" spans="2:2">
      <c r="B8333" s="101"/>
    </row>
    <row r="8334" spans="2:2">
      <c r="B8334" s="101"/>
    </row>
    <row r="8335" spans="2:2">
      <c r="B8335" s="101"/>
    </row>
    <row r="8336" spans="2:2">
      <c r="B8336" s="101"/>
    </row>
    <row r="8337" spans="2:2">
      <c r="B8337" s="101"/>
    </row>
    <row r="8338" spans="2:2">
      <c r="B8338" s="101"/>
    </row>
    <row r="8339" spans="2:2">
      <c r="B8339" s="101"/>
    </row>
    <row r="8340" spans="2:2">
      <c r="B8340" s="101"/>
    </row>
    <row r="8341" spans="2:2">
      <c r="B8341" s="101"/>
    </row>
    <row r="8342" spans="2:2">
      <c r="B8342" s="101"/>
    </row>
    <row r="8343" spans="2:2">
      <c r="B8343" s="101"/>
    </row>
    <row r="8344" spans="2:2">
      <c r="B8344" s="101"/>
    </row>
    <row r="8345" spans="2:2">
      <c r="B8345" s="101"/>
    </row>
    <row r="8346" spans="2:2">
      <c r="B8346" s="101"/>
    </row>
    <row r="8347" spans="2:2">
      <c r="B8347" s="101"/>
    </row>
    <row r="8348" spans="2:2">
      <c r="B8348" s="101"/>
    </row>
    <row r="8349" spans="2:2">
      <c r="B8349" s="101"/>
    </row>
    <row r="8350" spans="2:2">
      <c r="B8350" s="101"/>
    </row>
    <row r="8351" spans="2:2">
      <c r="B8351" s="101"/>
    </row>
    <row r="8352" spans="2:2">
      <c r="B8352" s="101"/>
    </row>
    <row r="8353" spans="2:2">
      <c r="B8353" s="101"/>
    </row>
    <row r="8354" spans="2:2">
      <c r="B8354" s="101"/>
    </row>
    <row r="8355" spans="2:2">
      <c r="B8355" s="101"/>
    </row>
    <row r="8356" spans="2:2">
      <c r="B8356" s="101"/>
    </row>
    <row r="8357" spans="2:2">
      <c r="B8357" s="101"/>
    </row>
    <row r="8358" spans="2:2">
      <c r="B8358" s="101"/>
    </row>
    <row r="8359" spans="2:2">
      <c r="B8359" s="101"/>
    </row>
    <row r="8360" spans="2:2">
      <c r="B8360" s="101"/>
    </row>
    <row r="8361" spans="2:2">
      <c r="B8361" s="101"/>
    </row>
    <row r="8362" spans="2:2">
      <c r="B8362" s="101"/>
    </row>
    <row r="8363" spans="2:2">
      <c r="B8363" s="101"/>
    </row>
    <row r="8364" spans="2:2">
      <c r="B8364" s="101"/>
    </row>
    <row r="8365" spans="2:2">
      <c r="B8365" s="101"/>
    </row>
    <row r="8366" spans="2:2">
      <c r="B8366" s="101"/>
    </row>
    <row r="8367" spans="2:2">
      <c r="B8367" s="101"/>
    </row>
    <row r="8368" spans="2:2">
      <c r="B8368" s="101"/>
    </row>
    <row r="8369" spans="2:2">
      <c r="B8369" s="101"/>
    </row>
    <row r="8370" spans="2:2">
      <c r="B8370" s="101"/>
    </row>
    <row r="8371" spans="2:2">
      <c r="B8371" s="101"/>
    </row>
    <row r="8372" spans="2:2">
      <c r="B8372" s="101"/>
    </row>
    <row r="8373" spans="2:2">
      <c r="B8373" s="101"/>
    </row>
    <row r="8374" spans="2:2">
      <c r="B8374" s="101"/>
    </row>
    <row r="8375" spans="2:2">
      <c r="B8375" s="101"/>
    </row>
    <row r="8376" spans="2:2">
      <c r="B8376" s="101"/>
    </row>
    <row r="8377" spans="2:2">
      <c r="B8377" s="101"/>
    </row>
    <row r="8378" spans="2:2">
      <c r="B8378" s="101"/>
    </row>
    <row r="8379" spans="2:2">
      <c r="B8379" s="101"/>
    </row>
    <row r="8380" spans="2:2">
      <c r="B8380" s="101"/>
    </row>
    <row r="8381" spans="2:2">
      <c r="B8381" s="101"/>
    </row>
    <row r="8382" spans="2:2">
      <c r="B8382" s="101"/>
    </row>
    <row r="8383" spans="2:2">
      <c r="B8383" s="101"/>
    </row>
    <row r="8384" spans="2:2">
      <c r="B8384" s="101"/>
    </row>
    <row r="8385" spans="2:2">
      <c r="B8385" s="101"/>
    </row>
    <row r="8386" spans="2:2">
      <c r="B8386" s="101"/>
    </row>
    <row r="8387" spans="2:2">
      <c r="B8387" s="101"/>
    </row>
    <row r="8388" spans="2:2">
      <c r="B8388" s="101"/>
    </row>
    <row r="8389" spans="2:2">
      <c r="B8389" s="101"/>
    </row>
    <row r="8390" spans="2:2">
      <c r="B8390" s="101"/>
    </row>
    <row r="8391" spans="2:2">
      <c r="B8391" s="101"/>
    </row>
    <row r="8392" spans="2:2">
      <c r="B8392" s="101"/>
    </row>
    <row r="8393" spans="2:2">
      <c r="B8393" s="101"/>
    </row>
    <row r="8394" spans="2:2">
      <c r="B8394" s="101"/>
    </row>
    <row r="8395" spans="2:2">
      <c r="B8395" s="101"/>
    </row>
    <row r="8396" spans="2:2">
      <c r="B8396" s="101"/>
    </row>
    <row r="8397" spans="2:2">
      <c r="B8397" s="101"/>
    </row>
    <row r="8398" spans="2:2">
      <c r="B8398" s="101"/>
    </row>
    <row r="8399" spans="2:2">
      <c r="B8399" s="101"/>
    </row>
    <row r="8400" spans="2:2">
      <c r="B8400" s="101"/>
    </row>
    <row r="8401" spans="2:2">
      <c r="B8401" s="101"/>
    </row>
    <row r="8402" spans="2:2">
      <c r="B8402" s="101"/>
    </row>
    <row r="8403" spans="2:2">
      <c r="B8403" s="101"/>
    </row>
    <row r="8404" spans="2:2">
      <c r="B8404" s="101"/>
    </row>
    <row r="8405" spans="2:2">
      <c r="B8405" s="101"/>
    </row>
    <row r="8406" spans="2:2">
      <c r="B8406" s="101"/>
    </row>
    <row r="8407" spans="2:2">
      <c r="B8407" s="101"/>
    </row>
    <row r="8408" spans="2:2">
      <c r="B8408" s="101"/>
    </row>
    <row r="8409" spans="2:2">
      <c r="B8409" s="101"/>
    </row>
    <row r="8410" spans="2:2">
      <c r="B8410" s="101"/>
    </row>
    <row r="8411" spans="2:2">
      <c r="B8411" s="101"/>
    </row>
    <row r="8412" spans="2:2">
      <c r="B8412" s="101"/>
    </row>
    <row r="8413" spans="2:2">
      <c r="B8413" s="101"/>
    </row>
    <row r="8414" spans="2:2">
      <c r="B8414" s="101"/>
    </row>
    <row r="8415" spans="2:2">
      <c r="B8415" s="101"/>
    </row>
    <row r="8416" spans="2:2">
      <c r="B8416" s="101"/>
    </row>
    <row r="8417" spans="2:2">
      <c r="B8417" s="101"/>
    </row>
    <row r="8418" spans="2:2">
      <c r="B8418" s="101"/>
    </row>
    <row r="8419" spans="2:2">
      <c r="B8419" s="101"/>
    </row>
    <row r="8420" spans="2:2">
      <c r="B8420" s="101"/>
    </row>
    <row r="8421" spans="2:2">
      <c r="B8421" s="101"/>
    </row>
    <row r="8422" spans="2:2">
      <c r="B8422" s="101"/>
    </row>
    <row r="8423" spans="2:2">
      <c r="B8423" s="101"/>
    </row>
    <row r="8424" spans="2:2">
      <c r="B8424" s="101"/>
    </row>
    <row r="8425" spans="2:2">
      <c r="B8425" s="101"/>
    </row>
    <row r="8426" spans="2:2">
      <c r="B8426" s="101"/>
    </row>
    <row r="8427" spans="2:2">
      <c r="B8427" s="101"/>
    </row>
    <row r="8428" spans="2:2">
      <c r="B8428" s="101"/>
    </row>
    <row r="8429" spans="2:2">
      <c r="B8429" s="101"/>
    </row>
    <row r="8430" spans="2:2">
      <c r="B8430" s="101"/>
    </row>
    <row r="8431" spans="2:2">
      <c r="B8431" s="101"/>
    </row>
    <row r="8432" spans="2:2">
      <c r="B8432" s="101"/>
    </row>
    <row r="8433" spans="2:2">
      <c r="B8433" s="101"/>
    </row>
    <row r="8434" spans="2:2">
      <c r="B8434" s="101"/>
    </row>
    <row r="8435" spans="2:2">
      <c r="B8435" s="101"/>
    </row>
    <row r="8436" spans="2:2">
      <c r="B8436" s="101"/>
    </row>
    <row r="8437" spans="2:2">
      <c r="B8437" s="101"/>
    </row>
    <row r="8438" spans="2:2">
      <c r="B8438" s="101"/>
    </row>
    <row r="8439" spans="2:2">
      <c r="B8439" s="101"/>
    </row>
    <row r="8440" spans="2:2">
      <c r="B8440" s="101"/>
    </row>
    <row r="8441" spans="2:2">
      <c r="B8441" s="101"/>
    </row>
    <row r="8442" spans="2:2">
      <c r="B8442" s="101"/>
    </row>
    <row r="8443" spans="2:2">
      <c r="B8443" s="101"/>
    </row>
    <row r="8444" spans="2:2">
      <c r="B8444" s="101"/>
    </row>
    <row r="8445" spans="2:2">
      <c r="B8445" s="101"/>
    </row>
    <row r="8446" spans="2:2">
      <c r="B8446" s="101"/>
    </row>
    <row r="8447" spans="2:2">
      <c r="B8447" s="101"/>
    </row>
    <row r="8448" spans="2:2">
      <c r="B8448" s="101"/>
    </row>
    <row r="8449" spans="2:2">
      <c r="B8449" s="101"/>
    </row>
    <row r="8450" spans="2:2">
      <c r="B8450" s="101"/>
    </row>
    <row r="8451" spans="2:2">
      <c r="B8451" s="101"/>
    </row>
    <row r="8452" spans="2:2">
      <c r="B8452" s="101"/>
    </row>
    <row r="8453" spans="2:2">
      <c r="B8453" s="101"/>
    </row>
    <row r="8454" spans="2:2">
      <c r="B8454" s="101"/>
    </row>
    <row r="8455" spans="2:2">
      <c r="B8455" s="101"/>
    </row>
    <row r="8456" spans="2:2">
      <c r="B8456" s="101"/>
    </row>
    <row r="8457" spans="2:2">
      <c r="B8457" s="101"/>
    </row>
    <row r="8458" spans="2:2">
      <c r="B8458" s="101"/>
    </row>
    <row r="8459" spans="2:2">
      <c r="B8459" s="101"/>
    </row>
    <row r="8460" spans="2:2">
      <c r="B8460" s="101"/>
    </row>
    <row r="8461" spans="2:2">
      <c r="B8461" s="101"/>
    </row>
    <row r="8462" spans="2:2">
      <c r="B8462" s="101"/>
    </row>
    <row r="8463" spans="2:2">
      <c r="B8463" s="101"/>
    </row>
    <row r="8464" spans="2:2">
      <c r="B8464" s="101"/>
    </row>
    <row r="8465" spans="2:2">
      <c r="B8465" s="101"/>
    </row>
    <row r="8466" spans="2:2">
      <c r="B8466" s="101"/>
    </row>
    <row r="8467" spans="2:2">
      <c r="B8467" s="101"/>
    </row>
    <row r="8468" spans="2:2">
      <c r="B8468" s="101"/>
    </row>
    <row r="8469" spans="2:2">
      <c r="B8469" s="101"/>
    </row>
    <row r="8470" spans="2:2">
      <c r="B8470" s="101"/>
    </row>
    <row r="8471" spans="2:2">
      <c r="B8471" s="101"/>
    </row>
    <row r="8472" spans="2:2">
      <c r="B8472" s="101"/>
    </row>
    <row r="8473" spans="2:2">
      <c r="B8473" s="101"/>
    </row>
    <row r="8474" spans="2:2">
      <c r="B8474" s="101"/>
    </row>
    <row r="8475" spans="2:2">
      <c r="B8475" s="101"/>
    </row>
    <row r="8476" spans="2:2">
      <c r="B8476" s="101"/>
    </row>
    <row r="8477" spans="2:2">
      <c r="B8477" s="101"/>
    </row>
    <row r="8478" spans="2:2">
      <c r="B8478" s="101"/>
    </row>
    <row r="8479" spans="2:2">
      <c r="B8479" s="101"/>
    </row>
    <row r="8480" spans="2:2">
      <c r="B8480" s="101"/>
    </row>
    <row r="8481" spans="2:2">
      <c r="B8481" s="101"/>
    </row>
    <row r="8482" spans="2:2">
      <c r="B8482" s="101"/>
    </row>
    <row r="8483" spans="2:2">
      <c r="B8483" s="101"/>
    </row>
    <row r="8484" spans="2:2">
      <c r="B8484" s="101"/>
    </row>
    <row r="8485" spans="2:2">
      <c r="B8485" s="101"/>
    </row>
    <row r="8486" spans="2:2">
      <c r="B8486" s="101"/>
    </row>
    <row r="8487" spans="2:2">
      <c r="B8487" s="101"/>
    </row>
    <row r="8488" spans="2:2">
      <c r="B8488" s="101"/>
    </row>
    <row r="8489" spans="2:2">
      <c r="B8489" s="101"/>
    </row>
    <row r="8490" spans="2:2">
      <c r="B8490" s="101"/>
    </row>
    <row r="8491" spans="2:2">
      <c r="B8491" s="101"/>
    </row>
    <row r="8492" spans="2:2">
      <c r="B8492" s="101"/>
    </row>
    <row r="8493" spans="2:2">
      <c r="B8493" s="101"/>
    </row>
    <row r="8494" spans="2:2">
      <c r="B8494" s="101"/>
    </row>
    <row r="8495" spans="2:2">
      <c r="B8495" s="101"/>
    </row>
    <row r="8496" spans="2:2">
      <c r="B8496" s="101"/>
    </row>
    <row r="8497" spans="2:2">
      <c r="B8497" s="101"/>
    </row>
    <row r="8498" spans="2:2">
      <c r="B8498" s="101"/>
    </row>
    <row r="8499" spans="2:2">
      <c r="B8499" s="101"/>
    </row>
    <row r="8500" spans="2:2">
      <c r="B8500" s="101"/>
    </row>
    <row r="8501" spans="2:2">
      <c r="B8501" s="101"/>
    </row>
    <row r="8502" spans="2:2">
      <c r="B8502" s="101"/>
    </row>
    <row r="8503" spans="2:2">
      <c r="B8503" s="101"/>
    </row>
    <row r="8504" spans="2:2">
      <c r="B8504" s="101"/>
    </row>
    <row r="8505" spans="2:2">
      <c r="B8505" s="101"/>
    </row>
    <row r="8506" spans="2:2">
      <c r="B8506" s="101"/>
    </row>
    <row r="8507" spans="2:2">
      <c r="B8507" s="101"/>
    </row>
    <row r="8508" spans="2:2">
      <c r="B8508" s="101"/>
    </row>
    <row r="8509" spans="2:2">
      <c r="B8509" s="101"/>
    </row>
    <row r="8510" spans="2:2">
      <c r="B8510" s="101"/>
    </row>
    <row r="8511" spans="2:2">
      <c r="B8511" s="101"/>
    </row>
    <row r="8512" spans="2:2">
      <c r="B8512" s="101"/>
    </row>
    <row r="8513" spans="2:2">
      <c r="B8513" s="101"/>
    </row>
    <row r="8514" spans="2:2">
      <c r="B8514" s="101"/>
    </row>
    <row r="8515" spans="2:2">
      <c r="B8515" s="101"/>
    </row>
    <row r="8516" spans="2:2">
      <c r="B8516" s="101"/>
    </row>
    <row r="8517" spans="2:2">
      <c r="B8517" s="101"/>
    </row>
    <row r="8518" spans="2:2">
      <c r="B8518" s="101"/>
    </row>
    <row r="8519" spans="2:2">
      <c r="B8519" s="101"/>
    </row>
    <row r="8520" spans="2:2">
      <c r="B8520" s="101"/>
    </row>
    <row r="8521" spans="2:2">
      <c r="B8521" s="101"/>
    </row>
    <row r="8522" spans="2:2">
      <c r="B8522" s="101"/>
    </row>
    <row r="8523" spans="2:2">
      <c r="B8523" s="101"/>
    </row>
    <row r="8524" spans="2:2">
      <c r="B8524" s="101"/>
    </row>
    <row r="8525" spans="2:2">
      <c r="B8525" s="101"/>
    </row>
    <row r="8526" spans="2:2">
      <c r="B8526" s="101"/>
    </row>
    <row r="8527" spans="2:2">
      <c r="B8527" s="101"/>
    </row>
    <row r="8528" spans="2:2">
      <c r="B8528" s="101"/>
    </row>
    <row r="8529" spans="2:2">
      <c r="B8529" s="101"/>
    </row>
    <row r="8530" spans="2:2">
      <c r="B8530" s="101"/>
    </row>
    <row r="8531" spans="2:2">
      <c r="B8531" s="101"/>
    </row>
    <row r="8532" spans="2:2">
      <c r="B8532" s="101"/>
    </row>
    <row r="8533" spans="2:2">
      <c r="B8533" s="101"/>
    </row>
    <row r="8534" spans="2:2">
      <c r="B8534" s="101"/>
    </row>
    <row r="8535" spans="2:2">
      <c r="B8535" s="101"/>
    </row>
    <row r="8536" spans="2:2">
      <c r="B8536" s="101"/>
    </row>
    <row r="8537" spans="2:2">
      <c r="B8537" s="101"/>
    </row>
    <row r="8538" spans="2:2">
      <c r="B8538" s="101"/>
    </row>
    <row r="8539" spans="2:2">
      <c r="B8539" s="101"/>
    </row>
    <row r="8540" spans="2:2">
      <c r="B8540" s="101"/>
    </row>
    <row r="8541" spans="2:2">
      <c r="B8541" s="101"/>
    </row>
    <row r="8542" spans="2:2">
      <c r="B8542" s="101"/>
    </row>
    <row r="8543" spans="2:2">
      <c r="B8543" s="101"/>
    </row>
    <row r="8544" spans="2:2">
      <c r="B8544" s="101"/>
    </row>
    <row r="8545" spans="2:2">
      <c r="B8545" s="101"/>
    </row>
    <row r="8546" spans="2:2">
      <c r="B8546" s="101"/>
    </row>
    <row r="8547" spans="2:2">
      <c r="B8547" s="101"/>
    </row>
    <row r="8548" spans="2:2">
      <c r="B8548" s="101"/>
    </row>
    <row r="8549" spans="2:2">
      <c r="B8549" s="101"/>
    </row>
    <row r="8550" spans="2:2">
      <c r="B8550" s="101"/>
    </row>
    <row r="8551" spans="2:2">
      <c r="B8551" s="101"/>
    </row>
    <row r="8552" spans="2:2">
      <c r="B8552" s="101"/>
    </row>
    <row r="8553" spans="2:2">
      <c r="B8553" s="101"/>
    </row>
    <row r="8554" spans="2:2">
      <c r="B8554" s="101"/>
    </row>
    <row r="8555" spans="2:2">
      <c r="B8555" s="101"/>
    </row>
    <row r="8556" spans="2:2">
      <c r="B8556" s="101"/>
    </row>
    <row r="8557" spans="2:2">
      <c r="B8557" s="101"/>
    </row>
    <row r="8558" spans="2:2">
      <c r="B8558" s="101"/>
    </row>
    <row r="8559" spans="2:2">
      <c r="B8559" s="101"/>
    </row>
    <row r="8560" spans="2:2">
      <c r="B8560" s="101"/>
    </row>
    <row r="8561" spans="2:2">
      <c r="B8561" s="101"/>
    </row>
    <row r="8562" spans="2:2">
      <c r="B8562" s="101"/>
    </row>
    <row r="8563" spans="2:2">
      <c r="B8563" s="101"/>
    </row>
    <row r="8564" spans="2:2">
      <c r="B8564" s="101"/>
    </row>
    <row r="8565" spans="2:2">
      <c r="B8565" s="101"/>
    </row>
    <row r="8566" spans="2:2">
      <c r="B8566" s="101"/>
    </row>
    <row r="8567" spans="2:2">
      <c r="B8567" s="101"/>
    </row>
    <row r="8568" spans="2:2">
      <c r="B8568" s="101"/>
    </row>
    <row r="8569" spans="2:2">
      <c r="B8569" s="101"/>
    </row>
    <row r="8570" spans="2:2">
      <c r="B8570" s="101"/>
    </row>
    <row r="8571" spans="2:2">
      <c r="B8571" s="101"/>
    </row>
    <row r="8572" spans="2:2">
      <c r="B8572" s="101"/>
    </row>
    <row r="8573" spans="2:2">
      <c r="B8573" s="101"/>
    </row>
    <row r="8574" spans="2:2">
      <c r="B8574" s="101"/>
    </row>
    <row r="8575" spans="2:2">
      <c r="B8575" s="101"/>
    </row>
    <row r="8576" spans="2:2">
      <c r="B8576" s="101"/>
    </row>
    <row r="8577" spans="2:2">
      <c r="B8577" s="101"/>
    </row>
    <row r="8578" spans="2:2">
      <c r="B8578" s="101"/>
    </row>
    <row r="8579" spans="2:2">
      <c r="B8579" s="101"/>
    </row>
    <row r="8580" spans="2:2">
      <c r="B8580" s="101"/>
    </row>
    <row r="8581" spans="2:2">
      <c r="B8581" s="101"/>
    </row>
    <row r="8582" spans="2:2">
      <c r="B8582" s="101"/>
    </row>
    <row r="8583" spans="2:2">
      <c r="B8583" s="101"/>
    </row>
    <row r="8584" spans="2:2">
      <c r="B8584" s="101"/>
    </row>
    <row r="8585" spans="2:2">
      <c r="B8585" s="101"/>
    </row>
    <row r="8586" spans="2:2">
      <c r="B8586" s="101"/>
    </row>
    <row r="8587" spans="2:2">
      <c r="B8587" s="101"/>
    </row>
    <row r="8588" spans="2:2">
      <c r="B8588" s="101"/>
    </row>
    <row r="8589" spans="2:2">
      <c r="B8589" s="101"/>
    </row>
    <row r="8590" spans="2:2">
      <c r="B8590" s="101"/>
    </row>
    <row r="8591" spans="2:2">
      <c r="B8591" s="101"/>
    </row>
    <row r="8592" spans="2:2">
      <c r="B8592" s="101"/>
    </row>
    <row r="8593" spans="2:2">
      <c r="B8593" s="101"/>
    </row>
    <row r="8594" spans="2:2">
      <c r="B8594" s="101"/>
    </row>
    <row r="8595" spans="2:2">
      <c r="B8595" s="101"/>
    </row>
    <row r="8596" spans="2:2">
      <c r="B8596" s="101"/>
    </row>
    <row r="8597" spans="2:2">
      <c r="B8597" s="101"/>
    </row>
    <row r="8598" spans="2:2">
      <c r="B8598" s="101"/>
    </row>
    <row r="8599" spans="2:2">
      <c r="B8599" s="101"/>
    </row>
    <row r="8600" spans="2:2">
      <c r="B8600" s="101"/>
    </row>
    <row r="8601" spans="2:2">
      <c r="B8601" s="101"/>
    </row>
    <row r="8602" spans="2:2">
      <c r="B8602" s="101"/>
    </row>
    <row r="8603" spans="2:2">
      <c r="B8603" s="101"/>
    </row>
    <row r="8604" spans="2:2">
      <c r="B8604" s="101"/>
    </row>
    <row r="8605" spans="2:2">
      <c r="B8605" s="101"/>
    </row>
    <row r="8606" spans="2:2">
      <c r="B8606" s="101"/>
    </row>
    <row r="8607" spans="2:2">
      <c r="B8607" s="101"/>
    </row>
    <row r="8608" spans="2:2">
      <c r="B8608" s="101"/>
    </row>
    <row r="8609" spans="2:2">
      <c r="B8609" s="101"/>
    </row>
    <row r="8610" spans="2:2">
      <c r="B8610" s="101"/>
    </row>
    <row r="8611" spans="2:2">
      <c r="B8611" s="101"/>
    </row>
    <row r="8612" spans="2:2">
      <c r="B8612" s="101"/>
    </row>
    <row r="8613" spans="2:2">
      <c r="B8613" s="101"/>
    </row>
    <row r="8614" spans="2:2">
      <c r="B8614" s="101"/>
    </row>
    <row r="8615" spans="2:2">
      <c r="B8615" s="101"/>
    </row>
    <row r="8616" spans="2:2">
      <c r="B8616" s="101"/>
    </row>
    <row r="8617" spans="2:2">
      <c r="B8617" s="101"/>
    </row>
    <row r="8618" spans="2:2">
      <c r="B8618" s="101"/>
    </row>
    <row r="8619" spans="2:2">
      <c r="B8619" s="101"/>
    </row>
    <row r="8620" spans="2:2">
      <c r="B8620" s="101"/>
    </row>
    <row r="8621" spans="2:2">
      <c r="B8621" s="101"/>
    </row>
    <row r="8622" spans="2:2">
      <c r="B8622" s="101"/>
    </row>
    <row r="8623" spans="2:2">
      <c r="B8623" s="101"/>
    </row>
    <row r="8624" spans="2:2">
      <c r="B8624" s="101"/>
    </row>
    <row r="8625" spans="2:2">
      <c r="B8625" s="101"/>
    </row>
    <row r="8626" spans="2:2">
      <c r="B8626" s="101"/>
    </row>
    <row r="8627" spans="2:2">
      <c r="B8627" s="101"/>
    </row>
    <row r="8628" spans="2:2">
      <c r="B8628" s="101"/>
    </row>
    <row r="8629" spans="2:2">
      <c r="B8629" s="101"/>
    </row>
    <row r="8630" spans="2:2">
      <c r="B8630" s="101"/>
    </row>
    <row r="8631" spans="2:2">
      <c r="B8631" s="101"/>
    </row>
    <row r="8632" spans="2:2">
      <c r="B8632" s="101"/>
    </row>
    <row r="8633" spans="2:2">
      <c r="B8633" s="101"/>
    </row>
    <row r="8634" spans="2:2">
      <c r="B8634" s="101"/>
    </row>
    <row r="8635" spans="2:2">
      <c r="B8635" s="101"/>
    </row>
    <row r="8636" spans="2:2">
      <c r="B8636" s="101"/>
    </row>
    <row r="8637" spans="2:2">
      <c r="B8637" s="101"/>
    </row>
    <row r="8638" spans="2:2">
      <c r="B8638" s="101"/>
    </row>
    <row r="8639" spans="2:2">
      <c r="B8639" s="101"/>
    </row>
    <row r="8640" spans="2:2">
      <c r="B8640" s="101"/>
    </row>
    <row r="8641" spans="2:2">
      <c r="B8641" s="101"/>
    </row>
    <row r="8642" spans="2:2">
      <c r="B8642" s="101"/>
    </row>
    <row r="8643" spans="2:2">
      <c r="B8643" s="101"/>
    </row>
    <row r="8644" spans="2:2">
      <c r="B8644" s="101"/>
    </row>
    <row r="8645" spans="2:2">
      <c r="B8645" s="101"/>
    </row>
    <row r="8646" spans="2:2">
      <c r="B8646" s="101"/>
    </row>
    <row r="8647" spans="2:2">
      <c r="B8647" s="101"/>
    </row>
    <row r="8648" spans="2:2">
      <c r="B8648" s="101"/>
    </row>
    <row r="8649" spans="2:2">
      <c r="B8649" s="101"/>
    </row>
    <row r="8650" spans="2:2">
      <c r="B8650" s="101"/>
    </row>
    <row r="8651" spans="2:2">
      <c r="B8651" s="101"/>
    </row>
    <row r="8652" spans="2:2">
      <c r="B8652" s="101"/>
    </row>
    <row r="8653" spans="2:2">
      <c r="B8653" s="101"/>
    </row>
    <row r="8654" spans="2:2">
      <c r="B8654" s="101"/>
    </row>
    <row r="8655" spans="2:2">
      <c r="B8655" s="101"/>
    </row>
    <row r="8656" spans="2:2">
      <c r="B8656" s="101"/>
    </row>
    <row r="8657" spans="2:2">
      <c r="B8657" s="101"/>
    </row>
    <row r="8658" spans="2:2">
      <c r="B8658" s="101"/>
    </row>
    <row r="8659" spans="2:2">
      <c r="B8659" s="101"/>
    </row>
    <row r="8660" spans="2:2">
      <c r="B8660" s="101"/>
    </row>
    <row r="8661" spans="2:2">
      <c r="B8661" s="101"/>
    </row>
    <row r="8662" spans="2:2">
      <c r="B8662" s="101"/>
    </row>
    <row r="8663" spans="2:2">
      <c r="B8663" s="101"/>
    </row>
    <row r="8664" spans="2:2">
      <c r="B8664" s="101"/>
    </row>
    <row r="8665" spans="2:2">
      <c r="B8665" s="101"/>
    </row>
    <row r="8666" spans="2:2">
      <c r="B8666" s="101"/>
    </row>
    <row r="8667" spans="2:2">
      <c r="B8667" s="101"/>
    </row>
    <row r="8668" spans="2:2">
      <c r="B8668" s="101"/>
    </row>
    <row r="8669" spans="2:2">
      <c r="B8669" s="101"/>
    </row>
    <row r="8670" spans="2:2">
      <c r="B8670" s="101"/>
    </row>
    <row r="8671" spans="2:2">
      <c r="B8671" s="101"/>
    </row>
    <row r="8672" spans="2:2">
      <c r="B8672" s="101"/>
    </row>
    <row r="8673" spans="2:2">
      <c r="B8673" s="101"/>
    </row>
    <row r="8674" spans="2:2">
      <c r="B8674" s="101"/>
    </row>
    <row r="8675" spans="2:2">
      <c r="B8675" s="101"/>
    </row>
    <row r="8676" spans="2:2">
      <c r="B8676" s="101"/>
    </row>
    <row r="8677" spans="2:2">
      <c r="B8677" s="101"/>
    </row>
    <row r="8678" spans="2:2">
      <c r="B8678" s="101"/>
    </row>
    <row r="8679" spans="2:2">
      <c r="B8679" s="101"/>
    </row>
    <row r="8680" spans="2:2">
      <c r="B8680" s="101"/>
    </row>
    <row r="8681" spans="2:2">
      <c r="B8681" s="101"/>
    </row>
    <row r="8682" spans="2:2">
      <c r="B8682" s="101"/>
    </row>
    <row r="8683" spans="2:2">
      <c r="B8683" s="101"/>
    </row>
    <row r="8684" spans="2:2">
      <c r="B8684" s="101"/>
    </row>
    <row r="8685" spans="2:2">
      <c r="B8685" s="101"/>
    </row>
    <row r="8686" spans="2:2">
      <c r="B8686" s="101"/>
    </row>
    <row r="8687" spans="2:2">
      <c r="B8687" s="101"/>
    </row>
    <row r="8688" spans="2:2">
      <c r="B8688" s="101"/>
    </row>
    <row r="8689" spans="2:2">
      <c r="B8689" s="101"/>
    </row>
    <row r="8690" spans="2:2">
      <c r="B8690" s="101"/>
    </row>
    <row r="8691" spans="2:2">
      <c r="B8691" s="101"/>
    </row>
    <row r="8692" spans="2:2">
      <c r="B8692" s="101"/>
    </row>
    <row r="8693" spans="2:2">
      <c r="B8693" s="101"/>
    </row>
    <row r="8694" spans="2:2">
      <c r="B8694" s="101"/>
    </row>
    <row r="8695" spans="2:2">
      <c r="B8695" s="101"/>
    </row>
    <row r="8696" spans="2:2">
      <c r="B8696" s="101"/>
    </row>
    <row r="8697" spans="2:2">
      <c r="B8697" s="101"/>
    </row>
    <row r="8698" spans="2:2">
      <c r="B8698" s="101"/>
    </row>
    <row r="8699" spans="2:2">
      <c r="B8699" s="101"/>
    </row>
    <row r="8700" spans="2:2">
      <c r="B8700" s="101"/>
    </row>
    <row r="8701" spans="2:2">
      <c r="B8701" s="101"/>
    </row>
    <row r="8702" spans="2:2">
      <c r="B8702" s="101"/>
    </row>
    <row r="8703" spans="2:2">
      <c r="B8703" s="101"/>
    </row>
    <row r="8704" spans="2:2">
      <c r="B8704" s="101"/>
    </row>
    <row r="8705" spans="2:2">
      <c r="B8705" s="101"/>
    </row>
    <row r="8706" spans="2:2">
      <c r="B8706" s="101"/>
    </row>
    <row r="8707" spans="2:2">
      <c r="B8707" s="101"/>
    </row>
    <row r="8708" spans="2:2">
      <c r="B8708" s="101"/>
    </row>
    <row r="8709" spans="2:2">
      <c r="B8709" s="101"/>
    </row>
    <row r="8710" spans="2:2">
      <c r="B8710" s="101"/>
    </row>
    <row r="8711" spans="2:2">
      <c r="B8711" s="101"/>
    </row>
    <row r="8712" spans="2:2">
      <c r="B8712" s="101"/>
    </row>
    <row r="8713" spans="2:2">
      <c r="B8713" s="101"/>
    </row>
    <row r="8714" spans="2:2">
      <c r="B8714" s="101"/>
    </row>
    <row r="8715" spans="2:2">
      <c r="B8715" s="101"/>
    </row>
    <row r="8716" spans="2:2">
      <c r="B8716" s="101"/>
    </row>
    <row r="8717" spans="2:2">
      <c r="B8717" s="101"/>
    </row>
    <row r="8718" spans="2:2">
      <c r="B8718" s="101"/>
    </row>
    <row r="8719" spans="2:2">
      <c r="B8719" s="101"/>
    </row>
    <row r="8720" spans="2:2">
      <c r="B8720" s="101"/>
    </row>
    <row r="8721" spans="2:2">
      <c r="B8721" s="101"/>
    </row>
    <row r="8722" spans="2:2">
      <c r="B8722" s="101"/>
    </row>
    <row r="8723" spans="2:2">
      <c r="B8723" s="101"/>
    </row>
    <row r="8724" spans="2:2">
      <c r="B8724" s="101"/>
    </row>
    <row r="8725" spans="2:2">
      <c r="B8725" s="101"/>
    </row>
    <row r="8726" spans="2:2">
      <c r="B8726" s="101"/>
    </row>
    <row r="8727" spans="2:2">
      <c r="B8727" s="101"/>
    </row>
    <row r="8728" spans="2:2">
      <c r="B8728" s="101"/>
    </row>
    <row r="8729" spans="2:2">
      <c r="B8729" s="101"/>
    </row>
    <row r="8730" spans="2:2">
      <c r="B8730" s="101"/>
    </row>
    <row r="8731" spans="2:2">
      <c r="B8731" s="101"/>
    </row>
    <row r="8732" spans="2:2">
      <c r="B8732" s="101"/>
    </row>
    <row r="8733" spans="2:2">
      <c r="B8733" s="101"/>
    </row>
    <row r="8734" spans="2:2">
      <c r="B8734" s="101"/>
    </row>
    <row r="8735" spans="2:2">
      <c r="B8735" s="101"/>
    </row>
    <row r="8736" spans="2:2">
      <c r="B8736" s="101"/>
    </row>
    <row r="8737" spans="2:2">
      <c r="B8737" s="101"/>
    </row>
    <row r="8738" spans="2:2">
      <c r="B8738" s="101"/>
    </row>
    <row r="8739" spans="2:2">
      <c r="B8739" s="101"/>
    </row>
    <row r="8740" spans="2:2">
      <c r="B8740" s="101"/>
    </row>
    <row r="8741" spans="2:2">
      <c r="B8741" s="101"/>
    </row>
    <row r="8742" spans="2:2">
      <c r="B8742" s="101"/>
    </row>
    <row r="8743" spans="2:2">
      <c r="B8743" s="101"/>
    </row>
    <row r="8744" spans="2:2">
      <c r="B8744" s="101"/>
    </row>
    <row r="8745" spans="2:2">
      <c r="B8745" s="101"/>
    </row>
    <row r="8746" spans="2:2">
      <c r="B8746" s="101"/>
    </row>
    <row r="8747" spans="2:2">
      <c r="B8747" s="101"/>
    </row>
    <row r="8748" spans="2:2">
      <c r="B8748" s="101"/>
    </row>
    <row r="8749" spans="2:2">
      <c r="B8749" s="101"/>
    </row>
    <row r="8750" spans="2:2">
      <c r="B8750" s="101"/>
    </row>
    <row r="8751" spans="2:2">
      <c r="B8751" s="101"/>
    </row>
    <row r="8752" spans="2:2">
      <c r="B8752" s="101"/>
    </row>
    <row r="8753" spans="2:2">
      <c r="B8753" s="101"/>
    </row>
    <row r="8754" spans="2:2">
      <c r="B8754" s="101"/>
    </row>
    <row r="8755" spans="2:2">
      <c r="B8755" s="101"/>
    </row>
    <row r="8756" spans="2:2">
      <c r="B8756" s="101"/>
    </row>
    <row r="8757" spans="2:2">
      <c r="B8757" s="101"/>
    </row>
    <row r="8758" spans="2:2">
      <c r="B8758" s="101"/>
    </row>
    <row r="8759" spans="2:2">
      <c r="B8759" s="101"/>
    </row>
    <row r="8760" spans="2:2">
      <c r="B8760" s="101"/>
    </row>
    <row r="8761" spans="2:2">
      <c r="B8761" s="101"/>
    </row>
    <row r="8762" spans="2:2">
      <c r="B8762" s="101"/>
    </row>
    <row r="8763" spans="2:2">
      <c r="B8763" s="101"/>
    </row>
    <row r="8764" spans="2:2">
      <c r="B8764" s="101"/>
    </row>
    <row r="8765" spans="2:2">
      <c r="B8765" s="101"/>
    </row>
    <row r="8766" spans="2:2">
      <c r="B8766" s="101"/>
    </row>
    <row r="8767" spans="2:2">
      <c r="B8767" s="101"/>
    </row>
    <row r="8768" spans="2:2">
      <c r="B8768" s="101"/>
    </row>
    <row r="8769" spans="2:2">
      <c r="B8769" s="101"/>
    </row>
    <row r="8770" spans="2:2">
      <c r="B8770" s="101"/>
    </row>
    <row r="8771" spans="2:2">
      <c r="B8771" s="101"/>
    </row>
    <row r="8772" spans="2:2">
      <c r="B8772" s="101"/>
    </row>
    <row r="8773" spans="2:2">
      <c r="B8773" s="101"/>
    </row>
    <row r="8774" spans="2:2">
      <c r="B8774" s="101"/>
    </row>
    <row r="8775" spans="2:2">
      <c r="B8775" s="101"/>
    </row>
    <row r="8776" spans="2:2">
      <c r="B8776" s="101"/>
    </row>
    <row r="8777" spans="2:2">
      <c r="B8777" s="101"/>
    </row>
    <row r="8778" spans="2:2">
      <c r="B8778" s="101"/>
    </row>
    <row r="8779" spans="2:2">
      <c r="B8779" s="101"/>
    </row>
    <row r="8780" spans="2:2">
      <c r="B8780" s="101"/>
    </row>
    <row r="8781" spans="2:2">
      <c r="B8781" s="101"/>
    </row>
    <row r="8782" spans="2:2">
      <c r="B8782" s="101"/>
    </row>
    <row r="8783" spans="2:2">
      <c r="B8783" s="101"/>
    </row>
    <row r="8784" spans="2:2">
      <c r="B8784" s="101"/>
    </row>
    <row r="8785" spans="2:2">
      <c r="B8785" s="101"/>
    </row>
    <row r="8786" spans="2:2">
      <c r="B8786" s="101"/>
    </row>
    <row r="8787" spans="2:2">
      <c r="B8787" s="101"/>
    </row>
    <row r="8788" spans="2:2">
      <c r="B8788" s="101"/>
    </row>
    <row r="8789" spans="2:2">
      <c r="B8789" s="101"/>
    </row>
    <row r="8790" spans="2:2">
      <c r="B8790" s="101"/>
    </row>
    <row r="8791" spans="2:2">
      <c r="B8791" s="101"/>
    </row>
    <row r="8792" spans="2:2">
      <c r="B8792" s="101"/>
    </row>
    <row r="8793" spans="2:2">
      <c r="B8793" s="101"/>
    </row>
    <row r="8794" spans="2:2">
      <c r="B8794" s="101"/>
    </row>
    <row r="8795" spans="2:2">
      <c r="B8795" s="101"/>
    </row>
    <row r="8796" spans="2:2">
      <c r="B8796" s="101"/>
    </row>
    <row r="8797" spans="2:2">
      <c r="B8797" s="101"/>
    </row>
    <row r="8798" spans="2:2">
      <c r="B8798" s="101"/>
    </row>
    <row r="8799" spans="2:2">
      <c r="B8799" s="101"/>
    </row>
    <row r="8800" spans="2:2">
      <c r="B8800" s="101"/>
    </row>
    <row r="8801" spans="2:2">
      <c r="B8801" s="101"/>
    </row>
    <row r="8802" spans="2:2">
      <c r="B8802" s="101"/>
    </row>
    <row r="8803" spans="2:2">
      <c r="B8803" s="101"/>
    </row>
    <row r="8804" spans="2:2">
      <c r="B8804" s="101"/>
    </row>
    <row r="8805" spans="2:2">
      <c r="B8805" s="101"/>
    </row>
    <row r="8806" spans="2:2">
      <c r="B8806" s="101"/>
    </row>
    <row r="8807" spans="2:2">
      <c r="B8807" s="101"/>
    </row>
    <row r="8808" spans="2:2">
      <c r="B8808" s="101"/>
    </row>
    <row r="8809" spans="2:2">
      <c r="B8809" s="101"/>
    </row>
    <row r="8810" spans="2:2">
      <c r="B8810" s="101"/>
    </row>
    <row r="8811" spans="2:2">
      <c r="B8811" s="101"/>
    </row>
    <row r="8812" spans="2:2">
      <c r="B8812" s="101"/>
    </row>
    <row r="8813" spans="2:2">
      <c r="B8813" s="101"/>
    </row>
    <row r="8814" spans="2:2">
      <c r="B8814" s="101"/>
    </row>
    <row r="8815" spans="2:2">
      <c r="B8815" s="101"/>
    </row>
    <row r="8816" spans="2:2">
      <c r="B8816" s="101"/>
    </row>
    <row r="8817" spans="2:2">
      <c r="B8817" s="101"/>
    </row>
    <row r="8818" spans="2:2">
      <c r="B8818" s="101"/>
    </row>
    <row r="8819" spans="2:2">
      <c r="B8819" s="101"/>
    </row>
    <row r="8820" spans="2:2">
      <c r="B8820" s="101"/>
    </row>
    <row r="8821" spans="2:2">
      <c r="B8821" s="101"/>
    </row>
    <row r="8822" spans="2:2">
      <c r="B8822" s="101"/>
    </row>
    <row r="8823" spans="2:2">
      <c r="B8823" s="101"/>
    </row>
    <row r="8824" spans="2:2">
      <c r="B8824" s="101"/>
    </row>
    <row r="8825" spans="2:2">
      <c r="B8825" s="101"/>
    </row>
    <row r="8826" spans="2:2">
      <c r="B8826" s="101"/>
    </row>
    <row r="8827" spans="2:2">
      <c r="B8827" s="101"/>
    </row>
    <row r="8828" spans="2:2">
      <c r="B8828" s="101"/>
    </row>
    <row r="8829" spans="2:2">
      <c r="B8829" s="101"/>
    </row>
    <row r="8830" spans="2:2">
      <c r="B8830" s="101"/>
    </row>
    <row r="8831" spans="2:2">
      <c r="B8831" s="101"/>
    </row>
    <row r="8832" spans="2:2">
      <c r="B8832" s="101"/>
    </row>
    <row r="8833" spans="2:2">
      <c r="B8833" s="101"/>
    </row>
    <row r="8834" spans="2:2">
      <c r="B8834" s="101"/>
    </row>
    <row r="8835" spans="2:2">
      <c r="B8835" s="101"/>
    </row>
    <row r="8836" spans="2:2">
      <c r="B8836" s="101"/>
    </row>
    <row r="8837" spans="2:2">
      <c r="B8837" s="101"/>
    </row>
    <row r="8838" spans="2:2">
      <c r="B8838" s="101"/>
    </row>
    <row r="8839" spans="2:2">
      <c r="B8839" s="101"/>
    </row>
    <row r="8840" spans="2:2">
      <c r="B8840" s="101"/>
    </row>
    <row r="8841" spans="2:2">
      <c r="B8841" s="101"/>
    </row>
    <row r="8842" spans="2:2">
      <c r="B8842" s="101"/>
    </row>
    <row r="8843" spans="2:2">
      <c r="B8843" s="101"/>
    </row>
    <row r="8844" spans="2:2">
      <c r="B8844" s="101"/>
    </row>
    <row r="8845" spans="2:2">
      <c r="B8845" s="101"/>
    </row>
    <row r="8846" spans="2:2">
      <c r="B8846" s="101"/>
    </row>
    <row r="8847" spans="2:2">
      <c r="B8847" s="101"/>
    </row>
    <row r="8848" spans="2:2">
      <c r="B8848" s="101"/>
    </row>
    <row r="8849" spans="2:2">
      <c r="B8849" s="101"/>
    </row>
    <row r="8850" spans="2:2">
      <c r="B8850" s="101"/>
    </row>
    <row r="8851" spans="2:2">
      <c r="B8851" s="101"/>
    </row>
    <row r="8852" spans="2:2">
      <c r="B8852" s="101"/>
    </row>
    <row r="8853" spans="2:2">
      <c r="B8853" s="101"/>
    </row>
    <row r="8854" spans="2:2">
      <c r="B8854" s="101"/>
    </row>
    <row r="8855" spans="2:2">
      <c r="B8855" s="101"/>
    </row>
    <row r="8856" spans="2:2">
      <c r="B8856" s="101"/>
    </row>
    <row r="8857" spans="2:2">
      <c r="B8857" s="101"/>
    </row>
    <row r="8858" spans="2:2">
      <c r="B8858" s="101"/>
    </row>
    <row r="8859" spans="2:2">
      <c r="B8859" s="101"/>
    </row>
    <row r="8860" spans="2:2">
      <c r="B8860" s="101"/>
    </row>
    <row r="8861" spans="2:2">
      <c r="B8861" s="101"/>
    </row>
    <row r="8862" spans="2:2">
      <c r="B8862" s="101"/>
    </row>
    <row r="8863" spans="2:2">
      <c r="B8863" s="101"/>
    </row>
    <row r="8864" spans="2:2">
      <c r="B8864" s="101"/>
    </row>
    <row r="8865" spans="2:2">
      <c r="B8865" s="101"/>
    </row>
    <row r="8866" spans="2:2">
      <c r="B8866" s="101"/>
    </row>
    <row r="8867" spans="2:2">
      <c r="B8867" s="101"/>
    </row>
    <row r="8868" spans="2:2">
      <c r="B8868" s="101"/>
    </row>
    <row r="8869" spans="2:2">
      <c r="B8869" s="101"/>
    </row>
    <row r="8870" spans="2:2">
      <c r="B8870" s="101"/>
    </row>
    <row r="8871" spans="2:2">
      <c r="B8871" s="101"/>
    </row>
    <row r="8872" spans="2:2">
      <c r="B8872" s="101"/>
    </row>
    <row r="8873" spans="2:2">
      <c r="B8873" s="101"/>
    </row>
    <row r="8874" spans="2:2">
      <c r="B8874" s="101"/>
    </row>
    <row r="8875" spans="2:2">
      <c r="B8875" s="101"/>
    </row>
    <row r="8876" spans="2:2">
      <c r="B8876" s="101"/>
    </row>
    <row r="8877" spans="2:2">
      <c r="B8877" s="101"/>
    </row>
    <row r="8878" spans="2:2">
      <c r="B8878" s="101"/>
    </row>
    <row r="8879" spans="2:2">
      <c r="B8879" s="101"/>
    </row>
    <row r="8880" spans="2:2">
      <c r="B8880" s="101"/>
    </row>
    <row r="8881" spans="2:2">
      <c r="B8881" s="101"/>
    </row>
    <row r="8882" spans="2:2">
      <c r="B8882" s="101"/>
    </row>
    <row r="8883" spans="2:2">
      <c r="B8883" s="101"/>
    </row>
    <row r="8884" spans="2:2">
      <c r="B8884" s="101"/>
    </row>
    <row r="8885" spans="2:2">
      <c r="B8885" s="101"/>
    </row>
    <row r="8886" spans="2:2">
      <c r="B8886" s="101"/>
    </row>
    <row r="8887" spans="2:2">
      <c r="B8887" s="101"/>
    </row>
    <row r="8888" spans="2:2">
      <c r="B8888" s="101"/>
    </row>
    <row r="8889" spans="2:2">
      <c r="B8889" s="101"/>
    </row>
    <row r="8890" spans="2:2">
      <c r="B8890" s="101"/>
    </row>
    <row r="8891" spans="2:2">
      <c r="B8891" s="101"/>
    </row>
    <row r="8892" spans="2:2">
      <c r="B8892" s="101"/>
    </row>
    <row r="8893" spans="2:2">
      <c r="B8893" s="101"/>
    </row>
    <row r="8894" spans="2:2">
      <c r="B8894" s="101"/>
    </row>
    <row r="8895" spans="2:2">
      <c r="B8895" s="101"/>
    </row>
    <row r="8896" spans="2:2">
      <c r="B8896" s="101"/>
    </row>
    <row r="8897" spans="2:2">
      <c r="B8897" s="101"/>
    </row>
    <row r="8898" spans="2:2">
      <c r="B8898" s="101"/>
    </row>
    <row r="8899" spans="2:2">
      <c r="B8899" s="101"/>
    </row>
    <row r="8900" spans="2:2">
      <c r="B8900" s="101"/>
    </row>
    <row r="8901" spans="2:2">
      <c r="B8901" s="101"/>
    </row>
    <row r="8902" spans="2:2">
      <c r="B8902" s="101"/>
    </row>
    <row r="8903" spans="2:2">
      <c r="B8903" s="101"/>
    </row>
    <row r="8904" spans="2:2">
      <c r="B8904" s="101"/>
    </row>
    <row r="8905" spans="2:2">
      <c r="B8905" s="101"/>
    </row>
    <row r="8906" spans="2:2">
      <c r="B8906" s="101"/>
    </row>
    <row r="8907" spans="2:2">
      <c r="B8907" s="101"/>
    </row>
    <row r="8908" spans="2:2">
      <c r="B8908" s="101"/>
    </row>
    <row r="8909" spans="2:2">
      <c r="B8909" s="101"/>
    </row>
    <row r="8910" spans="2:2">
      <c r="B8910" s="101"/>
    </row>
    <row r="8911" spans="2:2">
      <c r="B8911" s="101"/>
    </row>
    <row r="8912" spans="2:2">
      <c r="B8912" s="101"/>
    </row>
    <row r="8913" spans="2:2">
      <c r="B8913" s="101"/>
    </row>
    <row r="8914" spans="2:2">
      <c r="B8914" s="101"/>
    </row>
    <row r="8915" spans="2:2">
      <c r="B8915" s="101"/>
    </row>
    <row r="8916" spans="2:2">
      <c r="B8916" s="101"/>
    </row>
    <row r="8917" spans="2:2">
      <c r="B8917" s="101"/>
    </row>
    <row r="8918" spans="2:2">
      <c r="B8918" s="101"/>
    </row>
    <row r="8919" spans="2:2">
      <c r="B8919" s="101"/>
    </row>
    <row r="8920" spans="2:2">
      <c r="B8920" s="101"/>
    </row>
    <row r="8921" spans="2:2">
      <c r="B8921" s="101"/>
    </row>
    <row r="8922" spans="2:2">
      <c r="B8922" s="101"/>
    </row>
    <row r="8923" spans="2:2">
      <c r="B8923" s="101"/>
    </row>
    <row r="8924" spans="2:2">
      <c r="B8924" s="101"/>
    </row>
    <row r="8925" spans="2:2">
      <c r="B8925" s="101"/>
    </row>
    <row r="8926" spans="2:2">
      <c r="B8926" s="101"/>
    </row>
    <row r="8927" spans="2:2">
      <c r="B8927" s="101"/>
    </row>
    <row r="8928" spans="2:2">
      <c r="B8928" s="101"/>
    </row>
    <row r="8929" spans="2:2">
      <c r="B8929" s="101"/>
    </row>
    <row r="8930" spans="2:2">
      <c r="B8930" s="101"/>
    </row>
    <row r="8931" spans="2:2">
      <c r="B8931" s="101"/>
    </row>
    <row r="8932" spans="2:2">
      <c r="B8932" s="101"/>
    </row>
    <row r="8933" spans="2:2">
      <c r="B8933" s="101"/>
    </row>
    <row r="8934" spans="2:2">
      <c r="B8934" s="101"/>
    </row>
    <row r="8935" spans="2:2">
      <c r="B8935" s="101"/>
    </row>
    <row r="8936" spans="2:2">
      <c r="B8936" s="101"/>
    </row>
    <row r="8937" spans="2:2">
      <c r="B8937" s="101"/>
    </row>
    <row r="8938" spans="2:2">
      <c r="B8938" s="101"/>
    </row>
    <row r="8939" spans="2:2">
      <c r="B8939" s="101"/>
    </row>
    <row r="8940" spans="2:2">
      <c r="B8940" s="101"/>
    </row>
    <row r="8941" spans="2:2">
      <c r="B8941" s="101"/>
    </row>
    <row r="8942" spans="2:2">
      <c r="B8942" s="101"/>
    </row>
    <row r="8943" spans="2:2">
      <c r="B8943" s="101"/>
    </row>
    <row r="8944" spans="2:2">
      <c r="B8944" s="101"/>
    </row>
    <row r="8945" spans="2:2">
      <c r="B8945" s="101"/>
    </row>
    <row r="8946" spans="2:2">
      <c r="B8946" s="101"/>
    </row>
    <row r="8947" spans="2:2">
      <c r="B8947" s="101"/>
    </row>
    <row r="8948" spans="2:2">
      <c r="B8948" s="101"/>
    </row>
    <row r="8949" spans="2:2">
      <c r="B8949" s="101"/>
    </row>
    <row r="8950" spans="2:2">
      <c r="B8950" s="101"/>
    </row>
    <row r="8951" spans="2:2">
      <c r="B8951" s="101"/>
    </row>
    <row r="8952" spans="2:2">
      <c r="B8952" s="101"/>
    </row>
    <row r="8953" spans="2:2">
      <c r="B8953" s="101"/>
    </row>
    <row r="8954" spans="2:2">
      <c r="B8954" s="101"/>
    </row>
    <row r="8955" spans="2:2">
      <c r="B8955" s="101"/>
    </row>
    <row r="8956" spans="2:2">
      <c r="B8956" s="101"/>
    </row>
    <row r="8957" spans="2:2">
      <c r="B8957" s="101"/>
    </row>
    <row r="8958" spans="2:2">
      <c r="B8958" s="101"/>
    </row>
    <row r="8959" spans="2:2">
      <c r="B8959" s="101"/>
    </row>
    <row r="8960" spans="2:2">
      <c r="B8960" s="101"/>
    </row>
    <row r="8961" spans="2:2">
      <c r="B8961" s="101"/>
    </row>
    <row r="8962" spans="2:2">
      <c r="B8962" s="101"/>
    </row>
    <row r="8963" spans="2:2">
      <c r="B8963" s="101"/>
    </row>
    <row r="8964" spans="2:2">
      <c r="B8964" s="101"/>
    </row>
    <row r="8965" spans="2:2">
      <c r="B8965" s="101"/>
    </row>
    <row r="8966" spans="2:2">
      <c r="B8966" s="101"/>
    </row>
    <row r="8967" spans="2:2">
      <c r="B8967" s="101"/>
    </row>
    <row r="8968" spans="2:2">
      <c r="B8968" s="101"/>
    </row>
    <row r="8969" spans="2:2">
      <c r="B8969" s="101"/>
    </row>
    <row r="8970" spans="2:2">
      <c r="B8970" s="101"/>
    </row>
    <row r="8971" spans="2:2">
      <c r="B8971" s="101"/>
    </row>
    <row r="8972" spans="2:2">
      <c r="B8972" s="101"/>
    </row>
    <row r="8973" spans="2:2">
      <c r="B8973" s="101"/>
    </row>
    <row r="8974" spans="2:2">
      <c r="B8974" s="101"/>
    </row>
    <row r="8975" spans="2:2">
      <c r="B8975" s="101"/>
    </row>
    <row r="8976" spans="2:2">
      <c r="B8976" s="101"/>
    </row>
    <row r="8977" spans="2:2">
      <c r="B8977" s="101"/>
    </row>
    <row r="8978" spans="2:2">
      <c r="B8978" s="101"/>
    </row>
    <row r="8979" spans="2:2">
      <c r="B8979" s="101"/>
    </row>
    <row r="8980" spans="2:2">
      <c r="B8980" s="101"/>
    </row>
    <row r="8981" spans="2:2">
      <c r="B8981" s="101"/>
    </row>
    <row r="8982" spans="2:2">
      <c r="B8982" s="101"/>
    </row>
    <row r="8983" spans="2:2">
      <c r="B8983" s="101"/>
    </row>
    <row r="8984" spans="2:2">
      <c r="B8984" s="101"/>
    </row>
    <row r="8985" spans="2:2">
      <c r="B8985" s="101"/>
    </row>
    <row r="8986" spans="2:2">
      <c r="B8986" s="101"/>
    </row>
    <row r="8987" spans="2:2">
      <c r="B8987" s="101"/>
    </row>
    <row r="8988" spans="2:2">
      <c r="B8988" s="101"/>
    </row>
    <row r="8989" spans="2:2">
      <c r="B8989" s="101"/>
    </row>
    <row r="8990" spans="2:2">
      <c r="B8990" s="101"/>
    </row>
    <row r="8991" spans="2:2">
      <c r="B8991" s="101"/>
    </row>
    <row r="8992" spans="2:2">
      <c r="B8992" s="101"/>
    </row>
    <row r="8993" spans="2:2">
      <c r="B8993" s="101"/>
    </row>
    <row r="8994" spans="2:2">
      <c r="B8994" s="101"/>
    </row>
    <row r="8995" spans="2:2">
      <c r="B8995" s="101"/>
    </row>
    <row r="8996" spans="2:2">
      <c r="B8996" s="101"/>
    </row>
    <row r="8997" spans="2:2">
      <c r="B8997" s="101"/>
    </row>
    <row r="8998" spans="2:2">
      <c r="B8998" s="101"/>
    </row>
    <row r="8999" spans="2:2">
      <c r="B8999" s="101"/>
    </row>
    <row r="9000" spans="2:2">
      <c r="B9000" s="101"/>
    </row>
    <row r="9001" spans="2:2">
      <c r="B9001" s="101"/>
    </row>
    <row r="9002" spans="2:2">
      <c r="B9002" s="101"/>
    </row>
    <row r="9003" spans="2:2">
      <c r="B9003" s="101"/>
    </row>
    <row r="9004" spans="2:2">
      <c r="B9004" s="101"/>
    </row>
    <row r="9005" spans="2:2">
      <c r="B9005" s="101"/>
    </row>
    <row r="9006" spans="2:2">
      <c r="B9006" s="101"/>
    </row>
    <row r="9007" spans="2:2">
      <c r="B9007" s="101"/>
    </row>
    <row r="9008" spans="2:2">
      <c r="B9008" s="101"/>
    </row>
    <row r="9009" spans="2:2">
      <c r="B9009" s="101"/>
    </row>
    <row r="9010" spans="2:2">
      <c r="B9010" s="101"/>
    </row>
    <row r="9011" spans="2:2">
      <c r="B9011" s="101"/>
    </row>
    <row r="9012" spans="2:2">
      <c r="B9012" s="101"/>
    </row>
    <row r="9013" spans="2:2">
      <c r="B9013" s="101"/>
    </row>
    <row r="9014" spans="2:2">
      <c r="B9014" s="101"/>
    </row>
    <row r="9015" spans="2:2">
      <c r="B9015" s="101"/>
    </row>
    <row r="9016" spans="2:2">
      <c r="B9016" s="101"/>
    </row>
    <row r="9017" spans="2:2">
      <c r="B9017" s="101"/>
    </row>
    <row r="9018" spans="2:2">
      <c r="B9018" s="101"/>
    </row>
    <row r="9019" spans="2:2">
      <c r="B9019" s="101"/>
    </row>
    <row r="9020" spans="2:2">
      <c r="B9020" s="101"/>
    </row>
    <row r="9021" spans="2:2">
      <c r="B9021" s="101"/>
    </row>
    <row r="9022" spans="2:2">
      <c r="B9022" s="101"/>
    </row>
    <row r="9023" spans="2:2">
      <c r="B9023" s="101"/>
    </row>
    <row r="9024" spans="2:2">
      <c r="B9024" s="101"/>
    </row>
    <row r="9025" spans="2:2">
      <c r="B9025" s="101"/>
    </row>
    <row r="9026" spans="2:2">
      <c r="B9026" s="101"/>
    </row>
    <row r="9027" spans="2:2">
      <c r="B9027" s="101"/>
    </row>
    <row r="9028" spans="2:2">
      <c r="B9028" s="101"/>
    </row>
    <row r="9029" spans="2:2">
      <c r="B9029" s="101"/>
    </row>
    <row r="9030" spans="2:2">
      <c r="B9030" s="101"/>
    </row>
    <row r="9031" spans="2:2">
      <c r="B9031" s="101"/>
    </row>
    <row r="9032" spans="2:2">
      <c r="B9032" s="101"/>
    </row>
    <row r="9033" spans="2:2">
      <c r="B9033" s="101"/>
    </row>
    <row r="9034" spans="2:2">
      <c r="B9034" s="101"/>
    </row>
    <row r="9035" spans="2:2">
      <c r="B9035" s="101"/>
    </row>
    <row r="9036" spans="2:2">
      <c r="B9036" s="101"/>
    </row>
    <row r="9037" spans="2:2">
      <c r="B9037" s="101"/>
    </row>
    <row r="9038" spans="2:2">
      <c r="B9038" s="101"/>
    </row>
    <row r="9039" spans="2:2">
      <c r="B9039" s="101"/>
    </row>
    <row r="9040" spans="2:2">
      <c r="B9040" s="101"/>
    </row>
    <row r="9041" spans="2:2">
      <c r="B9041" s="101"/>
    </row>
    <row r="9042" spans="2:2">
      <c r="B9042" s="101"/>
    </row>
    <row r="9043" spans="2:2">
      <c r="B9043" s="101"/>
    </row>
    <row r="9044" spans="2:2">
      <c r="B9044" s="101"/>
    </row>
    <row r="9045" spans="2:2">
      <c r="B9045" s="101"/>
    </row>
    <row r="9046" spans="2:2">
      <c r="B9046" s="101"/>
    </row>
    <row r="9047" spans="2:2">
      <c r="B9047" s="101"/>
    </row>
    <row r="9048" spans="2:2">
      <c r="B9048" s="101"/>
    </row>
    <row r="9049" spans="2:2">
      <c r="B9049" s="101"/>
    </row>
    <row r="9050" spans="2:2">
      <c r="B9050" s="101"/>
    </row>
    <row r="9051" spans="2:2">
      <c r="B9051" s="101"/>
    </row>
    <row r="9052" spans="2:2">
      <c r="B9052" s="101"/>
    </row>
    <row r="9053" spans="2:2">
      <c r="B9053" s="101"/>
    </row>
    <row r="9054" spans="2:2">
      <c r="B9054" s="101"/>
    </row>
    <row r="9055" spans="2:2">
      <c r="B9055" s="101"/>
    </row>
    <row r="9056" spans="2:2">
      <c r="B9056" s="101"/>
    </row>
    <row r="9057" spans="2:2">
      <c r="B9057" s="101"/>
    </row>
    <row r="9058" spans="2:2">
      <c r="B9058" s="101"/>
    </row>
    <row r="9059" spans="2:2">
      <c r="B9059" s="101"/>
    </row>
    <row r="9060" spans="2:2">
      <c r="B9060" s="101"/>
    </row>
    <row r="9061" spans="2:2">
      <c r="B9061" s="101"/>
    </row>
    <row r="9062" spans="2:2">
      <c r="B9062" s="101"/>
    </row>
    <row r="9063" spans="2:2">
      <c r="B9063" s="101"/>
    </row>
    <row r="9064" spans="2:2">
      <c r="B9064" s="101"/>
    </row>
    <row r="9065" spans="2:2">
      <c r="B9065" s="101"/>
    </row>
    <row r="9066" spans="2:2">
      <c r="B9066" s="101"/>
    </row>
    <row r="9067" spans="2:2">
      <c r="B9067" s="101"/>
    </row>
    <row r="9068" spans="2:2">
      <c r="B9068" s="101"/>
    </row>
    <row r="9069" spans="2:2">
      <c r="B9069" s="101"/>
    </row>
    <row r="9070" spans="2:2">
      <c r="B9070" s="101"/>
    </row>
    <row r="9071" spans="2:2">
      <c r="B9071" s="101"/>
    </row>
    <row r="9072" spans="2:2">
      <c r="B9072" s="101"/>
    </row>
    <row r="9073" spans="2:2">
      <c r="B9073" s="101"/>
    </row>
    <row r="9074" spans="2:2">
      <c r="B9074" s="101"/>
    </row>
    <row r="9075" spans="2:2">
      <c r="B9075" s="101"/>
    </row>
    <row r="9076" spans="2:2">
      <c r="B9076" s="101"/>
    </row>
    <row r="9077" spans="2:2">
      <c r="B9077" s="101"/>
    </row>
    <row r="9078" spans="2:2">
      <c r="B9078" s="101"/>
    </row>
    <row r="9079" spans="2:2">
      <c r="B9079" s="101"/>
    </row>
    <row r="9080" spans="2:2">
      <c r="B9080" s="101"/>
    </row>
    <row r="9081" spans="2:2">
      <c r="B9081" s="101"/>
    </row>
    <row r="9082" spans="2:2">
      <c r="B9082" s="101"/>
    </row>
    <row r="9083" spans="2:2">
      <c r="B9083" s="101"/>
    </row>
    <row r="9084" spans="2:2">
      <c r="B9084" s="101"/>
    </row>
    <row r="9085" spans="2:2">
      <c r="B9085" s="101"/>
    </row>
    <row r="9086" spans="2:2">
      <c r="B9086" s="101"/>
    </row>
    <row r="9087" spans="2:2">
      <c r="B9087" s="101"/>
    </row>
    <row r="9088" spans="2:2">
      <c r="B9088" s="101"/>
    </row>
    <row r="9089" spans="2:2">
      <c r="B9089" s="101"/>
    </row>
    <row r="9090" spans="2:2">
      <c r="B9090" s="101"/>
    </row>
    <row r="9091" spans="2:2">
      <c r="B9091" s="101"/>
    </row>
    <row r="9092" spans="2:2">
      <c r="B9092" s="101"/>
    </row>
    <row r="9093" spans="2:2">
      <c r="B9093" s="101"/>
    </row>
    <row r="9094" spans="2:2">
      <c r="B9094" s="101"/>
    </row>
    <row r="9095" spans="2:2">
      <c r="B9095" s="101"/>
    </row>
    <row r="9096" spans="2:2">
      <c r="B9096" s="101"/>
    </row>
    <row r="9097" spans="2:2">
      <c r="B9097" s="101"/>
    </row>
    <row r="9098" spans="2:2">
      <c r="B9098" s="101"/>
    </row>
    <row r="9099" spans="2:2">
      <c r="B9099" s="101"/>
    </row>
    <row r="9100" spans="2:2">
      <c r="B9100" s="101"/>
    </row>
    <row r="9101" spans="2:2">
      <c r="B9101" s="101"/>
    </row>
    <row r="9102" spans="2:2">
      <c r="B9102" s="101"/>
    </row>
    <row r="9103" spans="2:2">
      <c r="B9103" s="101"/>
    </row>
    <row r="9104" spans="2:2">
      <c r="B9104" s="101"/>
    </row>
    <row r="9105" spans="2:2">
      <c r="B9105" s="101"/>
    </row>
    <row r="9106" spans="2:2">
      <c r="B9106" s="101"/>
    </row>
    <row r="9107" spans="2:2">
      <c r="B9107" s="101"/>
    </row>
    <row r="9108" spans="2:2">
      <c r="B9108" s="101"/>
    </row>
    <row r="9109" spans="2:2">
      <c r="B9109" s="101"/>
    </row>
    <row r="9110" spans="2:2">
      <c r="B9110" s="101"/>
    </row>
    <row r="9111" spans="2:2">
      <c r="B9111" s="101"/>
    </row>
    <row r="9112" spans="2:2">
      <c r="B9112" s="101"/>
    </row>
    <row r="9113" spans="2:2">
      <c r="B9113" s="101"/>
    </row>
    <row r="9114" spans="2:2">
      <c r="B9114" s="101"/>
    </row>
    <row r="9115" spans="2:2">
      <c r="B9115" s="101"/>
    </row>
    <row r="9116" spans="2:2">
      <c r="B9116" s="101"/>
    </row>
    <row r="9117" spans="2:2">
      <c r="B9117" s="101"/>
    </row>
    <row r="9118" spans="2:2">
      <c r="B9118" s="101"/>
    </row>
    <row r="9119" spans="2:2">
      <c r="B9119" s="101"/>
    </row>
    <row r="9120" spans="2:2">
      <c r="B9120" s="101"/>
    </row>
    <row r="9121" spans="2:2">
      <c r="B9121" s="101"/>
    </row>
    <row r="9122" spans="2:2">
      <c r="B9122" s="101"/>
    </row>
    <row r="9123" spans="2:2">
      <c r="B9123" s="101"/>
    </row>
    <row r="9124" spans="2:2">
      <c r="B9124" s="101"/>
    </row>
    <row r="9125" spans="2:2">
      <c r="B9125" s="101"/>
    </row>
    <row r="9126" spans="2:2">
      <c r="B9126" s="101"/>
    </row>
    <row r="9127" spans="2:2">
      <c r="B9127" s="101"/>
    </row>
    <row r="9128" spans="2:2">
      <c r="B9128" s="101"/>
    </row>
    <row r="9129" spans="2:2">
      <c r="B9129" s="101"/>
    </row>
    <row r="9130" spans="2:2">
      <c r="B9130" s="101"/>
    </row>
    <row r="9131" spans="2:2">
      <c r="B9131" s="101"/>
    </row>
    <row r="9132" spans="2:2">
      <c r="B9132" s="101"/>
    </row>
    <row r="9133" spans="2:2">
      <c r="B9133" s="101"/>
    </row>
    <row r="9134" spans="2:2">
      <c r="B9134" s="101"/>
    </row>
    <row r="9135" spans="2:2">
      <c r="B9135" s="101"/>
    </row>
    <row r="9136" spans="2:2">
      <c r="B9136" s="101"/>
    </row>
    <row r="9137" spans="2:2">
      <c r="B9137" s="101"/>
    </row>
    <row r="9138" spans="2:2">
      <c r="B9138" s="101"/>
    </row>
    <row r="9139" spans="2:2">
      <c r="B9139" s="101"/>
    </row>
    <row r="9140" spans="2:2">
      <c r="B9140" s="101"/>
    </row>
    <row r="9141" spans="2:2">
      <c r="B9141" s="101"/>
    </row>
    <row r="9142" spans="2:2">
      <c r="B9142" s="101"/>
    </row>
    <row r="9143" spans="2:2">
      <c r="B9143" s="101"/>
    </row>
    <row r="9144" spans="2:2">
      <c r="B9144" s="101"/>
    </row>
    <row r="9145" spans="2:2">
      <c r="B9145" s="101"/>
    </row>
    <row r="9146" spans="2:2">
      <c r="B9146" s="101"/>
    </row>
    <row r="9147" spans="2:2">
      <c r="B9147" s="101"/>
    </row>
    <row r="9148" spans="2:2">
      <c r="B9148" s="101"/>
    </row>
    <row r="9149" spans="2:2">
      <c r="B9149" s="101"/>
    </row>
    <row r="9150" spans="2:2">
      <c r="B9150" s="101"/>
    </row>
    <row r="9151" spans="2:2">
      <c r="B9151" s="101"/>
    </row>
    <row r="9152" spans="2:2">
      <c r="B9152" s="101"/>
    </row>
    <row r="9153" spans="2:2">
      <c r="B9153" s="101"/>
    </row>
    <row r="9154" spans="2:2">
      <c r="B9154" s="101"/>
    </row>
    <row r="9155" spans="2:2">
      <c r="B9155" s="101"/>
    </row>
    <row r="9156" spans="2:2">
      <c r="B9156" s="101"/>
    </row>
    <row r="9157" spans="2:2">
      <c r="B9157" s="101"/>
    </row>
    <row r="9158" spans="2:2">
      <c r="B9158" s="101"/>
    </row>
    <row r="9159" spans="2:2">
      <c r="B9159" s="101"/>
    </row>
    <row r="9160" spans="2:2">
      <c r="B9160" s="101"/>
    </row>
    <row r="9161" spans="2:2">
      <c r="B9161" s="101"/>
    </row>
    <row r="9162" spans="2:2">
      <c r="B9162" s="101"/>
    </row>
    <row r="9163" spans="2:2">
      <c r="B9163" s="101"/>
    </row>
    <row r="9164" spans="2:2">
      <c r="B9164" s="101"/>
    </row>
    <row r="9165" spans="2:2">
      <c r="B9165" s="101"/>
    </row>
    <row r="9166" spans="2:2">
      <c r="B9166" s="101"/>
    </row>
    <row r="9167" spans="2:2">
      <c r="B9167" s="101"/>
    </row>
    <row r="9168" spans="2:2">
      <c r="B9168" s="101"/>
    </row>
    <row r="9169" spans="2:2">
      <c r="B9169" s="101"/>
    </row>
    <row r="9170" spans="2:2">
      <c r="B9170" s="101"/>
    </row>
    <row r="9171" spans="2:2">
      <c r="B9171" s="101"/>
    </row>
    <row r="9172" spans="2:2">
      <c r="B9172" s="101"/>
    </row>
    <row r="9173" spans="2:2">
      <c r="B9173" s="101"/>
    </row>
    <row r="9174" spans="2:2">
      <c r="B9174" s="101"/>
    </row>
    <row r="9175" spans="2:2">
      <c r="B9175" s="101"/>
    </row>
    <row r="9176" spans="2:2">
      <c r="B9176" s="101"/>
    </row>
    <row r="9177" spans="2:2">
      <c r="B9177" s="101"/>
    </row>
    <row r="9178" spans="2:2">
      <c r="B9178" s="101"/>
    </row>
    <row r="9179" spans="2:2">
      <c r="B9179" s="101"/>
    </row>
    <row r="9180" spans="2:2">
      <c r="B9180" s="101"/>
    </row>
    <row r="9181" spans="2:2">
      <c r="B9181" s="101"/>
    </row>
    <row r="9182" spans="2:2">
      <c r="B9182" s="101"/>
    </row>
    <row r="9183" spans="2:2">
      <c r="B9183" s="101"/>
    </row>
    <row r="9184" spans="2:2">
      <c r="B9184" s="101"/>
    </row>
    <row r="9185" spans="2:2">
      <c r="B9185" s="101"/>
    </row>
    <row r="9186" spans="2:2">
      <c r="B9186" s="101"/>
    </row>
    <row r="9187" spans="2:2">
      <c r="B9187" s="101"/>
    </row>
    <row r="9188" spans="2:2">
      <c r="B9188" s="101"/>
    </row>
    <row r="9189" spans="2:2">
      <c r="B9189" s="101"/>
    </row>
    <row r="9190" spans="2:2">
      <c r="B9190" s="101"/>
    </row>
    <row r="9191" spans="2:2">
      <c r="B9191" s="101"/>
    </row>
    <row r="9192" spans="2:2">
      <c r="B9192" s="101"/>
    </row>
    <row r="9193" spans="2:2">
      <c r="B9193" s="101"/>
    </row>
    <row r="9194" spans="2:2">
      <c r="B9194" s="101"/>
    </row>
    <row r="9195" spans="2:2">
      <c r="B9195" s="101"/>
    </row>
    <row r="9196" spans="2:2">
      <c r="B9196" s="101"/>
    </row>
    <row r="9197" spans="2:2">
      <c r="B9197" s="101"/>
    </row>
    <row r="9198" spans="2:2">
      <c r="B9198" s="101"/>
    </row>
    <row r="9199" spans="2:2">
      <c r="B9199" s="101"/>
    </row>
    <row r="9200" spans="2:2">
      <c r="B9200" s="101"/>
    </row>
    <row r="9201" spans="2:2">
      <c r="B9201" s="101"/>
    </row>
    <row r="9202" spans="2:2">
      <c r="B9202" s="101"/>
    </row>
    <row r="9203" spans="2:2">
      <c r="B9203" s="101"/>
    </row>
    <row r="9204" spans="2:2">
      <c r="B9204" s="101"/>
    </row>
    <row r="9205" spans="2:2">
      <c r="B9205" s="101"/>
    </row>
    <row r="9206" spans="2:2">
      <c r="B9206" s="101"/>
    </row>
    <row r="9207" spans="2:2">
      <c r="B9207" s="101"/>
    </row>
    <row r="9208" spans="2:2">
      <c r="B9208" s="101"/>
    </row>
    <row r="9209" spans="2:2">
      <c r="B9209" s="101"/>
    </row>
    <row r="9210" spans="2:2">
      <c r="B9210" s="101"/>
    </row>
    <row r="9211" spans="2:2">
      <c r="B9211" s="101"/>
    </row>
    <row r="9212" spans="2:2">
      <c r="B9212" s="101"/>
    </row>
    <row r="9213" spans="2:2">
      <c r="B9213" s="101"/>
    </row>
    <row r="9214" spans="2:2">
      <c r="B9214" s="101"/>
    </row>
    <row r="9215" spans="2:2">
      <c r="B9215" s="101"/>
    </row>
    <row r="9216" spans="2:2">
      <c r="B9216" s="101"/>
    </row>
    <row r="9217" spans="2:2">
      <c r="B9217" s="101"/>
    </row>
    <row r="9218" spans="2:2">
      <c r="B9218" s="101"/>
    </row>
    <row r="9219" spans="2:2">
      <c r="B9219" s="101"/>
    </row>
    <row r="9220" spans="2:2">
      <c r="B9220" s="101"/>
    </row>
    <row r="9221" spans="2:2">
      <c r="B9221" s="101"/>
    </row>
    <row r="9222" spans="2:2">
      <c r="B9222" s="101"/>
    </row>
    <row r="9223" spans="2:2">
      <c r="B9223" s="101"/>
    </row>
    <row r="9224" spans="2:2">
      <c r="B9224" s="101"/>
    </row>
    <row r="9225" spans="2:2">
      <c r="B9225" s="101"/>
    </row>
    <row r="9226" spans="2:2">
      <c r="B9226" s="101"/>
    </row>
    <row r="9227" spans="2:2">
      <c r="B9227" s="101"/>
    </row>
    <row r="9228" spans="2:2">
      <c r="B9228" s="101"/>
    </row>
    <row r="9229" spans="2:2">
      <c r="B9229" s="101"/>
    </row>
    <row r="9230" spans="2:2">
      <c r="B9230" s="101"/>
    </row>
    <row r="9231" spans="2:2">
      <c r="B9231" s="101"/>
    </row>
    <row r="9232" spans="2:2">
      <c r="B9232" s="101"/>
    </row>
    <row r="9233" spans="2:2">
      <c r="B9233" s="101"/>
    </row>
    <row r="9234" spans="2:2">
      <c r="B9234" s="101"/>
    </row>
    <row r="9235" spans="2:2">
      <c r="B9235" s="101"/>
    </row>
    <row r="9236" spans="2:2">
      <c r="B9236" s="101"/>
    </row>
    <row r="9237" spans="2:2">
      <c r="B9237" s="101"/>
    </row>
    <row r="9238" spans="2:2">
      <c r="B9238" s="101"/>
    </row>
    <row r="9239" spans="2:2">
      <c r="B9239" s="101"/>
    </row>
    <row r="9240" spans="2:2">
      <c r="B9240" s="101"/>
    </row>
    <row r="9241" spans="2:2">
      <c r="B9241" s="101"/>
    </row>
    <row r="9242" spans="2:2">
      <c r="B9242" s="101"/>
    </row>
    <row r="9243" spans="2:2">
      <c r="B9243" s="101"/>
    </row>
    <row r="9244" spans="2:2">
      <c r="B9244" s="101"/>
    </row>
    <row r="9245" spans="2:2">
      <c r="B9245" s="101"/>
    </row>
    <row r="9246" spans="2:2">
      <c r="B9246" s="101"/>
    </row>
    <row r="9247" spans="2:2">
      <c r="B9247" s="101"/>
    </row>
    <row r="9248" spans="2:2">
      <c r="B9248" s="101"/>
    </row>
    <row r="9249" spans="2:2">
      <c r="B9249" s="101"/>
    </row>
    <row r="9250" spans="2:2">
      <c r="B9250" s="101"/>
    </row>
    <row r="9251" spans="2:2">
      <c r="B9251" s="101"/>
    </row>
    <row r="9252" spans="2:2">
      <c r="B9252" s="101"/>
    </row>
    <row r="9253" spans="2:2">
      <c r="B9253" s="101"/>
    </row>
    <row r="9254" spans="2:2">
      <c r="B9254" s="101"/>
    </row>
    <row r="9255" spans="2:2">
      <c r="B9255" s="101"/>
    </row>
    <row r="9256" spans="2:2">
      <c r="B9256" s="101"/>
    </row>
    <row r="9257" spans="2:2">
      <c r="B9257" s="101"/>
    </row>
    <row r="9258" spans="2:2">
      <c r="B9258" s="101"/>
    </row>
    <row r="9259" spans="2:2">
      <c r="B9259" s="101"/>
    </row>
    <row r="9260" spans="2:2">
      <c r="B9260" s="101"/>
    </row>
    <row r="9261" spans="2:2">
      <c r="B9261" s="101"/>
    </row>
    <row r="9262" spans="2:2">
      <c r="B9262" s="101"/>
    </row>
    <row r="9263" spans="2:2">
      <c r="B9263" s="101"/>
    </row>
    <row r="9264" spans="2:2">
      <c r="B9264" s="101"/>
    </row>
    <row r="9265" spans="2:2">
      <c r="B9265" s="101"/>
    </row>
    <row r="9266" spans="2:2">
      <c r="B9266" s="101"/>
    </row>
    <row r="9267" spans="2:2">
      <c r="B9267" s="101"/>
    </row>
    <row r="9268" spans="2:2">
      <c r="B9268" s="101"/>
    </row>
    <row r="9269" spans="2:2">
      <c r="B9269" s="101"/>
    </row>
    <row r="9270" spans="2:2">
      <c r="B9270" s="101"/>
    </row>
    <row r="9271" spans="2:2">
      <c r="B9271" s="101"/>
    </row>
    <row r="9272" spans="2:2">
      <c r="B9272" s="101"/>
    </row>
    <row r="9273" spans="2:2">
      <c r="B9273" s="101"/>
    </row>
    <row r="9274" spans="2:2">
      <c r="B9274" s="101"/>
    </row>
    <row r="9275" spans="2:2">
      <c r="B9275" s="101"/>
    </row>
    <row r="9276" spans="2:2">
      <c r="B9276" s="101"/>
    </row>
    <row r="9277" spans="2:2">
      <c r="B9277" s="101"/>
    </row>
    <row r="9278" spans="2:2">
      <c r="B9278" s="101"/>
    </row>
    <row r="9279" spans="2:2">
      <c r="B9279" s="101"/>
    </row>
    <row r="9280" spans="2:2">
      <c r="B9280" s="101"/>
    </row>
    <row r="9281" spans="2:2">
      <c r="B9281" s="101"/>
    </row>
    <row r="9282" spans="2:2">
      <c r="B9282" s="101"/>
    </row>
    <row r="9283" spans="2:2">
      <c r="B9283" s="101"/>
    </row>
    <row r="9284" spans="2:2">
      <c r="B9284" s="101"/>
    </row>
    <row r="9285" spans="2:2">
      <c r="B9285" s="101"/>
    </row>
    <row r="9286" spans="2:2">
      <c r="B9286" s="101"/>
    </row>
    <row r="9287" spans="2:2">
      <c r="B9287" s="101"/>
    </row>
    <row r="9288" spans="2:2">
      <c r="B9288" s="101"/>
    </row>
    <row r="9289" spans="2:2">
      <c r="B9289" s="101"/>
    </row>
    <row r="9290" spans="2:2">
      <c r="B9290" s="101"/>
    </row>
    <row r="9291" spans="2:2">
      <c r="B9291" s="101"/>
    </row>
    <row r="9292" spans="2:2">
      <c r="B9292" s="101"/>
    </row>
    <row r="9293" spans="2:2">
      <c r="B9293" s="101"/>
    </row>
    <row r="9294" spans="2:2">
      <c r="B9294" s="101"/>
    </row>
    <row r="9295" spans="2:2">
      <c r="B9295" s="101"/>
    </row>
    <row r="9296" spans="2:2">
      <c r="B9296" s="101"/>
    </row>
    <row r="9297" spans="2:2">
      <c r="B9297" s="101"/>
    </row>
    <row r="9298" spans="2:2">
      <c r="B9298" s="101"/>
    </row>
    <row r="9299" spans="2:2">
      <c r="B9299" s="101"/>
    </row>
    <row r="9300" spans="2:2">
      <c r="B9300" s="101"/>
    </row>
    <row r="9301" spans="2:2">
      <c r="B9301" s="101"/>
    </row>
    <row r="9302" spans="2:2">
      <c r="B9302" s="101"/>
    </row>
    <row r="9303" spans="2:2">
      <c r="B9303" s="101"/>
    </row>
    <row r="9304" spans="2:2">
      <c r="B9304" s="101"/>
    </row>
    <row r="9305" spans="2:2">
      <c r="B9305" s="101"/>
    </row>
    <row r="9306" spans="2:2">
      <c r="B9306" s="101"/>
    </row>
    <row r="9307" spans="2:2">
      <c r="B9307" s="101"/>
    </row>
    <row r="9308" spans="2:2">
      <c r="B9308" s="101"/>
    </row>
    <row r="9309" spans="2:2">
      <c r="B9309" s="101"/>
    </row>
    <row r="9310" spans="2:2">
      <c r="B9310" s="101"/>
    </row>
    <row r="9311" spans="2:2">
      <c r="B9311" s="101"/>
    </row>
    <row r="9312" spans="2:2">
      <c r="B9312" s="101"/>
    </row>
    <row r="9313" spans="2:2">
      <c r="B9313" s="101"/>
    </row>
    <row r="9314" spans="2:2">
      <c r="B9314" s="101"/>
    </row>
    <row r="9315" spans="2:2">
      <c r="B9315" s="101"/>
    </row>
    <row r="9316" spans="2:2">
      <c r="B9316" s="101"/>
    </row>
    <row r="9317" spans="2:2">
      <c r="B9317" s="101"/>
    </row>
    <row r="9318" spans="2:2">
      <c r="B9318" s="101"/>
    </row>
    <row r="9319" spans="2:2">
      <c r="B9319" s="101"/>
    </row>
    <row r="9320" spans="2:2">
      <c r="B9320" s="101"/>
    </row>
    <row r="9321" spans="2:2">
      <c r="B9321" s="101"/>
    </row>
    <row r="9322" spans="2:2">
      <c r="B9322" s="101"/>
    </row>
    <row r="9323" spans="2:2">
      <c r="B9323" s="101"/>
    </row>
    <row r="9324" spans="2:2">
      <c r="B9324" s="101"/>
    </row>
    <row r="9325" spans="2:2">
      <c r="B9325" s="101"/>
    </row>
    <row r="9326" spans="2:2">
      <c r="B9326" s="101"/>
    </row>
    <row r="9327" spans="2:2">
      <c r="B9327" s="101"/>
    </row>
    <row r="9328" spans="2:2">
      <c r="B9328" s="101"/>
    </row>
    <row r="9329" spans="2:2">
      <c r="B9329" s="101"/>
    </row>
    <row r="9330" spans="2:2">
      <c r="B9330" s="101"/>
    </row>
    <row r="9331" spans="2:2">
      <c r="B9331" s="101"/>
    </row>
    <row r="9332" spans="2:2">
      <c r="B9332" s="101"/>
    </row>
    <row r="9333" spans="2:2">
      <c r="B9333" s="101"/>
    </row>
    <row r="9334" spans="2:2">
      <c r="B9334" s="101"/>
    </row>
    <row r="9335" spans="2:2">
      <c r="B9335" s="101"/>
    </row>
    <row r="9336" spans="2:2">
      <c r="B9336" s="101"/>
    </row>
    <row r="9337" spans="2:2">
      <c r="B9337" s="101"/>
    </row>
    <row r="9338" spans="2:2">
      <c r="B9338" s="101"/>
    </row>
    <row r="9339" spans="2:2">
      <c r="B9339" s="101"/>
    </row>
    <row r="9340" spans="2:2">
      <c r="B9340" s="101"/>
    </row>
    <row r="9341" spans="2:2">
      <c r="B9341" s="101"/>
    </row>
    <row r="9342" spans="2:2">
      <c r="B9342" s="101"/>
    </row>
    <row r="9343" spans="2:2">
      <c r="B9343" s="101"/>
    </row>
    <row r="9344" spans="2:2">
      <c r="B9344" s="101"/>
    </row>
    <row r="9345" spans="2:2">
      <c r="B9345" s="101"/>
    </row>
    <row r="9346" spans="2:2">
      <c r="B9346" s="101"/>
    </row>
    <row r="9347" spans="2:2">
      <c r="B9347" s="101"/>
    </row>
    <row r="9348" spans="2:2">
      <c r="B9348" s="101"/>
    </row>
    <row r="9349" spans="2:2">
      <c r="B9349" s="101"/>
    </row>
    <row r="9350" spans="2:2">
      <c r="B9350" s="101"/>
    </row>
    <row r="9351" spans="2:2">
      <c r="B9351" s="101"/>
    </row>
    <row r="9352" spans="2:2">
      <c r="B9352" s="101"/>
    </row>
    <row r="9353" spans="2:2">
      <c r="B9353" s="101"/>
    </row>
    <row r="9354" spans="2:2">
      <c r="B9354" s="101"/>
    </row>
    <row r="9355" spans="2:2">
      <c r="B9355" s="101"/>
    </row>
    <row r="9356" spans="2:2">
      <c r="B9356" s="101"/>
    </row>
    <row r="9357" spans="2:2">
      <c r="B9357" s="101"/>
    </row>
    <row r="9358" spans="2:2">
      <c r="B9358" s="101"/>
    </row>
    <row r="9359" spans="2:2">
      <c r="B9359" s="101"/>
    </row>
    <row r="9360" spans="2:2">
      <c r="B9360" s="101"/>
    </row>
    <row r="9361" spans="2:2">
      <c r="B9361" s="101"/>
    </row>
    <row r="9362" spans="2:2">
      <c r="B9362" s="101"/>
    </row>
    <row r="9363" spans="2:2">
      <c r="B9363" s="101"/>
    </row>
    <row r="9364" spans="2:2">
      <c r="B9364" s="101"/>
    </row>
    <row r="9365" spans="2:2">
      <c r="B9365" s="101"/>
    </row>
    <row r="9366" spans="2:2">
      <c r="B9366" s="101"/>
    </row>
    <row r="9367" spans="2:2">
      <c r="B9367" s="101"/>
    </row>
    <row r="9368" spans="2:2">
      <c r="B9368" s="101"/>
    </row>
    <row r="9369" spans="2:2">
      <c r="B9369" s="101"/>
    </row>
    <row r="9370" spans="2:2">
      <c r="B9370" s="101"/>
    </row>
    <row r="9371" spans="2:2">
      <c r="B9371" s="101"/>
    </row>
    <row r="9372" spans="2:2">
      <c r="B9372" s="101"/>
    </row>
    <row r="9373" spans="2:2">
      <c r="B9373" s="101"/>
    </row>
    <row r="9374" spans="2:2">
      <c r="B9374" s="101"/>
    </row>
    <row r="9375" spans="2:2">
      <c r="B9375" s="101"/>
    </row>
    <row r="9376" spans="2:2">
      <c r="B9376" s="101"/>
    </row>
    <row r="9377" spans="2:2">
      <c r="B9377" s="101"/>
    </row>
    <row r="9378" spans="2:2">
      <c r="B9378" s="101"/>
    </row>
    <row r="9379" spans="2:2">
      <c r="B9379" s="101"/>
    </row>
    <row r="9380" spans="2:2">
      <c r="B9380" s="101"/>
    </row>
    <row r="9381" spans="2:2">
      <c r="B9381" s="101"/>
    </row>
    <row r="9382" spans="2:2">
      <c r="B9382" s="101"/>
    </row>
    <row r="9383" spans="2:2">
      <c r="B9383" s="101"/>
    </row>
    <row r="9384" spans="2:2">
      <c r="B9384" s="101"/>
    </row>
    <row r="9385" spans="2:2">
      <c r="B9385" s="101"/>
    </row>
    <row r="9386" spans="2:2">
      <c r="B9386" s="101"/>
    </row>
    <row r="9387" spans="2:2">
      <c r="B9387" s="101"/>
    </row>
    <row r="9388" spans="2:2">
      <c r="B9388" s="101"/>
    </row>
    <row r="9389" spans="2:2">
      <c r="B9389" s="101"/>
    </row>
    <row r="9390" spans="2:2">
      <c r="B9390" s="101"/>
    </row>
    <row r="9391" spans="2:2">
      <c r="B9391" s="101"/>
    </row>
    <row r="9392" spans="2:2">
      <c r="B9392" s="101"/>
    </row>
    <row r="9393" spans="2:2">
      <c r="B9393" s="101"/>
    </row>
    <row r="9394" spans="2:2">
      <c r="B9394" s="101"/>
    </row>
    <row r="9395" spans="2:2">
      <c r="B9395" s="101"/>
    </row>
    <row r="9396" spans="2:2">
      <c r="B9396" s="101"/>
    </row>
    <row r="9397" spans="2:2">
      <c r="B9397" s="101"/>
    </row>
    <row r="9398" spans="2:2">
      <c r="B9398" s="101"/>
    </row>
    <row r="9399" spans="2:2">
      <c r="B9399" s="101"/>
    </row>
    <row r="9400" spans="2:2">
      <c r="B9400" s="101"/>
    </row>
    <row r="9401" spans="2:2">
      <c r="B9401" s="101"/>
    </row>
    <row r="9402" spans="2:2">
      <c r="B9402" s="101"/>
    </row>
    <row r="9403" spans="2:2">
      <c r="B9403" s="101"/>
    </row>
    <row r="9404" spans="2:2">
      <c r="B9404" s="101"/>
    </row>
    <row r="9405" spans="2:2">
      <c r="B9405" s="101"/>
    </row>
    <row r="9406" spans="2:2">
      <c r="B9406" s="101"/>
    </row>
    <row r="9407" spans="2:2">
      <c r="B9407" s="101"/>
    </row>
    <row r="9408" spans="2:2">
      <c r="B9408" s="101"/>
    </row>
    <row r="9409" spans="2:2">
      <c r="B9409" s="101"/>
    </row>
    <row r="9410" spans="2:2">
      <c r="B9410" s="101"/>
    </row>
    <row r="9411" spans="2:2">
      <c r="B9411" s="101"/>
    </row>
    <row r="9412" spans="2:2">
      <c r="B9412" s="101"/>
    </row>
    <row r="9413" spans="2:2">
      <c r="B9413" s="101"/>
    </row>
    <row r="9414" spans="2:2">
      <c r="B9414" s="101"/>
    </row>
    <row r="9415" spans="2:2">
      <c r="B9415" s="101"/>
    </row>
    <row r="9416" spans="2:2">
      <c r="B9416" s="101"/>
    </row>
    <row r="9417" spans="2:2">
      <c r="B9417" s="101"/>
    </row>
    <row r="9418" spans="2:2">
      <c r="B9418" s="101"/>
    </row>
    <row r="9419" spans="2:2">
      <c r="B9419" s="101"/>
    </row>
    <row r="9420" spans="2:2">
      <c r="B9420" s="101"/>
    </row>
    <row r="9421" spans="2:2">
      <c r="B9421" s="101"/>
    </row>
    <row r="9422" spans="2:2">
      <c r="B9422" s="101"/>
    </row>
    <row r="9423" spans="2:2">
      <c r="B9423" s="101"/>
    </row>
    <row r="9424" spans="2:2">
      <c r="B9424" s="101"/>
    </row>
    <row r="9425" spans="2:2">
      <c r="B9425" s="101"/>
    </row>
    <row r="9426" spans="2:2">
      <c r="B9426" s="101"/>
    </row>
    <row r="9427" spans="2:2">
      <c r="B9427" s="101"/>
    </row>
    <row r="9428" spans="2:2">
      <c r="B9428" s="101"/>
    </row>
    <row r="9429" spans="2:2">
      <c r="B9429" s="101"/>
    </row>
    <row r="9430" spans="2:2">
      <c r="B9430" s="101"/>
    </row>
    <row r="9431" spans="2:2">
      <c r="B9431" s="101"/>
    </row>
    <row r="9432" spans="2:2">
      <c r="B9432" s="101"/>
    </row>
    <row r="9433" spans="2:2">
      <c r="B9433" s="101"/>
    </row>
    <row r="9434" spans="2:2">
      <c r="B9434" s="101"/>
    </row>
    <row r="9435" spans="2:2">
      <c r="B9435" s="101"/>
    </row>
    <row r="9436" spans="2:2">
      <c r="B9436" s="101"/>
    </row>
    <row r="9437" spans="2:2">
      <c r="B9437" s="101"/>
    </row>
    <row r="9438" spans="2:2">
      <c r="B9438" s="101"/>
    </row>
    <row r="9439" spans="2:2">
      <c r="B9439" s="101"/>
    </row>
    <row r="9440" spans="2:2">
      <c r="B9440" s="101"/>
    </row>
    <row r="9441" spans="2:2">
      <c r="B9441" s="101"/>
    </row>
    <row r="9442" spans="2:2">
      <c r="B9442" s="101"/>
    </row>
    <row r="9443" spans="2:2">
      <c r="B9443" s="101"/>
    </row>
    <row r="9444" spans="2:2">
      <c r="B9444" s="101"/>
    </row>
    <row r="9445" spans="2:2">
      <c r="B9445" s="101"/>
    </row>
    <row r="9446" spans="2:2">
      <c r="B9446" s="101"/>
    </row>
    <row r="9447" spans="2:2">
      <c r="B9447" s="101"/>
    </row>
    <row r="9448" spans="2:2">
      <c r="B9448" s="101"/>
    </row>
    <row r="9449" spans="2:2">
      <c r="B9449" s="101"/>
    </row>
    <row r="9450" spans="2:2">
      <c r="B9450" s="101"/>
    </row>
    <row r="9451" spans="2:2">
      <c r="B9451" s="101"/>
    </row>
    <row r="9452" spans="2:2">
      <c r="B9452" s="101"/>
    </row>
    <row r="9453" spans="2:2">
      <c r="B9453" s="101"/>
    </row>
    <row r="9454" spans="2:2">
      <c r="B9454" s="101"/>
    </row>
    <row r="9455" spans="2:2">
      <c r="B9455" s="101"/>
    </row>
    <row r="9456" spans="2:2">
      <c r="B9456" s="101"/>
    </row>
    <row r="9457" spans="2:2">
      <c r="B9457" s="101"/>
    </row>
    <row r="9458" spans="2:2">
      <c r="B9458" s="101"/>
    </row>
    <row r="9459" spans="2:2">
      <c r="B9459" s="101"/>
    </row>
    <row r="9460" spans="2:2">
      <c r="B9460" s="101"/>
    </row>
    <row r="9461" spans="2:2">
      <c r="B9461" s="101"/>
    </row>
    <row r="9462" spans="2:2">
      <c r="B9462" s="101"/>
    </row>
    <row r="9463" spans="2:2">
      <c r="B9463" s="101"/>
    </row>
    <row r="9464" spans="2:2">
      <c r="B9464" s="101"/>
    </row>
    <row r="9465" spans="2:2">
      <c r="B9465" s="101"/>
    </row>
    <row r="9466" spans="2:2">
      <c r="B9466" s="101"/>
    </row>
    <row r="9467" spans="2:2">
      <c r="B9467" s="101"/>
    </row>
    <row r="9468" spans="2:2">
      <c r="B9468" s="101"/>
    </row>
    <row r="9469" spans="2:2">
      <c r="B9469" s="101"/>
    </row>
    <row r="9470" spans="2:2">
      <c r="B9470" s="101"/>
    </row>
    <row r="9471" spans="2:2">
      <c r="B9471" s="101"/>
    </row>
    <row r="9472" spans="2:2">
      <c r="B9472" s="101"/>
    </row>
    <row r="9473" spans="2:2">
      <c r="B9473" s="101"/>
    </row>
    <row r="9474" spans="2:2">
      <c r="B9474" s="101"/>
    </row>
    <row r="9475" spans="2:2">
      <c r="B9475" s="101"/>
    </row>
    <row r="9476" spans="2:2">
      <c r="B9476" s="101"/>
    </row>
    <row r="9477" spans="2:2">
      <c r="B9477" s="101"/>
    </row>
    <row r="9478" spans="2:2">
      <c r="B9478" s="101"/>
    </row>
    <row r="9479" spans="2:2">
      <c r="B9479" s="101"/>
    </row>
    <row r="9480" spans="2:2">
      <c r="B9480" s="101"/>
    </row>
    <row r="9481" spans="2:2">
      <c r="B9481" s="101"/>
    </row>
    <row r="9482" spans="2:2">
      <c r="B9482" s="101"/>
    </row>
    <row r="9483" spans="2:2">
      <c r="B9483" s="101"/>
    </row>
    <row r="9484" spans="2:2">
      <c r="B9484" s="101"/>
    </row>
    <row r="9485" spans="2:2">
      <c r="B9485" s="101"/>
    </row>
    <row r="9486" spans="2:2">
      <c r="B9486" s="101"/>
    </row>
    <row r="9487" spans="2:2">
      <c r="B9487" s="101"/>
    </row>
    <row r="9488" spans="2:2">
      <c r="B9488" s="101"/>
    </row>
    <row r="9489" spans="2:2">
      <c r="B9489" s="101"/>
    </row>
    <row r="9490" spans="2:2">
      <c r="B9490" s="101"/>
    </row>
    <row r="9491" spans="2:2">
      <c r="B9491" s="101"/>
    </row>
    <row r="9492" spans="2:2">
      <c r="B9492" s="101"/>
    </row>
    <row r="9493" spans="2:2">
      <c r="B9493" s="101"/>
    </row>
    <row r="9494" spans="2:2">
      <c r="B9494" s="101"/>
    </row>
    <row r="9495" spans="2:2">
      <c r="B9495" s="101"/>
    </row>
    <row r="9496" spans="2:2">
      <c r="B9496" s="101"/>
    </row>
    <row r="9497" spans="2:2">
      <c r="B9497" s="101"/>
    </row>
    <row r="9498" spans="2:2">
      <c r="B9498" s="101"/>
    </row>
    <row r="9499" spans="2:2">
      <c r="B9499" s="101"/>
    </row>
    <row r="9500" spans="2:2">
      <c r="B9500" s="101"/>
    </row>
    <row r="9501" spans="2:2">
      <c r="B9501" s="101"/>
    </row>
    <row r="9502" spans="2:2">
      <c r="B9502" s="101"/>
    </row>
    <row r="9503" spans="2:2">
      <c r="B9503" s="101"/>
    </row>
    <row r="9504" spans="2:2">
      <c r="B9504" s="101"/>
    </row>
    <row r="9505" spans="2:2">
      <c r="B9505" s="101"/>
    </row>
    <row r="9506" spans="2:2">
      <c r="B9506" s="101"/>
    </row>
    <row r="9507" spans="2:2">
      <c r="B9507" s="101"/>
    </row>
    <row r="9508" spans="2:2">
      <c r="B9508" s="101"/>
    </row>
    <row r="9509" spans="2:2">
      <c r="B9509" s="101"/>
    </row>
    <row r="9510" spans="2:2">
      <c r="B9510" s="101"/>
    </row>
    <row r="9511" spans="2:2">
      <c r="B9511" s="101"/>
    </row>
    <row r="9512" spans="2:2">
      <c r="B9512" s="101"/>
    </row>
    <row r="9513" spans="2:2">
      <c r="B9513" s="101"/>
    </row>
    <row r="9514" spans="2:2">
      <c r="B9514" s="101"/>
    </row>
    <row r="9515" spans="2:2">
      <c r="B9515" s="101"/>
    </row>
    <row r="9516" spans="2:2">
      <c r="B9516" s="101"/>
    </row>
    <row r="9517" spans="2:2">
      <c r="B9517" s="101"/>
    </row>
    <row r="9518" spans="2:2">
      <c r="B9518" s="101"/>
    </row>
    <row r="9519" spans="2:2">
      <c r="B9519" s="101"/>
    </row>
    <row r="9520" spans="2:2">
      <c r="B9520" s="101"/>
    </row>
    <row r="9521" spans="2:2">
      <c r="B9521" s="101"/>
    </row>
    <row r="9522" spans="2:2">
      <c r="B9522" s="101"/>
    </row>
    <row r="9523" spans="2:2">
      <c r="B9523" s="101"/>
    </row>
    <row r="9524" spans="2:2">
      <c r="B9524" s="101"/>
    </row>
    <row r="9525" spans="2:2">
      <c r="B9525" s="101"/>
    </row>
    <row r="9526" spans="2:2">
      <c r="B9526" s="101"/>
    </row>
    <row r="9527" spans="2:2">
      <c r="B9527" s="101"/>
    </row>
    <row r="9528" spans="2:2">
      <c r="B9528" s="101"/>
    </row>
    <row r="9529" spans="2:2">
      <c r="B9529" s="101"/>
    </row>
    <row r="9530" spans="2:2">
      <c r="B9530" s="101"/>
    </row>
    <row r="9531" spans="2:2">
      <c r="B9531" s="101"/>
    </row>
    <row r="9532" spans="2:2">
      <c r="B9532" s="101"/>
    </row>
    <row r="9533" spans="2:2">
      <c r="B9533" s="101"/>
    </row>
    <row r="9534" spans="2:2">
      <c r="B9534" s="101"/>
    </row>
    <row r="9535" spans="2:2">
      <c r="B9535" s="101"/>
    </row>
    <row r="9536" spans="2:2">
      <c r="B9536" s="101"/>
    </row>
    <row r="9537" spans="2:2">
      <c r="B9537" s="101"/>
    </row>
    <row r="9538" spans="2:2">
      <c r="B9538" s="101"/>
    </row>
    <row r="9539" spans="2:2">
      <c r="B9539" s="101"/>
    </row>
    <row r="9540" spans="2:2">
      <c r="B9540" s="101"/>
    </row>
    <row r="9541" spans="2:2">
      <c r="B9541" s="101"/>
    </row>
    <row r="9542" spans="2:2">
      <c r="B9542" s="101"/>
    </row>
    <row r="9543" spans="2:2">
      <c r="B9543" s="101"/>
    </row>
    <row r="9544" spans="2:2">
      <c r="B9544" s="101"/>
    </row>
    <row r="9545" spans="2:2">
      <c r="B9545" s="101"/>
    </row>
    <row r="9546" spans="2:2">
      <c r="B9546" s="101"/>
    </row>
    <row r="9547" spans="2:2">
      <c r="B9547" s="101"/>
    </row>
    <row r="9548" spans="2:2">
      <c r="B9548" s="101"/>
    </row>
    <row r="9549" spans="2:2">
      <c r="B9549" s="101"/>
    </row>
    <row r="9550" spans="2:2">
      <c r="B9550" s="101"/>
    </row>
    <row r="9551" spans="2:2">
      <c r="B9551" s="101"/>
    </row>
    <row r="9552" spans="2:2">
      <c r="B9552" s="101"/>
    </row>
    <row r="9553" spans="2:2">
      <c r="B9553" s="101"/>
    </row>
    <row r="9554" spans="2:2">
      <c r="B9554" s="101"/>
    </row>
    <row r="9555" spans="2:2">
      <c r="B9555" s="101"/>
    </row>
    <row r="9556" spans="2:2">
      <c r="B9556" s="101"/>
    </row>
    <row r="9557" spans="2:2">
      <c r="B9557" s="101"/>
    </row>
    <row r="9558" spans="2:2">
      <c r="B9558" s="101"/>
    </row>
    <row r="9559" spans="2:2">
      <c r="B9559" s="101"/>
    </row>
    <row r="9560" spans="2:2">
      <c r="B9560" s="101"/>
    </row>
    <row r="9561" spans="2:2">
      <c r="B9561" s="101"/>
    </row>
    <row r="9562" spans="2:2">
      <c r="B9562" s="101"/>
    </row>
    <row r="9563" spans="2:2">
      <c r="B9563" s="101"/>
    </row>
    <row r="9564" spans="2:2">
      <c r="B9564" s="101"/>
    </row>
    <row r="9565" spans="2:2">
      <c r="B9565" s="101"/>
    </row>
    <row r="9566" spans="2:2">
      <c r="B9566" s="101"/>
    </row>
    <row r="9567" spans="2:2">
      <c r="B9567" s="101"/>
    </row>
    <row r="9568" spans="2:2">
      <c r="B9568" s="101"/>
    </row>
    <row r="9569" spans="2:2">
      <c r="B9569" s="101"/>
    </row>
    <row r="9570" spans="2:2">
      <c r="B9570" s="101"/>
    </row>
    <row r="9571" spans="2:2">
      <c r="B9571" s="101"/>
    </row>
    <row r="9572" spans="2:2">
      <c r="B9572" s="101"/>
    </row>
    <row r="9573" spans="2:2">
      <c r="B9573" s="101"/>
    </row>
    <row r="9574" spans="2:2">
      <c r="B9574" s="101"/>
    </row>
    <row r="9575" spans="2:2">
      <c r="B9575" s="101"/>
    </row>
    <row r="9576" spans="2:2">
      <c r="B9576" s="101"/>
    </row>
    <row r="9577" spans="2:2">
      <c r="B9577" s="101"/>
    </row>
    <row r="9578" spans="2:2">
      <c r="B9578" s="101"/>
    </row>
    <row r="9579" spans="2:2">
      <c r="B9579" s="101"/>
    </row>
    <row r="9580" spans="2:2">
      <c r="B9580" s="101"/>
    </row>
    <row r="9581" spans="2:2">
      <c r="B9581" s="101"/>
    </row>
    <row r="9582" spans="2:2">
      <c r="B9582" s="101"/>
    </row>
    <row r="9583" spans="2:2">
      <c r="B9583" s="101"/>
    </row>
    <row r="9584" spans="2:2">
      <c r="B9584" s="101"/>
    </row>
    <row r="9585" spans="2:2">
      <c r="B9585" s="101"/>
    </row>
    <row r="9586" spans="2:2">
      <c r="B9586" s="101"/>
    </row>
    <row r="9587" spans="2:2">
      <c r="B9587" s="101"/>
    </row>
    <row r="9588" spans="2:2">
      <c r="B9588" s="101"/>
    </row>
    <row r="9589" spans="2:2">
      <c r="B9589" s="101"/>
    </row>
    <row r="9590" spans="2:2">
      <c r="B9590" s="101"/>
    </row>
    <row r="9591" spans="2:2">
      <c r="B9591" s="101"/>
    </row>
    <row r="9592" spans="2:2">
      <c r="B9592" s="101"/>
    </row>
    <row r="9593" spans="2:2">
      <c r="B9593" s="101"/>
    </row>
    <row r="9594" spans="2:2">
      <c r="B9594" s="101"/>
    </row>
    <row r="9595" spans="2:2">
      <c r="B9595" s="101"/>
    </row>
    <row r="9596" spans="2:2">
      <c r="B9596" s="101"/>
    </row>
    <row r="9597" spans="2:2">
      <c r="B9597" s="101"/>
    </row>
    <row r="9598" spans="2:2">
      <c r="B9598" s="101"/>
    </row>
    <row r="9599" spans="2:2">
      <c r="B9599" s="101"/>
    </row>
    <row r="9600" spans="2:2">
      <c r="B9600" s="101"/>
    </row>
    <row r="9601" spans="2:2">
      <c r="B9601" s="101"/>
    </row>
    <row r="9602" spans="2:2">
      <c r="B9602" s="101"/>
    </row>
    <row r="9603" spans="2:2">
      <c r="B9603" s="101"/>
    </row>
    <row r="9604" spans="2:2">
      <c r="B9604" s="101"/>
    </row>
    <row r="9605" spans="2:2">
      <c r="B9605" s="101"/>
    </row>
    <row r="9606" spans="2:2">
      <c r="B9606" s="101"/>
    </row>
    <row r="9607" spans="2:2">
      <c r="B9607" s="101"/>
    </row>
    <row r="9608" spans="2:2">
      <c r="B9608" s="101"/>
    </row>
    <row r="9609" spans="2:2">
      <c r="B9609" s="101"/>
    </row>
    <row r="9610" spans="2:2">
      <c r="B9610" s="101"/>
    </row>
    <row r="9611" spans="2:2">
      <c r="B9611" s="101"/>
    </row>
    <row r="9612" spans="2:2">
      <c r="B9612" s="101"/>
    </row>
    <row r="9613" spans="2:2">
      <c r="B9613" s="101"/>
    </row>
    <row r="9614" spans="2:2">
      <c r="B9614" s="101"/>
    </row>
    <row r="9615" spans="2:2">
      <c r="B9615" s="101"/>
    </row>
    <row r="9616" spans="2:2">
      <c r="B9616" s="101"/>
    </row>
    <row r="9617" spans="2:2">
      <c r="B9617" s="101"/>
    </row>
    <row r="9618" spans="2:2">
      <c r="B9618" s="101"/>
    </row>
    <row r="9619" spans="2:2">
      <c r="B9619" s="101"/>
    </row>
    <row r="9620" spans="2:2">
      <c r="B9620" s="101"/>
    </row>
    <row r="9621" spans="2:2">
      <c r="B9621" s="101"/>
    </row>
    <row r="9622" spans="2:2">
      <c r="B9622" s="101"/>
    </row>
    <row r="9623" spans="2:2">
      <c r="B9623" s="101"/>
    </row>
    <row r="9624" spans="2:2">
      <c r="B9624" s="101"/>
    </row>
    <row r="9625" spans="2:2">
      <c r="B9625" s="101"/>
    </row>
    <row r="9626" spans="2:2">
      <c r="B9626" s="101"/>
    </row>
    <row r="9627" spans="2:2">
      <c r="B9627" s="101"/>
    </row>
    <row r="9628" spans="2:2">
      <c r="B9628" s="101"/>
    </row>
    <row r="9629" spans="2:2">
      <c r="B9629" s="101"/>
    </row>
    <row r="9630" spans="2:2">
      <c r="B9630" s="101"/>
    </row>
    <row r="9631" spans="2:2">
      <c r="B9631" s="101"/>
    </row>
    <row r="9632" spans="2:2">
      <c r="B9632" s="101"/>
    </row>
    <row r="9633" spans="2:2">
      <c r="B9633" s="101"/>
    </row>
    <row r="9634" spans="2:2">
      <c r="B9634" s="101"/>
    </row>
    <row r="9635" spans="2:2">
      <c r="B9635" s="101"/>
    </row>
    <row r="9636" spans="2:2">
      <c r="B9636" s="101"/>
    </row>
    <row r="9637" spans="2:2">
      <c r="B9637" s="101"/>
    </row>
    <row r="9638" spans="2:2">
      <c r="B9638" s="101"/>
    </row>
    <row r="9639" spans="2:2">
      <c r="B9639" s="101"/>
    </row>
    <row r="9640" spans="2:2">
      <c r="B9640" s="101"/>
    </row>
    <row r="9641" spans="2:2">
      <c r="B9641" s="101"/>
    </row>
    <row r="9642" spans="2:2">
      <c r="B9642" s="101"/>
    </row>
    <row r="9643" spans="2:2">
      <c r="B9643" s="101"/>
    </row>
    <row r="9644" spans="2:2">
      <c r="B9644" s="101"/>
    </row>
    <row r="9645" spans="2:2">
      <c r="B9645" s="101"/>
    </row>
    <row r="9646" spans="2:2">
      <c r="B9646" s="101"/>
    </row>
    <row r="9647" spans="2:2">
      <c r="B9647" s="101"/>
    </row>
    <row r="9648" spans="2:2">
      <c r="B9648" s="101"/>
    </row>
    <row r="9649" spans="2:2">
      <c r="B9649" s="101"/>
    </row>
    <row r="9650" spans="2:2">
      <c r="B9650" s="101"/>
    </row>
    <row r="9651" spans="2:2">
      <c r="B9651" s="101"/>
    </row>
    <row r="9652" spans="2:2">
      <c r="B9652" s="101"/>
    </row>
    <row r="9653" spans="2:2">
      <c r="B9653" s="101"/>
    </row>
    <row r="9654" spans="2:2">
      <c r="B9654" s="101"/>
    </row>
    <row r="9655" spans="2:2">
      <c r="B9655" s="101"/>
    </row>
    <row r="9656" spans="2:2">
      <c r="B9656" s="101"/>
    </row>
    <row r="9657" spans="2:2">
      <c r="B9657" s="101"/>
    </row>
    <row r="9658" spans="2:2">
      <c r="B9658" s="101"/>
    </row>
    <row r="9659" spans="2:2">
      <c r="B9659" s="101"/>
    </row>
    <row r="9660" spans="2:2">
      <c r="B9660" s="101"/>
    </row>
    <row r="9661" spans="2:2">
      <c r="B9661" s="101"/>
    </row>
    <row r="9662" spans="2:2">
      <c r="B9662" s="101"/>
    </row>
    <row r="9663" spans="2:2">
      <c r="B9663" s="101"/>
    </row>
    <row r="9664" spans="2:2">
      <c r="B9664" s="101"/>
    </row>
    <row r="9665" spans="2:2">
      <c r="B9665" s="101"/>
    </row>
    <row r="9666" spans="2:2">
      <c r="B9666" s="101"/>
    </row>
    <row r="9667" spans="2:2">
      <c r="B9667" s="101"/>
    </row>
    <row r="9668" spans="2:2">
      <c r="B9668" s="101"/>
    </row>
    <row r="9669" spans="2:2">
      <c r="B9669" s="101"/>
    </row>
    <row r="9670" spans="2:2">
      <c r="B9670" s="101"/>
    </row>
    <row r="9671" spans="2:2">
      <c r="B9671" s="101"/>
    </row>
    <row r="9672" spans="2:2">
      <c r="B9672" s="101"/>
    </row>
    <row r="9673" spans="2:2">
      <c r="B9673" s="101"/>
    </row>
    <row r="9674" spans="2:2">
      <c r="B9674" s="101"/>
    </row>
    <row r="9675" spans="2:2">
      <c r="B9675" s="101"/>
    </row>
    <row r="9676" spans="2:2">
      <c r="B9676" s="101"/>
    </row>
    <row r="9677" spans="2:2">
      <c r="B9677" s="101"/>
    </row>
    <row r="9678" spans="2:2">
      <c r="B9678" s="101"/>
    </row>
    <row r="9679" spans="2:2">
      <c r="B9679" s="101"/>
    </row>
    <row r="9680" spans="2:2">
      <c r="B9680" s="101"/>
    </row>
    <row r="9681" spans="2:2">
      <c r="B9681" s="101"/>
    </row>
    <row r="9682" spans="2:2">
      <c r="B9682" s="101"/>
    </row>
    <row r="9683" spans="2:2">
      <c r="B9683" s="101"/>
    </row>
    <row r="9684" spans="2:2">
      <c r="B9684" s="101"/>
    </row>
    <row r="9685" spans="2:2">
      <c r="B9685" s="101"/>
    </row>
    <row r="9686" spans="2:2">
      <c r="B9686" s="101"/>
    </row>
    <row r="9687" spans="2:2">
      <c r="B9687" s="101"/>
    </row>
    <row r="9688" spans="2:2">
      <c r="B9688" s="101"/>
    </row>
    <row r="9689" spans="2:2">
      <c r="B9689" s="101"/>
    </row>
    <row r="9690" spans="2:2">
      <c r="B9690" s="101"/>
    </row>
    <row r="9691" spans="2:2">
      <c r="B9691" s="101"/>
    </row>
    <row r="9692" spans="2:2">
      <c r="B9692" s="101"/>
    </row>
    <row r="9693" spans="2:2">
      <c r="B9693" s="101"/>
    </row>
    <row r="9694" spans="2:2">
      <c r="B9694" s="101"/>
    </row>
    <row r="9695" spans="2:2">
      <c r="B9695" s="101"/>
    </row>
    <row r="9696" spans="2:2">
      <c r="B9696" s="101"/>
    </row>
    <row r="9697" spans="2:2">
      <c r="B9697" s="101"/>
    </row>
    <row r="9698" spans="2:2">
      <c r="B9698" s="101"/>
    </row>
    <row r="9699" spans="2:2">
      <c r="B9699" s="101"/>
    </row>
    <row r="9700" spans="2:2">
      <c r="B9700" s="101"/>
    </row>
    <row r="9701" spans="2:2">
      <c r="B9701" s="101"/>
    </row>
    <row r="9702" spans="2:2">
      <c r="B9702" s="101"/>
    </row>
    <row r="9703" spans="2:2">
      <c r="B9703" s="101"/>
    </row>
    <row r="9704" spans="2:2">
      <c r="B9704" s="101"/>
    </row>
    <row r="9705" spans="2:2">
      <c r="B9705" s="101"/>
    </row>
    <row r="9706" spans="2:2">
      <c r="B9706" s="101"/>
    </row>
    <row r="9707" spans="2:2">
      <c r="B9707" s="101"/>
    </row>
    <row r="9708" spans="2:2">
      <c r="B9708" s="101"/>
    </row>
    <row r="9709" spans="2:2">
      <c r="B9709" s="101"/>
    </row>
    <row r="9710" spans="2:2">
      <c r="B9710" s="101"/>
    </row>
    <row r="9711" spans="2:2">
      <c r="B9711" s="101"/>
    </row>
    <row r="9712" spans="2:2">
      <c r="B9712" s="101"/>
    </row>
    <row r="9713" spans="2:2">
      <c r="B9713" s="101"/>
    </row>
    <row r="9714" spans="2:2">
      <c r="B9714" s="101"/>
    </row>
    <row r="9715" spans="2:2">
      <c r="B9715" s="101"/>
    </row>
    <row r="9716" spans="2:2">
      <c r="B9716" s="101"/>
    </row>
    <row r="9717" spans="2:2">
      <c r="B9717" s="101"/>
    </row>
    <row r="9718" spans="2:2">
      <c r="B9718" s="101"/>
    </row>
    <row r="9719" spans="2:2">
      <c r="B9719" s="101"/>
    </row>
    <row r="9720" spans="2:2">
      <c r="B9720" s="101"/>
    </row>
    <row r="9721" spans="2:2">
      <c r="B9721" s="101"/>
    </row>
    <row r="9722" spans="2:2">
      <c r="B9722" s="101"/>
    </row>
    <row r="9723" spans="2:2">
      <c r="B9723" s="101"/>
    </row>
    <row r="9724" spans="2:2">
      <c r="B9724" s="101"/>
    </row>
    <row r="9725" spans="2:2">
      <c r="B9725" s="101"/>
    </row>
    <row r="9726" spans="2:2">
      <c r="B9726" s="101"/>
    </row>
    <row r="9727" spans="2:2">
      <c r="B9727" s="101"/>
    </row>
    <row r="9728" spans="2:2">
      <c r="B9728" s="101"/>
    </row>
    <row r="9729" spans="2:2">
      <c r="B9729" s="101"/>
    </row>
    <row r="9730" spans="2:2">
      <c r="B9730" s="101"/>
    </row>
    <row r="9731" spans="2:2">
      <c r="B9731" s="101"/>
    </row>
    <row r="9732" spans="2:2">
      <c r="B9732" s="101"/>
    </row>
    <row r="9733" spans="2:2">
      <c r="B9733" s="101"/>
    </row>
    <row r="9734" spans="2:2">
      <c r="B9734" s="101"/>
    </row>
    <row r="9735" spans="2:2">
      <c r="B9735" s="101"/>
    </row>
    <row r="9736" spans="2:2">
      <c r="B9736" s="101"/>
    </row>
    <row r="9737" spans="2:2">
      <c r="B9737" s="101"/>
    </row>
    <row r="9738" spans="2:2">
      <c r="B9738" s="101"/>
    </row>
    <row r="9739" spans="2:2">
      <c r="B9739" s="101"/>
    </row>
    <row r="9740" spans="2:2">
      <c r="B9740" s="101"/>
    </row>
    <row r="9741" spans="2:2">
      <c r="B9741" s="101"/>
    </row>
    <row r="9742" spans="2:2">
      <c r="B9742" s="101"/>
    </row>
    <row r="9743" spans="2:2">
      <c r="B9743" s="101"/>
    </row>
    <row r="9744" spans="2:2">
      <c r="B9744" s="101"/>
    </row>
    <row r="9745" spans="2:2">
      <c r="B9745" s="101"/>
    </row>
    <row r="9746" spans="2:2">
      <c r="B9746" s="101"/>
    </row>
    <row r="9747" spans="2:2">
      <c r="B9747" s="101"/>
    </row>
    <row r="9748" spans="2:2">
      <c r="B9748" s="101"/>
    </row>
    <row r="9749" spans="2:2">
      <c r="B9749" s="101"/>
    </row>
    <row r="9750" spans="2:2">
      <c r="B9750" s="101"/>
    </row>
    <row r="9751" spans="2:2">
      <c r="B9751" s="101"/>
    </row>
    <row r="9752" spans="2:2">
      <c r="B9752" s="101"/>
    </row>
    <row r="9753" spans="2:2">
      <c r="B9753" s="101"/>
    </row>
    <row r="9754" spans="2:2">
      <c r="B9754" s="101"/>
    </row>
    <row r="9755" spans="2:2">
      <c r="B9755" s="101"/>
    </row>
    <row r="9756" spans="2:2">
      <c r="B9756" s="101"/>
    </row>
    <row r="9757" spans="2:2">
      <c r="B9757" s="101"/>
    </row>
    <row r="9758" spans="2:2">
      <c r="B9758" s="101"/>
    </row>
    <row r="9759" spans="2:2">
      <c r="B9759" s="101"/>
    </row>
    <row r="9760" spans="2:2">
      <c r="B9760" s="101"/>
    </row>
    <row r="9761" spans="2:2">
      <c r="B9761" s="101"/>
    </row>
    <row r="9762" spans="2:2">
      <c r="B9762" s="101"/>
    </row>
    <row r="9763" spans="2:2">
      <c r="B9763" s="101"/>
    </row>
    <row r="9764" spans="2:2">
      <c r="B9764" s="101"/>
    </row>
    <row r="9765" spans="2:2">
      <c r="B9765" s="101"/>
    </row>
    <row r="9766" spans="2:2">
      <c r="B9766" s="101"/>
    </row>
    <row r="9767" spans="2:2">
      <c r="B9767" s="101"/>
    </row>
    <row r="9768" spans="2:2">
      <c r="B9768" s="101"/>
    </row>
    <row r="9769" spans="2:2">
      <c r="B9769" s="101"/>
    </row>
    <row r="9770" spans="2:2">
      <c r="B9770" s="101"/>
    </row>
    <row r="9771" spans="2:2">
      <c r="B9771" s="101"/>
    </row>
    <row r="9772" spans="2:2">
      <c r="B9772" s="101"/>
    </row>
    <row r="9773" spans="2:2">
      <c r="B9773" s="101"/>
    </row>
    <row r="9774" spans="2:2">
      <c r="B9774" s="101"/>
    </row>
    <row r="9775" spans="2:2">
      <c r="B9775" s="101"/>
    </row>
    <row r="9776" spans="2:2">
      <c r="B9776" s="101"/>
    </row>
    <row r="9777" spans="2:2">
      <c r="B9777" s="101"/>
    </row>
    <row r="9778" spans="2:2">
      <c r="B9778" s="101"/>
    </row>
    <row r="9779" spans="2:2">
      <c r="B9779" s="101"/>
    </row>
    <row r="9780" spans="2:2">
      <c r="B9780" s="101"/>
    </row>
    <row r="9781" spans="2:2">
      <c r="B9781" s="101"/>
    </row>
    <row r="9782" spans="2:2">
      <c r="B9782" s="101"/>
    </row>
    <row r="9783" spans="2:2">
      <c r="B9783" s="101"/>
    </row>
    <row r="9784" spans="2:2">
      <c r="B9784" s="101"/>
    </row>
    <row r="9785" spans="2:2">
      <c r="B9785" s="101"/>
    </row>
    <row r="9786" spans="2:2">
      <c r="B9786" s="101"/>
    </row>
    <row r="9787" spans="2:2">
      <c r="B9787" s="101"/>
    </row>
    <row r="9788" spans="2:2">
      <c r="B9788" s="101"/>
    </row>
    <row r="9789" spans="2:2">
      <c r="B9789" s="101"/>
    </row>
    <row r="9790" spans="2:2">
      <c r="B9790" s="101"/>
    </row>
    <row r="9791" spans="2:2">
      <c r="B9791" s="101"/>
    </row>
    <row r="9792" spans="2:2">
      <c r="B9792" s="101"/>
    </row>
    <row r="9793" spans="2:2">
      <c r="B9793" s="101"/>
    </row>
    <row r="9794" spans="2:2">
      <c r="B9794" s="101"/>
    </row>
    <row r="9795" spans="2:2">
      <c r="B9795" s="101"/>
    </row>
    <row r="9796" spans="2:2">
      <c r="B9796" s="101"/>
    </row>
    <row r="9797" spans="2:2">
      <c r="B9797" s="101"/>
    </row>
    <row r="9798" spans="2:2">
      <c r="B9798" s="101"/>
    </row>
    <row r="9799" spans="2:2">
      <c r="B9799" s="101"/>
    </row>
    <row r="9800" spans="2:2">
      <c r="B9800" s="101"/>
    </row>
    <row r="9801" spans="2:2">
      <c r="B9801" s="101"/>
    </row>
    <row r="9802" spans="2:2">
      <c r="B9802" s="101"/>
    </row>
    <row r="9803" spans="2:2">
      <c r="B9803" s="101"/>
    </row>
    <row r="9804" spans="2:2">
      <c r="B9804" s="101"/>
    </row>
    <row r="9805" spans="2:2">
      <c r="B9805" s="101"/>
    </row>
    <row r="9806" spans="2:2">
      <c r="B9806" s="101"/>
    </row>
    <row r="9807" spans="2:2">
      <c r="B9807" s="101"/>
    </row>
    <row r="9808" spans="2:2">
      <c r="B9808" s="101"/>
    </row>
    <row r="9809" spans="2:2">
      <c r="B9809" s="101"/>
    </row>
    <row r="9810" spans="2:2">
      <c r="B9810" s="101"/>
    </row>
    <row r="9811" spans="2:2">
      <c r="B9811" s="101"/>
    </row>
    <row r="9812" spans="2:2">
      <c r="B9812" s="101"/>
    </row>
    <row r="9813" spans="2:2">
      <c r="B9813" s="101"/>
    </row>
    <row r="9814" spans="2:2">
      <c r="B9814" s="101"/>
    </row>
    <row r="9815" spans="2:2">
      <c r="B9815" s="101"/>
    </row>
    <row r="9816" spans="2:2">
      <c r="B9816" s="101"/>
    </row>
    <row r="9817" spans="2:2">
      <c r="B9817" s="101"/>
    </row>
    <row r="9818" spans="2:2">
      <c r="B9818" s="101"/>
    </row>
    <row r="9819" spans="2:2">
      <c r="B9819" s="101"/>
    </row>
    <row r="9820" spans="2:2">
      <c r="B9820" s="101"/>
    </row>
    <row r="9821" spans="2:2">
      <c r="B9821" s="101"/>
    </row>
    <row r="9822" spans="2:2">
      <c r="B9822" s="101"/>
    </row>
    <row r="9823" spans="2:2">
      <c r="B9823" s="101"/>
    </row>
    <row r="9824" spans="2:2">
      <c r="B9824" s="101"/>
    </row>
    <row r="9825" spans="2:2">
      <c r="B9825" s="101"/>
    </row>
    <row r="9826" spans="2:2">
      <c r="B9826" s="101"/>
    </row>
    <row r="9827" spans="2:2">
      <c r="B9827" s="101"/>
    </row>
    <row r="9828" spans="2:2">
      <c r="B9828" s="101"/>
    </row>
    <row r="9829" spans="2:2">
      <c r="B9829" s="101"/>
    </row>
    <row r="9830" spans="2:2">
      <c r="B9830" s="101"/>
    </row>
    <row r="9831" spans="2:2">
      <c r="B9831" s="101"/>
    </row>
    <row r="9832" spans="2:2">
      <c r="B9832" s="101"/>
    </row>
    <row r="9833" spans="2:2">
      <c r="B9833" s="101"/>
    </row>
    <row r="9834" spans="2:2">
      <c r="B9834" s="101"/>
    </row>
    <row r="9835" spans="2:2">
      <c r="B9835" s="101"/>
    </row>
    <row r="9836" spans="2:2">
      <c r="B9836" s="101"/>
    </row>
    <row r="9837" spans="2:2">
      <c r="B9837" s="101"/>
    </row>
    <row r="9838" spans="2:2">
      <c r="B9838" s="101"/>
    </row>
    <row r="9839" spans="2:2">
      <c r="B9839" s="101"/>
    </row>
    <row r="9840" spans="2:2">
      <c r="B9840" s="101"/>
    </row>
    <row r="9841" spans="2:2">
      <c r="B9841" s="101"/>
    </row>
    <row r="9842" spans="2:2">
      <c r="B9842" s="101"/>
    </row>
    <row r="9843" spans="2:2">
      <c r="B9843" s="101"/>
    </row>
    <row r="9844" spans="2:2">
      <c r="B9844" s="101"/>
    </row>
    <row r="9845" spans="2:2">
      <c r="B9845" s="101"/>
    </row>
    <row r="9846" spans="2:2">
      <c r="B9846" s="101"/>
    </row>
    <row r="9847" spans="2:2">
      <c r="B9847" s="101"/>
    </row>
    <row r="9848" spans="2:2">
      <c r="B9848" s="101"/>
    </row>
    <row r="9849" spans="2:2">
      <c r="B9849" s="101"/>
    </row>
    <row r="9850" spans="2:2">
      <c r="B9850" s="101"/>
    </row>
    <row r="9851" spans="2:2">
      <c r="B9851" s="101"/>
    </row>
    <row r="9852" spans="2:2">
      <c r="B9852" s="101"/>
    </row>
    <row r="9853" spans="2:2">
      <c r="B9853" s="101"/>
    </row>
    <row r="9854" spans="2:2">
      <c r="B9854" s="101"/>
    </row>
    <row r="9855" spans="2:2">
      <c r="B9855" s="101"/>
    </row>
    <row r="9856" spans="2:2">
      <c r="B9856" s="101"/>
    </row>
    <row r="9857" spans="2:2">
      <c r="B9857" s="101"/>
    </row>
    <row r="9858" spans="2:2">
      <c r="B9858" s="101"/>
    </row>
    <row r="9859" spans="2:2">
      <c r="B9859" s="101"/>
    </row>
    <row r="9860" spans="2:2">
      <c r="B9860" s="101"/>
    </row>
    <row r="9861" spans="2:2">
      <c r="B9861" s="101"/>
    </row>
    <row r="9862" spans="2:2">
      <c r="B9862" s="101"/>
    </row>
    <row r="9863" spans="2:2">
      <c r="B9863" s="101"/>
    </row>
    <row r="9864" spans="2:2">
      <c r="B9864" s="101"/>
    </row>
    <row r="9865" spans="2:2">
      <c r="B9865" s="101"/>
    </row>
    <row r="9866" spans="2:2">
      <c r="B9866" s="101"/>
    </row>
    <row r="9867" spans="2:2">
      <c r="B9867" s="101"/>
    </row>
    <row r="9868" spans="2:2">
      <c r="B9868" s="101"/>
    </row>
    <row r="9869" spans="2:2">
      <c r="B9869" s="101"/>
    </row>
    <row r="9870" spans="2:2">
      <c r="B9870" s="101"/>
    </row>
    <row r="9871" spans="2:2">
      <c r="B9871" s="101"/>
    </row>
    <row r="9872" spans="2:2">
      <c r="B9872" s="101"/>
    </row>
    <row r="9873" spans="2:2">
      <c r="B9873" s="101"/>
    </row>
    <row r="9874" spans="2:2">
      <c r="B9874" s="101"/>
    </row>
    <row r="9875" spans="2:2">
      <c r="B9875" s="101"/>
    </row>
    <row r="9876" spans="2:2">
      <c r="B9876" s="101"/>
    </row>
    <row r="9877" spans="2:2">
      <c r="B9877" s="101"/>
    </row>
    <row r="9878" spans="2:2">
      <c r="B9878" s="101"/>
    </row>
    <row r="9879" spans="2:2">
      <c r="B9879" s="101"/>
    </row>
    <row r="9880" spans="2:2">
      <c r="B9880" s="101"/>
    </row>
    <row r="9881" spans="2:2">
      <c r="B9881" s="101"/>
    </row>
    <row r="9882" spans="2:2">
      <c r="B9882" s="101"/>
    </row>
    <row r="9883" spans="2:2">
      <c r="B9883" s="101"/>
    </row>
    <row r="9884" spans="2:2">
      <c r="B9884" s="101"/>
    </row>
    <row r="9885" spans="2:2">
      <c r="B9885" s="101"/>
    </row>
    <row r="9886" spans="2:2">
      <c r="B9886" s="101"/>
    </row>
    <row r="9887" spans="2:2">
      <c r="B9887" s="101"/>
    </row>
    <row r="9888" spans="2:2">
      <c r="B9888" s="101"/>
    </row>
    <row r="9889" spans="2:2">
      <c r="B9889" s="101"/>
    </row>
    <row r="9890" spans="2:2">
      <c r="B9890" s="101"/>
    </row>
    <row r="9891" spans="2:2">
      <c r="B9891" s="101"/>
    </row>
    <row r="9892" spans="2:2">
      <c r="B9892" s="101"/>
    </row>
    <row r="9893" spans="2:2">
      <c r="B9893" s="101"/>
    </row>
    <row r="9894" spans="2:2">
      <c r="B9894" s="101"/>
    </row>
    <row r="9895" spans="2:2">
      <c r="B9895" s="101"/>
    </row>
    <row r="9896" spans="2:2">
      <c r="B9896" s="101"/>
    </row>
    <row r="9897" spans="2:2">
      <c r="B9897" s="101"/>
    </row>
    <row r="9898" spans="2:2">
      <c r="B9898" s="101"/>
    </row>
    <row r="9899" spans="2:2">
      <c r="B9899" s="101"/>
    </row>
    <row r="9900" spans="2:2">
      <c r="B9900" s="101"/>
    </row>
    <row r="9901" spans="2:2">
      <c r="B9901" s="101"/>
    </row>
    <row r="9902" spans="2:2">
      <c r="B9902" s="101"/>
    </row>
    <row r="9903" spans="2:2">
      <c r="B9903" s="101"/>
    </row>
    <row r="9904" spans="2:2">
      <c r="B9904" s="101"/>
    </row>
    <row r="9905" spans="2:2">
      <c r="B9905" s="101"/>
    </row>
    <row r="9906" spans="2:2">
      <c r="B9906" s="101"/>
    </row>
    <row r="9907" spans="2:2">
      <c r="B9907" s="101"/>
    </row>
    <row r="9908" spans="2:2">
      <c r="B9908" s="101"/>
    </row>
    <row r="9909" spans="2:2">
      <c r="B9909" s="101"/>
    </row>
    <row r="9910" spans="2:2">
      <c r="B9910" s="101"/>
    </row>
    <row r="9911" spans="2:2">
      <c r="B9911" s="101"/>
    </row>
    <row r="9912" spans="2:2">
      <c r="B9912" s="101"/>
    </row>
    <row r="9913" spans="2:2">
      <c r="B9913" s="101"/>
    </row>
    <row r="9914" spans="2:2">
      <c r="B9914" s="101"/>
    </row>
    <row r="9915" spans="2:2">
      <c r="B9915" s="101"/>
    </row>
    <row r="9916" spans="2:2">
      <c r="B9916" s="101"/>
    </row>
    <row r="9917" spans="2:2">
      <c r="B9917" s="101"/>
    </row>
    <row r="9918" spans="2:2">
      <c r="B9918" s="101"/>
    </row>
    <row r="9919" spans="2:2">
      <c r="B9919" s="101"/>
    </row>
    <row r="9920" spans="2:2">
      <c r="B9920" s="101"/>
    </row>
    <row r="9921" spans="2:2">
      <c r="B9921" s="101"/>
    </row>
    <row r="9922" spans="2:2">
      <c r="B9922" s="101"/>
    </row>
    <row r="9923" spans="2:2">
      <c r="B9923" s="101"/>
    </row>
    <row r="9924" spans="2:2">
      <c r="B9924" s="101"/>
    </row>
    <row r="9925" spans="2:2">
      <c r="B9925" s="101"/>
    </row>
    <row r="9926" spans="2:2">
      <c r="B9926" s="101"/>
    </row>
    <row r="9927" spans="2:2">
      <c r="B9927" s="101"/>
    </row>
    <row r="9928" spans="2:2">
      <c r="B9928" s="101"/>
    </row>
    <row r="9929" spans="2:2">
      <c r="B9929" s="101"/>
    </row>
    <row r="9930" spans="2:2">
      <c r="B9930" s="101"/>
    </row>
    <row r="9931" spans="2:2">
      <c r="B9931" s="101"/>
    </row>
    <row r="9932" spans="2:2">
      <c r="B9932" s="101"/>
    </row>
    <row r="9933" spans="2:2">
      <c r="B9933" s="101"/>
    </row>
    <row r="9934" spans="2:2">
      <c r="B9934" s="101"/>
    </row>
    <row r="9935" spans="2:2">
      <c r="B9935" s="101"/>
    </row>
    <row r="9936" spans="2:2">
      <c r="B9936" s="101"/>
    </row>
    <row r="9937" spans="2:2">
      <c r="B9937" s="101"/>
    </row>
    <row r="9938" spans="2:2">
      <c r="B9938" s="101"/>
    </row>
    <row r="9939" spans="2:2">
      <c r="B9939" s="101"/>
    </row>
    <row r="9940" spans="2:2">
      <c r="B9940" s="101"/>
    </row>
    <row r="9941" spans="2:2">
      <c r="B9941" s="101"/>
    </row>
    <row r="9942" spans="2:2">
      <c r="B9942" s="101"/>
    </row>
    <row r="9943" spans="2:2">
      <c r="B9943" s="101"/>
    </row>
    <row r="9944" spans="2:2">
      <c r="B9944" s="101"/>
    </row>
    <row r="9945" spans="2:2">
      <c r="B9945" s="101"/>
    </row>
    <row r="9946" spans="2:2">
      <c r="B9946" s="101"/>
    </row>
    <row r="9947" spans="2:2">
      <c r="B9947" s="101"/>
    </row>
    <row r="9948" spans="2:2">
      <c r="B9948" s="101"/>
    </row>
    <row r="9949" spans="2:2">
      <c r="B9949" s="101"/>
    </row>
    <row r="9950" spans="2:2">
      <c r="B9950" s="101"/>
    </row>
    <row r="9951" spans="2:2">
      <c r="B9951" s="101"/>
    </row>
    <row r="9952" spans="2:2">
      <c r="B9952" s="101"/>
    </row>
    <row r="9953" spans="2:2">
      <c r="B9953" s="101"/>
    </row>
    <row r="9954" spans="2:2">
      <c r="B9954" s="101"/>
    </row>
    <row r="9955" spans="2:2">
      <c r="B9955" s="101"/>
    </row>
    <row r="9956" spans="2:2">
      <c r="B9956" s="101"/>
    </row>
    <row r="9957" spans="2:2">
      <c r="B9957" s="101"/>
    </row>
    <row r="9958" spans="2:2">
      <c r="B9958" s="101"/>
    </row>
    <row r="9959" spans="2:2">
      <c r="B9959" s="101"/>
    </row>
    <row r="9960" spans="2:2">
      <c r="B9960" s="101"/>
    </row>
    <row r="9961" spans="2:2">
      <c r="B9961" s="101"/>
    </row>
    <row r="9962" spans="2:2">
      <c r="B9962" s="101"/>
    </row>
    <row r="9963" spans="2:2">
      <c r="B9963" s="101"/>
    </row>
    <row r="9964" spans="2:2">
      <c r="B9964" s="101"/>
    </row>
    <row r="9965" spans="2:2">
      <c r="B9965" s="101"/>
    </row>
    <row r="9966" spans="2:2">
      <c r="B9966" s="101"/>
    </row>
    <row r="9967" spans="2:2">
      <c r="B9967" s="101"/>
    </row>
    <row r="9968" spans="2:2">
      <c r="B9968" s="101"/>
    </row>
    <row r="9969" spans="2:2">
      <c r="B9969" s="101"/>
    </row>
    <row r="9970" spans="2:2">
      <c r="B9970" s="101"/>
    </row>
    <row r="9971" spans="2:2">
      <c r="B9971" s="101"/>
    </row>
    <row r="9972" spans="2:2">
      <c r="B9972" s="101"/>
    </row>
    <row r="9973" spans="2:2">
      <c r="B9973" s="101"/>
    </row>
    <row r="9974" spans="2:2">
      <c r="B9974" s="101"/>
    </row>
    <row r="9975" spans="2:2">
      <c r="B9975" s="101"/>
    </row>
    <row r="9976" spans="2:2">
      <c r="B9976" s="101"/>
    </row>
    <row r="9977" spans="2:2">
      <c r="B9977" s="101"/>
    </row>
    <row r="9978" spans="2:2">
      <c r="B9978" s="101"/>
    </row>
    <row r="9979" spans="2:2">
      <c r="B9979" s="101"/>
    </row>
    <row r="9980" spans="2:2">
      <c r="B9980" s="101"/>
    </row>
    <row r="9981" spans="2:2">
      <c r="B9981" s="101"/>
    </row>
    <row r="9982" spans="2:2">
      <c r="B9982" s="101"/>
    </row>
    <row r="9983" spans="2:2">
      <c r="B9983" s="101"/>
    </row>
    <row r="9984" spans="2:2">
      <c r="B9984" s="101"/>
    </row>
    <row r="9985" spans="2:2">
      <c r="B9985" s="101"/>
    </row>
    <row r="9986" spans="2:2">
      <c r="B9986" s="101"/>
    </row>
    <row r="9987" spans="2:2">
      <c r="B9987" s="101"/>
    </row>
    <row r="9988" spans="2:2">
      <c r="B9988" s="101"/>
    </row>
    <row r="9989" spans="2:2">
      <c r="B9989" s="101"/>
    </row>
    <row r="9990" spans="2:2">
      <c r="B9990" s="101"/>
    </row>
    <row r="9991" spans="2:2">
      <c r="B9991" s="101"/>
    </row>
    <row r="9992" spans="2:2">
      <c r="B9992" s="101"/>
    </row>
    <row r="9993" spans="2:2">
      <c r="B9993" s="101"/>
    </row>
    <row r="9994" spans="2:2">
      <c r="B9994" s="101"/>
    </row>
    <row r="9995" spans="2:3">
      <c r="B9995" s="101">
        <f>Principal!D10003</f>
        <v>104723</v>
      </c>
      <c r="C9995" s="0">
        <f>INT(Principal!E$4*Principal!$B10003)</f>
        <v>18</v>
      </c>
    </row>
  </sheetData>
  <mergeCells count="1">
    <mergeCell ref="G2:H2"/>
  </mergeCells>
  <printOptions>
    <extLst>
      <ext uri="smNativeData">
        <pm:pageFlags xmlns:pm="smNativeData" id="1595167979"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7979" l="56" r="56" t="56" b="56" borderId="0" fillId="0" vertical="0"/>
        <pm:footer xmlns:pm="smNativeData" id="1595167979" l="56" r="56" t="56" b="56" borderId="0" fillId="0" vertical="2"/>
        <pm:paperBin xmlns:pm="smNativeData" id="1595167979" Id="0" type="0" value="0"/>
        <pm:paperBin xmlns:pm="smNativeData" id="1595167979" Id="1" type="0" value="0"/>
      </ext>
    </extLst>
  </headerFooter>
  <extLst>
    <ext uri="smNativeData">
      <pm:sheetPrefs xmlns:pm="smNativeData" day="159516797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dimension ref="B1:I9995"/>
  <sheetViews>
    <sheetView view="normal" zoomScale="70" workbookViewId="0">
      <selection activeCell="B4" sqref="B4"/>
    </sheetView>
  </sheetViews>
  <sheetFormatPr baseColWidth="9" defaultColWidth="10.000000" defaultRowHeight="13.45"/>
  <sheetData>
    <row r="1" spans="3:7">
      <c r="C1" s="631">
        <f>Hoja1!AC4</f>
        <v>200000000000</v>
      </c>
      <c r="E1" s="649" t="s">
        <v>59</v>
      </c>
      <c r="F1" s="649"/>
      <c r="G1" s="649"/>
    </row>
    <row r="4" spans="2:9">
      <c r="B4" s="780">
        <f>Lk_p2!B4</f>
        <v>19</v>
      </c>
      <c r="C4" s="781">
        <f>LOOKUP(Lk_p2!C4,Hoja1!$O$3:$O$299,Hoja1!$K$3:$K$299)</f>
        <v>287</v>
      </c>
      <c r="E4" s="780">
        <f>Lk_p2!E4</f>
        <v>437</v>
      </c>
      <c r="F4" s="781" t="e">
        <f>LOOKUP(Lk_p2!F4,Hoja1!$W$3:$W$348,Hoja1!$S$3:$S$348)</f>
        <v>#N/A</v>
      </c>
      <c r="H4" s="780">
        <f>Lk_p2!H4</f>
        <v>12673</v>
      </c>
      <c r="I4" s="781" t="e">
        <f>LOOKUP(Lk_p2!I4,Hoja1!$O$3:$O$299,Hoja1!$K$3:$K$299)</f>
        <v>#N/A</v>
      </c>
    </row>
    <row r="5" spans="2:8">
      <c r="B5" s="101"/>
      <c r="E5" s="7"/>
      <c r="H5" s="101"/>
    </row>
    <row r="6" spans="2:8">
      <c r="B6" s="101"/>
      <c r="E6" s="7"/>
      <c r="H6" s="101"/>
    </row>
    <row r="7" spans="2:8">
      <c r="B7" s="101"/>
      <c r="E7" s="7"/>
      <c r="H7" s="101"/>
    </row>
    <row r="8" spans="2:8">
      <c r="B8" s="101"/>
      <c r="E8" s="7"/>
      <c r="H8" s="101"/>
    </row>
    <row r="9" spans="2:8">
      <c r="B9" s="101"/>
      <c r="E9" s="7"/>
      <c r="H9" s="101"/>
    </row>
    <row r="10" spans="2:8">
      <c r="B10" s="101"/>
      <c r="E10" s="7"/>
      <c r="H10" s="101"/>
    </row>
    <row r="11" spans="2:8">
      <c r="B11" s="101"/>
      <c r="E11" s="7"/>
      <c r="H11" s="101"/>
    </row>
    <row r="12" spans="2:8">
      <c r="B12" s="101"/>
      <c r="E12" s="7"/>
      <c r="H12" s="101"/>
    </row>
    <row r="13" spans="2:8">
      <c r="B13" s="101"/>
      <c r="E13" s="7"/>
      <c r="H13" s="101"/>
    </row>
    <row r="14" spans="2:8">
      <c r="B14" s="101"/>
      <c r="E14" s="7"/>
      <c r="H14" s="101"/>
    </row>
    <row r="15" spans="2:8">
      <c r="B15" s="101"/>
      <c r="E15" s="7"/>
      <c r="H15" s="101"/>
    </row>
    <row r="16" spans="2:8">
      <c r="B16" s="101"/>
      <c r="E16" s="7"/>
      <c r="H16" s="101"/>
    </row>
    <row r="17" spans="2:8">
      <c r="B17" s="101"/>
      <c r="E17" s="7"/>
      <c r="H17" s="101"/>
    </row>
    <row r="18" spans="2:8">
      <c r="B18" s="101"/>
      <c r="E18" s="7"/>
      <c r="H18" s="101"/>
    </row>
    <row r="19" spans="2:8">
      <c r="B19" s="101"/>
      <c r="E19" s="7"/>
      <c r="H19" s="101"/>
    </row>
    <row r="20" spans="2:8">
      <c r="B20" s="101"/>
      <c r="E20" s="7"/>
      <c r="H20" s="101"/>
    </row>
    <row r="21" spans="2:8">
      <c r="B21" s="101"/>
      <c r="E21" s="7"/>
      <c r="H21" s="101"/>
    </row>
    <row r="22" spans="2:8">
      <c r="B22" s="101"/>
      <c r="E22" s="7"/>
      <c r="H22" s="101"/>
    </row>
    <row r="23" spans="2:8">
      <c r="B23" s="101"/>
      <c r="E23" s="7"/>
      <c r="H23" s="101"/>
    </row>
    <row r="24" spans="2:8">
      <c r="B24" s="101"/>
      <c r="E24" s="7"/>
      <c r="H24" s="101"/>
    </row>
    <row r="25" spans="2:8">
      <c r="B25" s="101"/>
      <c r="E25" s="7"/>
      <c r="H25" s="101"/>
    </row>
    <row r="26" spans="2:8">
      <c r="B26" s="101"/>
      <c r="E26" s="7"/>
      <c r="H26" s="101"/>
    </row>
    <row r="27" spans="2:8">
      <c r="B27" s="101"/>
      <c r="E27" s="7"/>
      <c r="H27" s="101"/>
    </row>
    <row r="28" spans="2:8">
      <c r="B28" s="101"/>
      <c r="E28" s="7"/>
      <c r="H28" s="101"/>
    </row>
    <row r="29" spans="2:8">
      <c r="B29" s="101"/>
      <c r="E29" s="7"/>
      <c r="H29" s="101"/>
    </row>
    <row r="30" spans="2:8">
      <c r="B30" s="101"/>
      <c r="E30" s="7"/>
      <c r="H30" s="101"/>
    </row>
    <row r="31" spans="2:8">
      <c r="B31" s="101"/>
      <c r="E31" s="7"/>
      <c r="H31" s="101"/>
    </row>
    <row r="32" spans="2:8">
      <c r="B32" s="101"/>
      <c r="E32" s="7"/>
      <c r="H32" s="101"/>
    </row>
    <row r="33" spans="2:8">
      <c r="B33" s="101"/>
      <c r="E33" s="7"/>
      <c r="H33" s="101"/>
    </row>
    <row r="34" spans="2:8">
      <c r="B34" s="101"/>
      <c r="E34" s="7"/>
      <c r="H34" s="101"/>
    </row>
    <row r="35" spans="2:8">
      <c r="B35" s="101"/>
      <c r="E35" s="7"/>
      <c r="H35" s="101"/>
    </row>
    <row r="36" spans="2:8">
      <c r="B36" s="101"/>
      <c r="E36" s="7"/>
      <c r="H36" s="101"/>
    </row>
    <row r="37" spans="2:8">
      <c r="B37" s="101"/>
      <c r="E37" s="7"/>
      <c r="H37" s="101"/>
    </row>
    <row r="38" spans="2:8">
      <c r="B38" s="101"/>
      <c r="E38" s="7"/>
      <c r="H38" s="101"/>
    </row>
    <row r="39" spans="2:8">
      <c r="B39" s="101"/>
      <c r="E39" s="7"/>
      <c r="H39" s="101"/>
    </row>
    <row r="40" spans="2:8">
      <c r="B40" s="101"/>
      <c r="E40" s="7"/>
      <c r="H40" s="101"/>
    </row>
    <row r="41" spans="2:8">
      <c r="B41" s="101"/>
      <c r="E41" s="7"/>
      <c r="H41" s="101"/>
    </row>
    <row r="42" spans="2:8">
      <c r="B42" s="101"/>
      <c r="E42" s="7"/>
      <c r="H42" s="101"/>
    </row>
    <row r="43" spans="2:8">
      <c r="B43" s="101"/>
      <c r="E43" s="7"/>
      <c r="H43" s="101"/>
    </row>
    <row r="44" spans="2:8">
      <c r="B44" s="101"/>
      <c r="E44" s="7"/>
      <c r="H44" s="101"/>
    </row>
    <row r="45" spans="2:8">
      <c r="B45" s="101"/>
      <c r="E45" s="7"/>
      <c r="H45" s="101"/>
    </row>
    <row r="46" spans="2:8">
      <c r="B46" s="101"/>
      <c r="E46" s="7"/>
      <c r="H46" s="101"/>
    </row>
    <row r="47" spans="2:8">
      <c r="B47" s="101"/>
      <c r="E47" s="7"/>
      <c r="H47" s="101"/>
    </row>
    <row r="48" spans="2:8">
      <c r="B48" s="101"/>
      <c r="E48" s="7"/>
      <c r="H48" s="101"/>
    </row>
    <row r="49" spans="2:8">
      <c r="B49" s="101"/>
      <c r="E49" s="7"/>
      <c r="H49" s="101"/>
    </row>
    <row r="50" spans="2:8">
      <c r="B50" s="101"/>
      <c r="E50" s="7"/>
      <c r="H50" s="101"/>
    </row>
    <row r="51" spans="2:8">
      <c r="B51" s="101"/>
      <c r="E51" s="7"/>
      <c r="H51" s="101"/>
    </row>
    <row r="52" spans="2:8">
      <c r="B52" s="101"/>
      <c r="E52" s="7"/>
      <c r="H52" s="101"/>
    </row>
    <row r="53" spans="2:8">
      <c r="B53" s="101"/>
      <c r="E53" s="7"/>
      <c r="H53" s="101"/>
    </row>
    <row r="54" spans="2:8">
      <c r="B54" s="101"/>
      <c r="E54" s="7"/>
      <c r="H54" s="101"/>
    </row>
    <row r="55" spans="2:8">
      <c r="B55" s="101"/>
      <c r="E55" s="7"/>
      <c r="H55" s="101"/>
    </row>
    <row r="56" spans="2:8">
      <c r="B56" s="101"/>
      <c r="E56" s="7"/>
      <c r="H56" s="101"/>
    </row>
    <row r="57" spans="2:8">
      <c r="B57" s="101"/>
      <c r="E57" s="7"/>
      <c r="H57" s="101"/>
    </row>
    <row r="58" spans="2:8">
      <c r="B58" s="101"/>
      <c r="E58" s="7"/>
      <c r="H58" s="101"/>
    </row>
    <row r="59" spans="2:8">
      <c r="B59" s="101"/>
      <c r="E59" s="7"/>
      <c r="H59" s="101"/>
    </row>
    <row r="60" spans="2:8">
      <c r="B60" s="101"/>
      <c r="E60" s="7"/>
      <c r="H60" s="101"/>
    </row>
    <row r="61" spans="2:8">
      <c r="B61" s="101"/>
      <c r="E61" s="7"/>
      <c r="H61" s="101"/>
    </row>
    <row r="62" spans="2:8">
      <c r="B62" s="101"/>
      <c r="E62" s="7"/>
      <c r="H62" s="101"/>
    </row>
    <row r="63" spans="2:8">
      <c r="B63" s="101"/>
      <c r="E63" s="7"/>
      <c r="H63" s="101"/>
    </row>
    <row r="64" spans="2:8">
      <c r="B64" s="101"/>
      <c r="E64" s="7"/>
      <c r="H64" s="101"/>
    </row>
    <row r="65" spans="2:8">
      <c r="B65" s="101"/>
      <c r="E65" s="7"/>
      <c r="H65" s="101"/>
    </row>
    <row r="66" spans="2:8">
      <c r="B66" s="101"/>
      <c r="E66" s="7"/>
      <c r="H66" s="101"/>
    </row>
    <row r="67" spans="2:8">
      <c r="B67" s="101"/>
      <c r="E67" s="7"/>
      <c r="H67" s="101"/>
    </row>
    <row r="68" spans="2:8">
      <c r="B68" s="101"/>
      <c r="E68" s="7"/>
      <c r="H68" s="101"/>
    </row>
    <row r="69" spans="2:8">
      <c r="B69" s="101"/>
      <c r="E69" s="7"/>
      <c r="H69" s="101"/>
    </row>
    <row r="70" spans="2:8">
      <c r="B70" s="101"/>
      <c r="E70" s="7"/>
      <c r="H70" s="101"/>
    </row>
    <row r="71" spans="2:8">
      <c r="B71" s="101"/>
      <c r="E71" s="7"/>
      <c r="H71" s="101"/>
    </row>
    <row r="72" spans="2:8">
      <c r="B72" s="101"/>
      <c r="E72" s="7"/>
      <c r="H72" s="101"/>
    </row>
    <row r="73" spans="2:8">
      <c r="B73" s="101"/>
      <c r="E73" s="7"/>
      <c r="H73" s="101"/>
    </row>
    <row r="74" spans="2:8">
      <c r="B74" s="101"/>
      <c r="E74" s="7"/>
      <c r="H74" s="101"/>
    </row>
    <row r="75" spans="2:8">
      <c r="B75" s="101"/>
      <c r="E75" s="7"/>
      <c r="H75" s="101"/>
    </row>
    <row r="76" spans="2:8">
      <c r="B76" s="101"/>
      <c r="E76" s="7"/>
      <c r="H76" s="101"/>
    </row>
    <row r="77" spans="2:8">
      <c r="B77" s="101"/>
      <c r="E77" s="7"/>
      <c r="H77" s="101"/>
    </row>
    <row r="78" spans="2:8">
      <c r="B78" s="101"/>
      <c r="E78" s="7"/>
      <c r="H78" s="101"/>
    </row>
    <row r="79" spans="2:8">
      <c r="B79" s="101"/>
      <c r="E79" s="7"/>
      <c r="H79" s="101"/>
    </row>
    <row r="80" spans="2:8">
      <c r="B80" s="101"/>
      <c r="E80" s="7"/>
      <c r="H80" s="101"/>
    </row>
    <row r="81" spans="2:8">
      <c r="B81" s="101"/>
      <c r="E81" s="7"/>
      <c r="H81" s="101"/>
    </row>
    <row r="82" spans="2:8">
      <c r="B82" s="101"/>
      <c r="E82" s="7"/>
      <c r="H82" s="101"/>
    </row>
    <row r="83" spans="2:8">
      <c r="B83" s="101"/>
      <c r="E83" s="7"/>
      <c r="H83" s="101"/>
    </row>
    <row r="84" spans="2:8">
      <c r="B84" s="101"/>
      <c r="E84" s="7"/>
      <c r="H84" s="101"/>
    </row>
    <row r="85" spans="2:8">
      <c r="B85" s="101"/>
      <c r="E85" s="7"/>
      <c r="H85" s="101"/>
    </row>
    <row r="86" spans="2:8">
      <c r="B86" s="101"/>
      <c r="E86" s="7"/>
      <c r="H86" s="101"/>
    </row>
    <row r="87" spans="2:8">
      <c r="B87" s="101"/>
      <c r="E87" s="7"/>
      <c r="H87" s="101"/>
    </row>
    <row r="88" spans="2:8">
      <c r="B88" s="101"/>
      <c r="E88" s="7"/>
      <c r="H88" s="101"/>
    </row>
    <row r="89" spans="2:8">
      <c r="B89" s="101"/>
      <c r="E89" s="7"/>
      <c r="H89" s="101"/>
    </row>
    <row r="90" spans="2:8">
      <c r="B90" s="101"/>
      <c r="E90" s="7"/>
      <c r="H90" s="101"/>
    </row>
    <row r="91" spans="2:8">
      <c r="B91" s="101"/>
      <c r="E91" s="7"/>
      <c r="H91" s="101"/>
    </row>
    <row r="92" spans="2:8">
      <c r="B92" s="101"/>
      <c r="E92" s="7"/>
      <c r="H92" s="101"/>
    </row>
    <row r="93" spans="2:8">
      <c r="B93" s="101"/>
      <c r="E93" s="7"/>
      <c r="H93" s="101"/>
    </row>
    <row r="94" spans="2:8">
      <c r="B94" s="101"/>
      <c r="E94" s="7"/>
      <c r="H94" s="101"/>
    </row>
    <row r="95" spans="2:8">
      <c r="B95" s="101"/>
      <c r="E95" s="7"/>
      <c r="H95" s="101"/>
    </row>
    <row r="96" spans="2:8">
      <c r="B96" s="101"/>
      <c r="E96" s="7"/>
      <c r="H96" s="101"/>
    </row>
    <row r="97" spans="2:8">
      <c r="B97" s="101"/>
      <c r="E97" s="7"/>
      <c r="H97" s="101"/>
    </row>
    <row r="98" spans="2:8">
      <c r="B98" s="101"/>
      <c r="E98" s="7"/>
      <c r="H98" s="101"/>
    </row>
    <row r="99" spans="2:8">
      <c r="B99" s="101"/>
      <c r="E99" s="7"/>
      <c r="H99" s="101"/>
    </row>
    <row r="100" spans="2:8">
      <c r="B100" s="101"/>
      <c r="E100" s="7"/>
      <c r="H100" s="101"/>
    </row>
    <row r="101" spans="2:8">
      <c r="B101" s="101"/>
      <c r="E101" s="7"/>
      <c r="H101" s="101"/>
    </row>
    <row r="102" spans="2:8">
      <c r="B102" s="101"/>
      <c r="E102" s="7"/>
      <c r="H102" s="101"/>
    </row>
    <row r="103" spans="2:8">
      <c r="B103" s="101"/>
      <c r="E103" s="7"/>
      <c r="H103" s="101"/>
    </row>
    <row r="104" spans="2:8">
      <c r="B104" s="101"/>
      <c r="E104" s="7"/>
      <c r="H104" s="101"/>
    </row>
    <row r="105" spans="2:8">
      <c r="B105" s="101"/>
      <c r="E105" s="7"/>
      <c r="H105" s="101"/>
    </row>
    <row r="106" spans="2:8">
      <c r="B106" s="101"/>
      <c r="E106" s="7"/>
      <c r="H106" s="101"/>
    </row>
    <row r="107" spans="2:8">
      <c r="B107" s="101"/>
      <c r="E107" s="7"/>
      <c r="H107" s="101"/>
    </row>
    <row r="108" spans="2:8">
      <c r="B108" s="101"/>
      <c r="E108" s="7"/>
      <c r="H108" s="101"/>
    </row>
    <row r="109" spans="2:8">
      <c r="B109" s="101"/>
      <c r="E109" s="7"/>
      <c r="H109" s="101"/>
    </row>
    <row r="110" spans="2:8">
      <c r="B110" s="101"/>
      <c r="E110" s="7"/>
      <c r="H110" s="101"/>
    </row>
    <row r="111" spans="2:8">
      <c r="B111" s="101"/>
      <c r="E111" s="7"/>
      <c r="H111" s="101"/>
    </row>
    <row r="112" spans="2:8">
      <c r="B112" s="101"/>
      <c r="E112" s="7"/>
      <c r="H112" s="101"/>
    </row>
    <row r="113" spans="2:8">
      <c r="B113" s="101"/>
      <c r="E113" s="7"/>
      <c r="H113" s="101"/>
    </row>
    <row r="114" spans="2:8">
      <c r="B114" s="101"/>
      <c r="E114" s="7"/>
      <c r="H114" s="101"/>
    </row>
    <row r="115" spans="2:8">
      <c r="B115" s="101"/>
      <c r="E115" s="7"/>
      <c r="H115" s="101"/>
    </row>
    <row r="116" spans="2:8">
      <c r="B116" s="101"/>
      <c r="E116" s="7"/>
      <c r="H116" s="101"/>
    </row>
    <row r="117" spans="2:8">
      <c r="B117" s="101"/>
      <c r="E117" s="7"/>
      <c r="H117" s="101"/>
    </row>
    <row r="118" spans="2:8">
      <c r="B118" s="101"/>
      <c r="E118" s="7"/>
      <c r="H118" s="101"/>
    </row>
    <row r="119" spans="2:8">
      <c r="B119" s="101"/>
      <c r="E119" s="7"/>
      <c r="H119" s="101"/>
    </row>
    <row r="120" spans="2:8">
      <c r="B120" s="101"/>
      <c r="E120" s="7"/>
      <c r="H120" s="101"/>
    </row>
    <row r="121" spans="2:8">
      <c r="B121" s="101"/>
      <c r="E121" s="7"/>
      <c r="H121" s="101"/>
    </row>
    <row r="122" spans="2:8">
      <c r="B122" s="101"/>
      <c r="E122" s="7"/>
      <c r="H122" s="101"/>
    </row>
    <row r="123" spans="2:8">
      <c r="B123" s="101"/>
      <c r="E123" s="7"/>
      <c r="H123" s="101"/>
    </row>
    <row r="124" spans="2:8">
      <c r="B124" s="101"/>
      <c r="E124" s="7"/>
      <c r="H124" s="101"/>
    </row>
    <row r="125" spans="2:8">
      <c r="B125" s="101"/>
      <c r="E125" s="7"/>
      <c r="H125" s="101"/>
    </row>
    <row r="126" spans="2:8">
      <c r="B126" s="101"/>
      <c r="E126" s="7"/>
      <c r="H126" s="101"/>
    </row>
    <row r="127" spans="2:8">
      <c r="B127" s="101"/>
      <c r="E127" s="7"/>
      <c r="H127" s="101"/>
    </row>
    <row r="128" spans="2:8">
      <c r="B128" s="101"/>
      <c r="E128" s="7"/>
      <c r="H128" s="101"/>
    </row>
    <row r="129" spans="2:8">
      <c r="B129" s="101"/>
      <c r="E129" s="7"/>
      <c r="H129" s="101"/>
    </row>
    <row r="130" spans="2:8">
      <c r="B130" s="101"/>
      <c r="E130" s="7"/>
      <c r="H130" s="101"/>
    </row>
    <row r="131" spans="2:8">
      <c r="B131" s="101"/>
      <c r="E131" s="7"/>
      <c r="H131" s="101"/>
    </row>
    <row r="132" spans="2:8">
      <c r="B132" s="101"/>
      <c r="E132" s="7"/>
      <c r="H132" s="101"/>
    </row>
    <row r="133" spans="2:8">
      <c r="B133" s="101"/>
      <c r="E133" s="7"/>
      <c r="H133" s="101"/>
    </row>
    <row r="134" spans="2:8">
      <c r="B134" s="101"/>
      <c r="E134" s="7"/>
      <c r="H134" s="101"/>
    </row>
    <row r="135" spans="2:8">
      <c r="B135" s="101"/>
      <c r="E135" s="7"/>
      <c r="H135" s="101"/>
    </row>
    <row r="136" spans="2:8">
      <c r="B136" s="101"/>
      <c r="E136" s="7"/>
      <c r="H136" s="101"/>
    </row>
    <row r="137" spans="2:8">
      <c r="B137" s="101"/>
      <c r="E137" s="7"/>
      <c r="H137" s="101"/>
    </row>
    <row r="138" spans="2:8">
      <c r="B138" s="101"/>
      <c r="E138" s="7"/>
      <c r="H138" s="101"/>
    </row>
    <row r="139" spans="2:8">
      <c r="B139" s="101"/>
      <c r="E139" s="7"/>
      <c r="H139" s="101"/>
    </row>
    <row r="140" spans="2:8">
      <c r="B140" s="101"/>
      <c r="E140" s="7"/>
      <c r="H140" s="101"/>
    </row>
    <row r="141" spans="2:8">
      <c r="B141" s="101"/>
      <c r="E141" s="7"/>
      <c r="H141" s="101"/>
    </row>
    <row r="142" spans="2:8">
      <c r="B142" s="101"/>
      <c r="E142" s="7"/>
      <c r="H142" s="101"/>
    </row>
    <row r="143" spans="2:8">
      <c r="B143" s="101"/>
      <c r="E143" s="7"/>
      <c r="H143" s="101"/>
    </row>
    <row r="144" spans="2:8">
      <c r="B144" s="101"/>
      <c r="E144" s="7"/>
      <c r="H144" s="101"/>
    </row>
    <row r="145" spans="2:8">
      <c r="B145" s="101"/>
      <c r="E145" s="7"/>
      <c r="H145" s="101"/>
    </row>
    <row r="146" spans="2:8">
      <c r="B146" s="101"/>
      <c r="E146" s="7"/>
      <c r="H146" s="101"/>
    </row>
    <row r="147" spans="2:8">
      <c r="B147" s="101"/>
      <c r="E147" s="7"/>
      <c r="H147" s="101"/>
    </row>
    <row r="148" spans="2:8">
      <c r="B148" s="101"/>
      <c r="E148" s="7"/>
      <c r="H148" s="101"/>
    </row>
    <row r="149" spans="2:8">
      <c r="B149" s="101"/>
      <c r="E149" s="7"/>
      <c r="H149" s="101"/>
    </row>
    <row r="150" spans="2:8">
      <c r="B150" s="101"/>
      <c r="E150" s="7"/>
      <c r="H150" s="101"/>
    </row>
    <row r="151" spans="2:8">
      <c r="B151" s="101"/>
      <c r="E151" s="7"/>
      <c r="H151" s="101"/>
    </row>
    <row r="152" spans="2:8">
      <c r="B152" s="101"/>
      <c r="E152" s="7"/>
      <c r="H152" s="101"/>
    </row>
    <row r="153" spans="2:8">
      <c r="B153" s="101"/>
      <c r="E153" s="7"/>
      <c r="H153" s="101"/>
    </row>
    <row r="154" spans="2:8">
      <c r="B154" s="101"/>
      <c r="E154" s="7"/>
      <c r="H154" s="101"/>
    </row>
    <row r="155" spans="2:8">
      <c r="B155" s="101"/>
      <c r="E155" s="7"/>
      <c r="H155" s="101"/>
    </row>
    <row r="156" spans="2:8">
      <c r="B156" s="101"/>
      <c r="E156" s="7"/>
      <c r="H156" s="101"/>
    </row>
    <row r="157" spans="2:8">
      <c r="B157" s="101"/>
      <c r="E157" s="7"/>
      <c r="H157" s="101"/>
    </row>
    <row r="158" spans="2:8">
      <c r="B158" s="101"/>
      <c r="E158" s="7"/>
      <c r="H158" s="101"/>
    </row>
    <row r="159" spans="2:8">
      <c r="B159" s="101"/>
      <c r="E159" s="7"/>
      <c r="H159" s="101"/>
    </row>
    <row r="160" spans="2:8">
      <c r="B160" s="101"/>
      <c r="E160" s="7"/>
      <c r="H160" s="101"/>
    </row>
    <row r="161" spans="2:8">
      <c r="B161" s="101"/>
      <c r="E161" s="7"/>
      <c r="H161" s="101"/>
    </row>
    <row r="162" spans="2:8">
      <c r="B162" s="101"/>
      <c r="E162" s="7"/>
      <c r="H162" s="101"/>
    </row>
    <row r="163" spans="2:8">
      <c r="B163" s="101"/>
      <c r="E163" s="7"/>
      <c r="H163" s="101"/>
    </row>
    <row r="164" spans="2:8">
      <c r="B164" s="101"/>
      <c r="E164" s="7"/>
      <c r="H164" s="101"/>
    </row>
    <row r="165" spans="2:8">
      <c r="B165" s="101"/>
      <c r="E165" s="7"/>
      <c r="H165" s="101"/>
    </row>
    <row r="166" spans="2:8">
      <c r="B166" s="101"/>
      <c r="E166" s="7"/>
      <c r="H166" s="101"/>
    </row>
    <row r="167" spans="2:8">
      <c r="B167" s="101"/>
      <c r="E167" s="7"/>
      <c r="H167" s="101"/>
    </row>
    <row r="168" spans="2:8">
      <c r="B168" s="101"/>
      <c r="E168" s="7"/>
      <c r="H168" s="101"/>
    </row>
    <row r="169" spans="2:8">
      <c r="B169" s="101"/>
      <c r="E169" s="7"/>
      <c r="H169" s="101"/>
    </row>
    <row r="170" spans="2:8">
      <c r="B170" s="101"/>
      <c r="E170" s="7"/>
      <c r="H170" s="101"/>
    </row>
    <row r="171" spans="2:8">
      <c r="B171" s="101"/>
      <c r="E171" s="7"/>
      <c r="H171" s="101"/>
    </row>
    <row r="172" spans="2:8">
      <c r="B172" s="101"/>
      <c r="E172" s="7"/>
      <c r="H172" s="101"/>
    </row>
    <row r="173" spans="2:8">
      <c r="B173" s="101"/>
      <c r="E173" s="7"/>
      <c r="H173" s="101"/>
    </row>
    <row r="174" spans="2:8">
      <c r="B174" s="101"/>
      <c r="E174" s="7"/>
      <c r="H174" s="101"/>
    </row>
    <row r="175" spans="2:8">
      <c r="B175" s="101"/>
      <c r="E175" s="7"/>
      <c r="H175" s="101"/>
    </row>
    <row r="176" spans="2:8">
      <c r="B176" s="101"/>
      <c r="E176" s="7"/>
      <c r="H176" s="101"/>
    </row>
    <row r="177" spans="2:8">
      <c r="B177" s="101"/>
      <c r="E177" s="7"/>
      <c r="H177" s="101"/>
    </row>
    <row r="178" spans="2:8">
      <c r="B178" s="101"/>
      <c r="E178" s="7"/>
      <c r="H178" s="101"/>
    </row>
    <row r="179" spans="2:8">
      <c r="B179" s="101"/>
      <c r="E179" s="7"/>
      <c r="H179" s="101"/>
    </row>
    <row r="180" spans="2:8">
      <c r="B180" s="101"/>
      <c r="E180" s="7"/>
      <c r="H180" s="101"/>
    </row>
    <row r="181" spans="2:8">
      <c r="B181" s="101"/>
      <c r="E181" s="7"/>
      <c r="H181" s="101"/>
    </row>
    <row r="182" spans="2:8">
      <c r="B182" s="101"/>
      <c r="E182" s="7"/>
      <c r="H182" s="101"/>
    </row>
    <row r="183" spans="2:8">
      <c r="B183" s="101"/>
      <c r="E183" s="7"/>
      <c r="H183" s="101"/>
    </row>
    <row r="184" spans="2:8">
      <c r="B184" s="101"/>
      <c r="E184" s="7"/>
      <c r="H184" s="101"/>
    </row>
    <row r="185" spans="2:8">
      <c r="B185" s="101"/>
      <c r="E185" s="7"/>
      <c r="H185" s="101"/>
    </row>
    <row r="186" spans="2:8">
      <c r="B186" s="101"/>
      <c r="E186" s="7"/>
      <c r="H186" s="101"/>
    </row>
    <row r="187" spans="2:8">
      <c r="B187" s="101"/>
      <c r="E187" s="7"/>
      <c r="H187" s="101"/>
    </row>
    <row r="188" spans="2:8">
      <c r="B188" s="101"/>
      <c r="E188" s="7"/>
      <c r="H188" s="101"/>
    </row>
    <row r="189" spans="2:8">
      <c r="B189" s="101"/>
      <c r="E189" s="7"/>
      <c r="H189" s="101"/>
    </row>
    <row r="190" spans="2:8">
      <c r="B190" s="101"/>
      <c r="E190" s="7"/>
      <c r="H190" s="101"/>
    </row>
    <row r="191" spans="2:8">
      <c r="B191" s="101"/>
      <c r="E191" s="7"/>
      <c r="H191" s="101"/>
    </row>
    <row r="192" spans="2:8">
      <c r="B192" s="101"/>
      <c r="E192" s="7"/>
      <c r="H192" s="101"/>
    </row>
    <row r="193" spans="2:8">
      <c r="B193" s="101"/>
      <c r="E193" s="7"/>
      <c r="H193" s="101"/>
    </row>
    <row r="194" spans="2:8">
      <c r="B194" s="101"/>
      <c r="E194" s="7"/>
      <c r="H194" s="101"/>
    </row>
    <row r="195" spans="2:8">
      <c r="B195" s="101"/>
      <c r="E195" s="7"/>
      <c r="H195" s="101"/>
    </row>
    <row r="196" spans="2:8">
      <c r="B196" s="101"/>
      <c r="E196" s="7"/>
      <c r="H196" s="101"/>
    </row>
    <row r="197" spans="2:8">
      <c r="B197" s="101"/>
      <c r="E197" s="7"/>
      <c r="H197" s="101"/>
    </row>
    <row r="198" spans="2:8">
      <c r="B198" s="101"/>
      <c r="E198" s="7"/>
      <c r="H198" s="101"/>
    </row>
    <row r="199" spans="2:8">
      <c r="B199" s="101"/>
      <c r="E199" s="7"/>
      <c r="H199" s="101"/>
    </row>
    <row r="200" spans="2:8">
      <c r="B200" s="101"/>
      <c r="E200" s="7"/>
      <c r="H200" s="101"/>
    </row>
    <row r="201" spans="2:8">
      <c r="B201" s="101"/>
      <c r="E201" s="7"/>
      <c r="H201" s="101"/>
    </row>
    <row r="202" spans="2:8">
      <c r="B202" s="101"/>
      <c r="E202" s="7"/>
      <c r="H202" s="101"/>
    </row>
    <row r="203" spans="2:8">
      <c r="B203" s="101"/>
      <c r="E203" s="7"/>
      <c r="H203" s="101"/>
    </row>
    <row r="204" spans="2:8">
      <c r="B204" s="101"/>
      <c r="E204" s="7"/>
      <c r="H204" s="101"/>
    </row>
    <row r="205" spans="2:8">
      <c r="B205" s="101"/>
      <c r="E205" s="7"/>
      <c r="H205" s="101"/>
    </row>
    <row r="206" spans="2:8">
      <c r="B206" s="101"/>
      <c r="E206" s="7"/>
      <c r="H206" s="101"/>
    </row>
    <row r="207" spans="2:8">
      <c r="B207" s="101"/>
      <c r="E207" s="7"/>
      <c r="H207" s="101"/>
    </row>
    <row r="208" spans="2:8">
      <c r="B208" s="101"/>
      <c r="E208" s="7"/>
      <c r="H208" s="101"/>
    </row>
    <row r="209" spans="2:8">
      <c r="B209" s="101"/>
      <c r="E209" s="7"/>
      <c r="H209" s="101"/>
    </row>
    <row r="210" spans="2:8">
      <c r="B210" s="101"/>
      <c r="E210" s="7"/>
      <c r="H210" s="101"/>
    </row>
    <row r="211" spans="2:8">
      <c r="B211" s="101"/>
      <c r="E211" s="7"/>
      <c r="H211" s="101"/>
    </row>
    <row r="212" spans="2:8">
      <c r="B212" s="101"/>
      <c r="E212" s="7"/>
      <c r="H212" s="101"/>
    </row>
    <row r="213" spans="2:8">
      <c r="B213" s="101"/>
      <c r="E213" s="7"/>
      <c r="H213" s="101"/>
    </row>
    <row r="214" spans="2:8">
      <c r="B214" s="101"/>
      <c r="E214" s="7"/>
      <c r="H214" s="101"/>
    </row>
    <row r="215" spans="2:8">
      <c r="B215" s="101"/>
      <c r="E215" s="7"/>
      <c r="H215" s="101"/>
    </row>
    <row r="216" spans="2:8">
      <c r="B216" s="101"/>
      <c r="E216" s="7"/>
      <c r="H216" s="101"/>
    </row>
    <row r="217" spans="2:8">
      <c r="B217" s="101"/>
      <c r="E217" s="7"/>
      <c r="H217" s="101"/>
    </row>
    <row r="218" spans="2:8">
      <c r="B218" s="101"/>
      <c r="E218" s="7"/>
      <c r="H218" s="101"/>
    </row>
    <row r="219" spans="2:8">
      <c r="B219" s="101"/>
      <c r="E219" s="7"/>
      <c r="H219" s="101"/>
    </row>
    <row r="220" spans="2:8">
      <c r="B220" s="101"/>
      <c r="E220" s="7"/>
      <c r="H220" s="101"/>
    </row>
    <row r="221" spans="2:8">
      <c r="B221" s="101"/>
      <c r="E221" s="7"/>
      <c r="H221" s="101"/>
    </row>
    <row r="222" spans="2:8">
      <c r="B222" s="101"/>
      <c r="E222" s="7"/>
      <c r="H222" s="101"/>
    </row>
    <row r="223" spans="2:8">
      <c r="B223" s="101"/>
      <c r="E223" s="7"/>
      <c r="H223" s="101"/>
    </row>
    <row r="224" spans="2:8">
      <c r="B224" s="101"/>
      <c r="E224" s="7"/>
      <c r="H224" s="101"/>
    </row>
    <row r="225" spans="2:8">
      <c r="B225" s="101"/>
      <c r="E225" s="7"/>
      <c r="H225" s="101"/>
    </row>
    <row r="226" spans="2:8">
      <c r="B226" s="101"/>
      <c r="E226" s="7"/>
      <c r="H226" s="101"/>
    </row>
    <row r="227" spans="2:8">
      <c r="B227" s="101"/>
      <c r="E227" s="7"/>
      <c r="H227" s="101"/>
    </row>
    <row r="228" spans="2:8">
      <c r="B228" s="101"/>
      <c r="E228" s="7"/>
      <c r="H228" s="101"/>
    </row>
    <row r="229" spans="2:8">
      <c r="B229" s="101"/>
      <c r="E229" s="7"/>
      <c r="H229" s="101"/>
    </row>
    <row r="230" spans="2:8">
      <c r="B230" s="101"/>
      <c r="E230" s="7"/>
      <c r="H230" s="101"/>
    </row>
    <row r="231" spans="2:8">
      <c r="B231" s="101"/>
      <c r="E231" s="7"/>
      <c r="H231" s="101"/>
    </row>
    <row r="232" spans="2:8">
      <c r="B232" s="101"/>
      <c r="E232" s="7"/>
      <c r="H232" s="101"/>
    </row>
    <row r="233" spans="2:8">
      <c r="B233" s="101"/>
      <c r="E233" s="7"/>
      <c r="H233" s="101"/>
    </row>
    <row r="234" spans="2:8">
      <c r="B234" s="101"/>
      <c r="E234" s="7"/>
      <c r="H234" s="101"/>
    </row>
    <row r="235" spans="2:8">
      <c r="B235" s="101"/>
      <c r="E235" s="7"/>
      <c r="H235" s="101"/>
    </row>
    <row r="236" spans="2:8">
      <c r="B236" s="101"/>
      <c r="E236" s="7"/>
      <c r="H236" s="101"/>
    </row>
    <row r="237" spans="2:8">
      <c r="B237" s="101"/>
      <c r="E237" s="7"/>
      <c r="H237" s="101"/>
    </row>
    <row r="238" spans="2:8">
      <c r="B238" s="101"/>
      <c r="E238" s="7"/>
      <c r="H238" s="101"/>
    </row>
    <row r="239" spans="2:8">
      <c r="B239" s="101"/>
      <c r="E239" s="7"/>
      <c r="H239" s="101"/>
    </row>
    <row r="240" spans="2:8">
      <c r="B240" s="101"/>
      <c r="E240" s="7"/>
      <c r="H240" s="101"/>
    </row>
    <row r="241" spans="2:8">
      <c r="B241" s="101"/>
      <c r="E241" s="7"/>
      <c r="H241" s="101"/>
    </row>
    <row r="242" spans="2:8">
      <c r="B242" s="101"/>
      <c r="E242" s="7"/>
      <c r="H242" s="101"/>
    </row>
    <row r="243" spans="2:8">
      <c r="B243" s="101"/>
      <c r="E243" s="7"/>
      <c r="H243" s="101"/>
    </row>
    <row r="244" spans="2:8">
      <c r="B244" s="101"/>
      <c r="E244" s="7"/>
      <c r="H244" s="101"/>
    </row>
    <row r="245" spans="2:8">
      <c r="B245" s="101"/>
      <c r="E245" s="7"/>
      <c r="H245" s="101"/>
    </row>
    <row r="246" spans="2:8">
      <c r="B246" s="101"/>
      <c r="E246" s="7"/>
      <c r="H246" s="101"/>
    </row>
    <row r="247" spans="2:8">
      <c r="B247" s="101"/>
      <c r="E247" s="7"/>
      <c r="H247" s="101"/>
    </row>
    <row r="248" spans="2:8">
      <c r="B248" s="101"/>
      <c r="E248" s="7"/>
      <c r="H248" s="101"/>
    </row>
    <row r="249" spans="2:8">
      <c r="B249" s="101"/>
      <c r="E249" s="7"/>
      <c r="H249" s="101"/>
    </row>
    <row r="250" spans="2:8">
      <c r="B250" s="101"/>
      <c r="E250" s="7"/>
      <c r="H250" s="101"/>
    </row>
    <row r="251" spans="2:8">
      <c r="B251" s="101"/>
      <c r="E251" s="7"/>
      <c r="H251" s="101"/>
    </row>
    <row r="252" spans="2:8">
      <c r="B252" s="101"/>
      <c r="E252" s="7"/>
      <c r="H252" s="101"/>
    </row>
    <row r="253" spans="2:8">
      <c r="B253" s="101"/>
      <c r="E253" s="7"/>
      <c r="H253" s="101"/>
    </row>
    <row r="254" spans="2:8">
      <c r="B254" s="101"/>
      <c r="E254" s="7"/>
      <c r="H254" s="101"/>
    </row>
    <row r="255" spans="2:8">
      <c r="B255" s="101"/>
      <c r="E255" s="7"/>
      <c r="H255" s="101"/>
    </row>
    <row r="256" spans="2:8">
      <c r="B256" s="101"/>
      <c r="E256" s="7"/>
      <c r="H256" s="101"/>
    </row>
    <row r="257" spans="2:8">
      <c r="B257" s="101"/>
      <c r="E257" s="7"/>
      <c r="H257" s="101"/>
    </row>
    <row r="258" spans="2:8">
      <c r="B258" s="101"/>
      <c r="E258" s="7"/>
      <c r="H258" s="101"/>
    </row>
    <row r="259" spans="2:8">
      <c r="B259" s="101"/>
      <c r="E259" s="7"/>
      <c r="H259" s="101"/>
    </row>
    <row r="260" spans="2:8">
      <c r="B260" s="101"/>
      <c r="E260" s="7"/>
      <c r="H260" s="101"/>
    </row>
    <row r="261" spans="2:8">
      <c r="B261" s="101"/>
      <c r="E261" s="7"/>
      <c r="H261" s="101"/>
    </row>
    <row r="262" spans="2:8">
      <c r="B262" s="101"/>
      <c r="E262" s="7"/>
      <c r="H262" s="101"/>
    </row>
    <row r="263" spans="2:8">
      <c r="B263" s="101"/>
      <c r="E263" s="7"/>
      <c r="H263" s="101"/>
    </row>
    <row r="264" spans="2:8">
      <c r="B264" s="101"/>
      <c r="E264" s="7"/>
      <c r="H264" s="101"/>
    </row>
    <row r="265" spans="2:8">
      <c r="B265" s="101"/>
      <c r="E265" s="7"/>
      <c r="H265" s="101"/>
    </row>
    <row r="266" spans="2:8">
      <c r="B266" s="101"/>
      <c r="E266" s="7"/>
      <c r="H266" s="101"/>
    </row>
    <row r="267" spans="2:8">
      <c r="B267" s="101"/>
      <c r="E267" s="7"/>
      <c r="H267" s="101"/>
    </row>
    <row r="268" spans="2:8">
      <c r="B268" s="101"/>
      <c r="E268" s="7"/>
      <c r="H268" s="101"/>
    </row>
    <row r="269" spans="2:8">
      <c r="B269" s="101"/>
      <c r="E269" s="7"/>
      <c r="H269" s="101"/>
    </row>
    <row r="270" spans="2:8">
      <c r="B270" s="101"/>
      <c r="E270" s="7"/>
      <c r="H270" s="101"/>
    </row>
    <row r="271" spans="2:8">
      <c r="B271" s="101"/>
      <c r="E271" s="7"/>
      <c r="H271" s="101"/>
    </row>
    <row r="272" spans="2:8">
      <c r="B272" s="101"/>
      <c r="E272" s="7"/>
      <c r="H272" s="101"/>
    </row>
    <row r="273" spans="2:8">
      <c r="B273" s="101"/>
      <c r="E273" s="7"/>
      <c r="H273" s="101"/>
    </row>
    <row r="274" spans="2:8">
      <c r="B274" s="101"/>
      <c r="E274" s="7"/>
      <c r="H274" s="101"/>
    </row>
    <row r="275" spans="2:8">
      <c r="B275" s="101"/>
      <c r="E275" s="7"/>
      <c r="H275" s="101"/>
    </row>
    <row r="276" spans="2:8">
      <c r="B276" s="101"/>
      <c r="E276" s="7"/>
      <c r="H276" s="101"/>
    </row>
    <row r="277" spans="2:8">
      <c r="B277" s="101"/>
      <c r="E277" s="7"/>
      <c r="H277" s="101"/>
    </row>
    <row r="278" spans="2:8">
      <c r="B278" s="101"/>
      <c r="E278" s="7"/>
      <c r="H278" s="101"/>
    </row>
    <row r="279" spans="2:8">
      <c r="B279" s="101"/>
      <c r="E279" s="7"/>
      <c r="H279" s="101"/>
    </row>
    <row r="280" spans="2:8">
      <c r="B280" s="101"/>
      <c r="E280" s="7"/>
      <c r="H280" s="101"/>
    </row>
    <row r="281" spans="2:8">
      <c r="B281" s="101"/>
      <c r="E281" s="7"/>
      <c r="H281" s="101"/>
    </row>
    <row r="282" spans="2:8">
      <c r="B282" s="101"/>
      <c r="E282" s="7"/>
      <c r="H282" s="101"/>
    </row>
    <row r="283" spans="2:8">
      <c r="B283" s="101"/>
      <c r="E283" s="7"/>
      <c r="H283" s="101"/>
    </row>
    <row r="284" spans="2:8">
      <c r="B284" s="101"/>
      <c r="E284" s="7"/>
      <c r="H284" s="101"/>
    </row>
    <row r="285" spans="2:8">
      <c r="B285" s="101"/>
      <c r="E285" s="7"/>
      <c r="H285" s="101"/>
    </row>
    <row r="286" spans="2:8">
      <c r="B286" s="101"/>
      <c r="E286" s="7"/>
      <c r="H286" s="101"/>
    </row>
    <row r="287" spans="2:8">
      <c r="B287" s="101"/>
      <c r="E287" s="7"/>
      <c r="H287" s="101"/>
    </row>
    <row r="288" spans="2:8">
      <c r="B288" s="101"/>
      <c r="E288" s="7"/>
      <c r="H288" s="101"/>
    </row>
    <row r="289" spans="2:8">
      <c r="B289" s="101"/>
      <c r="E289" s="7"/>
      <c r="H289" s="101"/>
    </row>
    <row r="290" spans="2:8">
      <c r="B290" s="101"/>
      <c r="E290" s="7"/>
      <c r="H290" s="101"/>
    </row>
    <row r="291" spans="2:8">
      <c r="B291" s="101"/>
      <c r="E291" s="7"/>
      <c r="H291" s="101"/>
    </row>
    <row r="292" spans="2:8">
      <c r="B292" s="101"/>
      <c r="E292" s="7"/>
      <c r="H292" s="101"/>
    </row>
    <row r="293" spans="2:8">
      <c r="B293" s="101"/>
      <c r="E293" s="7"/>
      <c r="H293" s="101"/>
    </row>
    <row r="294" spans="2:8">
      <c r="B294" s="101"/>
      <c r="E294" s="7"/>
      <c r="H294" s="101"/>
    </row>
    <row r="295" spans="2:8">
      <c r="B295" s="101"/>
      <c r="E295" s="7"/>
      <c r="H295" s="101"/>
    </row>
    <row r="296" spans="2:8">
      <c r="B296" s="101"/>
      <c r="E296" s="7"/>
      <c r="H296" s="101"/>
    </row>
    <row r="297" spans="2:8">
      <c r="B297" s="101"/>
      <c r="E297" s="7"/>
      <c r="H297" s="101"/>
    </row>
    <row r="298" spans="2:8">
      <c r="B298" s="101"/>
      <c r="E298" s="7"/>
      <c r="H298" s="101"/>
    </row>
    <row r="299" spans="2:8">
      <c r="B299" s="101"/>
      <c r="E299" s="7"/>
      <c r="H299" s="101"/>
    </row>
    <row r="300" spans="2:8">
      <c r="B300" s="101"/>
      <c r="E300" s="7"/>
      <c r="H300" s="101"/>
    </row>
    <row r="301" spans="2:8">
      <c r="B301" s="101"/>
      <c r="E301" s="7"/>
      <c r="H301" s="101"/>
    </row>
    <row r="302" spans="2:8">
      <c r="B302" s="101"/>
      <c r="E302" s="7"/>
      <c r="H302" s="101"/>
    </row>
    <row r="303" spans="2:8">
      <c r="B303" s="101"/>
      <c r="E303" s="7"/>
      <c r="H303" s="101"/>
    </row>
    <row r="304" spans="2:8">
      <c r="B304" s="101"/>
      <c r="E304" s="7"/>
      <c r="H304" s="101"/>
    </row>
    <row r="305" spans="2:8">
      <c r="B305" s="101"/>
      <c r="E305" s="7"/>
      <c r="H305" s="101"/>
    </row>
    <row r="306" spans="2:8">
      <c r="B306" s="101"/>
      <c r="E306" s="7"/>
      <c r="H306" s="101"/>
    </row>
    <row r="307" spans="2:8">
      <c r="B307" s="101"/>
      <c r="E307" s="7"/>
      <c r="H307" s="101"/>
    </row>
    <row r="308" spans="2:8">
      <c r="B308" s="101"/>
      <c r="E308" s="7"/>
      <c r="H308" s="101"/>
    </row>
    <row r="309" spans="2:8">
      <c r="B309" s="101"/>
      <c r="E309" s="7"/>
      <c r="H309" s="101"/>
    </row>
    <row r="310" spans="2:8">
      <c r="B310" s="101"/>
      <c r="E310" s="7"/>
      <c r="H310" s="101"/>
    </row>
    <row r="311" spans="2:8">
      <c r="B311" s="101"/>
      <c r="E311" s="7"/>
      <c r="H311" s="101"/>
    </row>
    <row r="312" spans="2:8">
      <c r="B312" s="101"/>
      <c r="E312" s="7"/>
      <c r="H312" s="101"/>
    </row>
    <row r="313" spans="2:8">
      <c r="B313" s="101"/>
      <c r="E313" s="7"/>
      <c r="H313" s="101"/>
    </row>
    <row r="314" spans="2:8">
      <c r="B314" s="101"/>
      <c r="E314" s="7"/>
      <c r="H314" s="101"/>
    </row>
    <row r="315" spans="2:8">
      <c r="B315" s="101"/>
      <c r="E315" s="7"/>
      <c r="H315" s="101"/>
    </row>
    <row r="316" spans="2:8">
      <c r="B316" s="101"/>
      <c r="E316" s="7"/>
      <c r="H316" s="101"/>
    </row>
    <row r="317" spans="2:8">
      <c r="B317" s="101"/>
      <c r="E317" s="7"/>
      <c r="H317" s="101"/>
    </row>
    <row r="318" spans="2:8">
      <c r="B318" s="101"/>
      <c r="E318" s="7"/>
      <c r="H318" s="101"/>
    </row>
    <row r="319" spans="2:8">
      <c r="B319" s="101"/>
      <c r="E319" s="7"/>
      <c r="H319" s="101"/>
    </row>
    <row r="320" spans="2:8">
      <c r="B320" s="101"/>
      <c r="E320" s="7"/>
      <c r="H320" s="101"/>
    </row>
    <row r="321" spans="2:8">
      <c r="B321" s="101"/>
      <c r="E321" s="7"/>
      <c r="H321" s="101"/>
    </row>
    <row r="322" spans="2:8">
      <c r="B322" s="101"/>
      <c r="E322" s="7"/>
      <c r="H322" s="101"/>
    </row>
    <row r="323" spans="2:8">
      <c r="B323" s="101"/>
      <c r="E323" s="7"/>
      <c r="H323" s="101"/>
    </row>
    <row r="324" spans="2:8">
      <c r="B324" s="101"/>
      <c r="E324" s="7"/>
      <c r="H324" s="101"/>
    </row>
    <row r="325" spans="2:8">
      <c r="B325" s="101"/>
      <c r="E325" s="7"/>
      <c r="H325" s="101"/>
    </row>
    <row r="326" spans="2:8">
      <c r="B326" s="101"/>
      <c r="E326" s="7"/>
      <c r="H326" s="101"/>
    </row>
    <row r="327" spans="2:8">
      <c r="B327" s="101"/>
      <c r="E327" s="7"/>
      <c r="H327" s="101"/>
    </row>
    <row r="328" spans="2:8">
      <c r="B328" s="101"/>
      <c r="E328" s="7"/>
      <c r="H328" s="101"/>
    </row>
    <row r="329" spans="2:8">
      <c r="B329" s="101"/>
      <c r="E329" s="7"/>
      <c r="H329" s="101"/>
    </row>
    <row r="330" spans="2:8">
      <c r="B330" s="101"/>
      <c r="E330" s="7"/>
      <c r="H330" s="101"/>
    </row>
    <row r="331" spans="2:8">
      <c r="B331" s="101"/>
      <c r="E331" s="7"/>
      <c r="H331" s="101"/>
    </row>
    <row r="332" spans="2:8">
      <c r="B332" s="101"/>
      <c r="E332" s="7"/>
      <c r="H332" s="101"/>
    </row>
    <row r="333" spans="2:8">
      <c r="B333" s="101"/>
      <c r="E333" s="7"/>
      <c r="H333" s="101"/>
    </row>
    <row r="334" spans="2:8">
      <c r="B334" s="101"/>
      <c r="E334" s="7"/>
      <c r="H334" s="101"/>
    </row>
    <row r="335" spans="2:8">
      <c r="B335" s="101"/>
      <c r="E335" s="7"/>
      <c r="H335" s="101"/>
    </row>
    <row r="336" spans="2:8">
      <c r="B336" s="101"/>
      <c r="E336" s="7"/>
      <c r="H336" s="101"/>
    </row>
    <row r="337" spans="2:8">
      <c r="B337" s="101"/>
      <c r="E337" s="7"/>
      <c r="H337" s="101"/>
    </row>
    <row r="338" spans="2:8">
      <c r="B338" s="101"/>
      <c r="E338" s="7"/>
      <c r="H338" s="101"/>
    </row>
    <row r="339" spans="2:8">
      <c r="B339" s="101"/>
      <c r="E339" s="7"/>
      <c r="H339" s="101"/>
    </row>
    <row r="340" spans="2:8">
      <c r="B340" s="101"/>
      <c r="E340" s="7"/>
      <c r="H340" s="101"/>
    </row>
    <row r="341" spans="2:8">
      <c r="B341" s="101"/>
      <c r="E341" s="7"/>
      <c r="H341" s="101"/>
    </row>
    <row r="342" spans="2:8">
      <c r="B342" s="101"/>
      <c r="E342" s="7"/>
      <c r="H342" s="101"/>
    </row>
    <row r="343" spans="2:8">
      <c r="B343" s="101"/>
      <c r="E343" s="7"/>
      <c r="H343" s="101"/>
    </row>
    <row r="344" spans="2:8">
      <c r="B344" s="101"/>
      <c r="E344" s="7"/>
      <c r="H344" s="101"/>
    </row>
    <row r="345" spans="2:8">
      <c r="B345" s="101"/>
      <c r="E345" s="7"/>
      <c r="H345" s="101"/>
    </row>
    <row r="346" spans="2:8">
      <c r="B346" s="101"/>
      <c r="E346" s="7"/>
      <c r="H346" s="101"/>
    </row>
    <row r="347" spans="2:8">
      <c r="B347" s="101"/>
      <c r="E347" s="7"/>
      <c r="H347" s="101"/>
    </row>
    <row r="348" spans="2:8">
      <c r="B348" s="101"/>
      <c r="E348" s="7"/>
      <c r="H348" s="101"/>
    </row>
    <row r="349" spans="2:8">
      <c r="B349" s="101"/>
      <c r="E349" s="7"/>
      <c r="H349" s="101"/>
    </row>
    <row r="350" spans="2:8">
      <c r="B350" s="101"/>
      <c r="E350" s="7"/>
      <c r="H350" s="101"/>
    </row>
    <row r="351" spans="2:8">
      <c r="B351" s="101"/>
      <c r="E351" s="7"/>
      <c r="H351" s="101"/>
    </row>
    <row r="352" spans="2:8">
      <c r="B352" s="101"/>
      <c r="E352" s="7"/>
      <c r="H352" s="101"/>
    </row>
    <row r="353" spans="2:8">
      <c r="B353" s="101"/>
      <c r="E353" s="7"/>
      <c r="H353" s="101"/>
    </row>
    <row r="354" spans="2:8">
      <c r="B354" s="101"/>
      <c r="E354" s="7"/>
      <c r="H354" s="101"/>
    </row>
    <row r="355" spans="2:8">
      <c r="B355" s="101"/>
      <c r="E355" s="7"/>
      <c r="H355" s="101"/>
    </row>
    <row r="356" spans="2:8">
      <c r="B356" s="101"/>
      <c r="E356" s="7"/>
      <c r="H356" s="101"/>
    </row>
    <row r="357" spans="2:8">
      <c r="B357" s="101"/>
      <c r="E357" s="7"/>
      <c r="H357" s="101"/>
    </row>
    <row r="358" spans="2:8">
      <c r="B358" s="101"/>
      <c r="E358" s="7"/>
      <c r="H358" s="101"/>
    </row>
    <row r="359" spans="2:8">
      <c r="B359" s="101"/>
      <c r="E359" s="7"/>
      <c r="H359" s="101"/>
    </row>
    <row r="360" spans="2:8">
      <c r="B360" s="101"/>
      <c r="E360" s="7"/>
      <c r="H360" s="101"/>
    </row>
    <row r="361" spans="2:8">
      <c r="B361" s="101"/>
      <c r="E361" s="7"/>
      <c r="H361" s="101"/>
    </row>
    <row r="362" spans="2:8">
      <c r="B362" s="101"/>
      <c r="E362" s="7"/>
      <c r="H362" s="101"/>
    </row>
    <row r="363" spans="2:8">
      <c r="B363" s="101"/>
      <c r="E363" s="7"/>
      <c r="H363" s="101"/>
    </row>
    <row r="364" spans="2:8">
      <c r="B364" s="101"/>
      <c r="E364" s="7"/>
      <c r="H364" s="101"/>
    </row>
    <row r="365" spans="2:8">
      <c r="B365" s="101"/>
      <c r="E365" s="7"/>
      <c r="H365" s="101"/>
    </row>
    <row r="366" spans="2:8">
      <c r="B366" s="101"/>
      <c r="E366" s="7"/>
      <c r="H366" s="101"/>
    </row>
    <row r="367" spans="2:8">
      <c r="B367" s="101"/>
      <c r="E367" s="7"/>
      <c r="H367" s="101"/>
    </row>
    <row r="368" spans="2:8">
      <c r="B368" s="101"/>
      <c r="E368" s="7"/>
      <c r="H368" s="101"/>
    </row>
    <row r="369" spans="2:8">
      <c r="B369" s="101"/>
      <c r="E369" s="7"/>
      <c r="H369" s="101"/>
    </row>
    <row r="370" spans="2:8">
      <c r="B370" s="101"/>
      <c r="E370" s="7"/>
      <c r="H370" s="101"/>
    </row>
    <row r="371" spans="2:8">
      <c r="B371" s="101"/>
      <c r="E371" s="7"/>
      <c r="H371" s="101"/>
    </row>
    <row r="372" spans="2:8">
      <c r="B372" s="101"/>
      <c r="E372" s="7"/>
      <c r="H372" s="101"/>
    </row>
    <row r="373" spans="2:8">
      <c r="B373" s="101"/>
      <c r="E373" s="7"/>
      <c r="H373" s="101"/>
    </row>
    <row r="374" spans="2:8">
      <c r="B374" s="101"/>
      <c r="E374" s="7"/>
      <c r="H374" s="101"/>
    </row>
    <row r="375" spans="2:8">
      <c r="B375" s="101"/>
      <c r="E375" s="7"/>
      <c r="H375" s="101"/>
    </row>
    <row r="376" spans="2:8">
      <c r="B376" s="101"/>
      <c r="E376" s="7"/>
      <c r="H376" s="101"/>
    </row>
    <row r="377" spans="2:8">
      <c r="B377" s="101"/>
      <c r="E377" s="7"/>
      <c r="H377" s="101"/>
    </row>
    <row r="378" spans="2:8">
      <c r="B378" s="101"/>
      <c r="E378" s="7"/>
      <c r="H378" s="101"/>
    </row>
    <row r="379" spans="2:8">
      <c r="B379" s="101"/>
      <c r="E379" s="7"/>
      <c r="H379" s="101"/>
    </row>
    <row r="380" spans="2:8">
      <c r="B380" s="101"/>
      <c r="E380" s="7"/>
      <c r="H380" s="101"/>
    </row>
    <row r="381" spans="2:8">
      <c r="B381" s="101"/>
      <c r="E381" s="7"/>
      <c r="H381" s="101"/>
    </row>
    <row r="382" spans="2:8">
      <c r="B382" s="101"/>
      <c r="E382" s="7"/>
      <c r="H382" s="101"/>
    </row>
    <row r="383" spans="2:8">
      <c r="B383" s="101"/>
      <c r="E383" s="7"/>
      <c r="H383" s="101"/>
    </row>
    <row r="384" spans="2:8">
      <c r="B384" s="101"/>
      <c r="E384" s="7"/>
      <c r="H384" s="101"/>
    </row>
    <row r="385" spans="2:8">
      <c r="B385" s="101"/>
      <c r="E385" s="7"/>
      <c r="H385" s="101"/>
    </row>
    <row r="386" spans="2:8">
      <c r="B386" s="101"/>
      <c r="E386" s="7"/>
      <c r="H386" s="101"/>
    </row>
    <row r="387" spans="2:8">
      <c r="B387" s="101"/>
      <c r="E387" s="7"/>
      <c r="H387" s="101"/>
    </row>
    <row r="388" spans="2:8">
      <c r="B388" s="101"/>
      <c r="E388" s="7"/>
      <c r="H388" s="101"/>
    </row>
    <row r="389" spans="2:8">
      <c r="B389" s="101"/>
      <c r="E389" s="7"/>
      <c r="H389" s="101"/>
    </row>
    <row r="390" spans="2:8">
      <c r="B390" s="101"/>
      <c r="E390" s="7"/>
      <c r="H390" s="101"/>
    </row>
    <row r="391" spans="2:8">
      <c r="B391" s="101"/>
      <c r="E391" s="7"/>
      <c r="H391" s="101"/>
    </row>
    <row r="392" spans="2:8">
      <c r="B392" s="101"/>
      <c r="E392" s="7"/>
      <c r="H392" s="101"/>
    </row>
    <row r="393" spans="2:8">
      <c r="B393" s="101"/>
      <c r="E393" s="7"/>
      <c r="H393" s="101"/>
    </row>
    <row r="394" spans="2:8">
      <c r="B394" s="101"/>
      <c r="E394" s="7"/>
      <c r="H394" s="101"/>
    </row>
    <row r="395" spans="2:8">
      <c r="B395" s="101"/>
      <c r="E395" s="7"/>
      <c r="H395" s="101"/>
    </row>
    <row r="396" spans="2:8">
      <c r="B396" s="101"/>
      <c r="E396" s="7"/>
      <c r="H396" s="101"/>
    </row>
    <row r="397" spans="2:8">
      <c r="B397" s="101"/>
      <c r="E397" s="7"/>
      <c r="H397" s="101"/>
    </row>
    <row r="398" spans="2:8">
      <c r="B398" s="101"/>
      <c r="E398" s="7"/>
      <c r="H398" s="101"/>
    </row>
    <row r="399" spans="2:8">
      <c r="B399" s="101"/>
      <c r="E399" s="7"/>
      <c r="H399" s="101"/>
    </row>
    <row r="400" spans="2:8">
      <c r="B400" s="101"/>
      <c r="E400" s="7">
        <f>Lk_p2!E400</f>
        <v>0</v>
      </c>
      <c r="F400" s="0">
        <f>LOOKUP(Lk_p2!F400,Hoja1!$W$3:$W$348,Hoja1!$S$3:$S$348)</f>
        <v>0</v>
      </c>
      <c r="H400" s="101"/>
    </row>
    <row r="401" spans="2:8">
      <c r="B401" s="101"/>
      <c r="H401" s="101"/>
    </row>
    <row r="402" spans="2:8">
      <c r="B402" s="101"/>
      <c r="H402" s="101"/>
    </row>
    <row r="403" spans="2:8">
      <c r="B403" s="101"/>
      <c r="H403" s="101"/>
    </row>
    <row r="404" spans="2:8">
      <c r="B404" s="101"/>
      <c r="H404" s="101"/>
    </row>
    <row r="405" spans="2:8">
      <c r="B405" s="101"/>
      <c r="H405" s="101"/>
    </row>
    <row r="406" spans="2:8">
      <c r="B406" s="101"/>
      <c r="H406" s="101"/>
    </row>
    <row r="407" spans="2:8">
      <c r="B407" s="101"/>
      <c r="H407" s="101"/>
    </row>
    <row r="408" spans="2:8">
      <c r="B408" s="101"/>
      <c r="H408" s="101"/>
    </row>
    <row r="409" spans="2:8">
      <c r="B409" s="101"/>
      <c r="H409" s="101"/>
    </row>
    <row r="410" spans="2:8">
      <c r="B410" s="101"/>
      <c r="H410" s="101"/>
    </row>
    <row r="411" spans="2:8">
      <c r="B411" s="101"/>
      <c r="H411" s="101"/>
    </row>
    <row r="412" spans="2:8">
      <c r="B412" s="101"/>
      <c r="H412" s="101"/>
    </row>
    <row r="413" spans="2:8">
      <c r="B413" s="101"/>
      <c r="H413" s="101"/>
    </row>
    <row r="414" spans="2:8">
      <c r="B414" s="101"/>
      <c r="H414" s="101"/>
    </row>
    <row r="415" spans="2:8">
      <c r="B415" s="101"/>
      <c r="H415" s="101"/>
    </row>
    <row r="416" spans="2:8">
      <c r="B416" s="101"/>
      <c r="H416" s="101"/>
    </row>
    <row r="417" spans="2:8">
      <c r="B417" s="101"/>
      <c r="H417" s="101"/>
    </row>
    <row r="418" spans="2:8">
      <c r="B418" s="101"/>
      <c r="H418" s="101"/>
    </row>
    <row r="419" spans="2:8">
      <c r="B419" s="101"/>
      <c r="H419" s="101"/>
    </row>
    <row r="420" spans="2:8">
      <c r="B420" s="101"/>
      <c r="H420" s="101"/>
    </row>
    <row r="421" spans="2:8">
      <c r="B421" s="101"/>
      <c r="H421" s="101"/>
    </row>
    <row r="422" spans="2:8">
      <c r="B422" s="101"/>
      <c r="H422" s="101"/>
    </row>
    <row r="423" spans="2:8">
      <c r="B423" s="101"/>
      <c r="H423" s="101"/>
    </row>
    <row r="424" spans="2:8">
      <c r="B424" s="101"/>
      <c r="H424" s="101"/>
    </row>
    <row r="425" spans="2:8">
      <c r="B425" s="101"/>
      <c r="H425" s="101"/>
    </row>
    <row r="426" spans="2:8">
      <c r="B426" s="101"/>
      <c r="H426" s="101"/>
    </row>
    <row r="427" spans="2:8">
      <c r="B427" s="101"/>
      <c r="H427" s="101"/>
    </row>
    <row r="428" spans="2:8">
      <c r="B428" s="101"/>
      <c r="H428" s="101"/>
    </row>
    <row r="429" spans="2:8">
      <c r="B429" s="101"/>
      <c r="H429" s="101"/>
    </row>
    <row r="430" spans="2:8">
      <c r="B430" s="101"/>
      <c r="H430" s="101"/>
    </row>
    <row r="431" spans="2:8">
      <c r="B431" s="101"/>
      <c r="H431" s="101"/>
    </row>
    <row r="432" spans="2:8">
      <c r="B432" s="101"/>
      <c r="H432" s="101"/>
    </row>
    <row r="433" spans="2:8">
      <c r="B433" s="101"/>
      <c r="H433" s="101"/>
    </row>
    <row r="434" spans="2:8">
      <c r="B434" s="101"/>
      <c r="H434" s="101"/>
    </row>
    <row r="435" spans="2:8">
      <c r="B435" s="101"/>
      <c r="H435" s="101"/>
    </row>
    <row r="436" spans="2:8">
      <c r="B436" s="101"/>
      <c r="H436" s="101"/>
    </row>
    <row r="437" spans="2:8">
      <c r="B437" s="101"/>
      <c r="H437" s="101"/>
    </row>
    <row r="438" spans="2:8">
      <c r="B438" s="101"/>
      <c r="H438" s="101"/>
    </row>
    <row r="439" spans="2:8">
      <c r="B439" s="101"/>
      <c r="H439" s="101"/>
    </row>
    <row r="440" spans="2:8">
      <c r="B440" s="101"/>
      <c r="H440" s="101"/>
    </row>
    <row r="441" spans="2:8">
      <c r="B441" s="101"/>
      <c r="H441" s="101"/>
    </row>
    <row r="442" spans="2:8">
      <c r="B442" s="101"/>
      <c r="H442" s="101"/>
    </row>
    <row r="443" spans="2:8">
      <c r="B443" s="101"/>
      <c r="H443" s="101"/>
    </row>
    <row r="444" spans="2:8">
      <c r="B444" s="101"/>
      <c r="H444" s="101"/>
    </row>
    <row r="445" spans="2:8">
      <c r="B445" s="101"/>
      <c r="H445" s="101"/>
    </row>
    <row r="446" spans="2:8">
      <c r="B446" s="101"/>
      <c r="H446" s="101"/>
    </row>
    <row r="447" spans="2:8">
      <c r="B447" s="101"/>
      <c r="H447" s="101"/>
    </row>
    <row r="448" spans="2:8">
      <c r="B448" s="101"/>
      <c r="H448" s="101"/>
    </row>
    <row r="449" spans="2:8">
      <c r="B449" s="101"/>
      <c r="H449" s="101"/>
    </row>
    <row r="450" spans="2:8">
      <c r="B450" s="101"/>
      <c r="H450" s="101"/>
    </row>
    <row r="451" spans="2:8">
      <c r="B451" s="101"/>
      <c r="H451" s="101"/>
    </row>
    <row r="452" spans="2:8">
      <c r="B452" s="101"/>
      <c r="H452" s="101"/>
    </row>
    <row r="453" spans="2:8">
      <c r="B453" s="101"/>
      <c r="H453" s="101"/>
    </row>
    <row r="454" spans="2:8">
      <c r="B454" s="101"/>
      <c r="H454" s="101"/>
    </row>
    <row r="455" spans="2:8">
      <c r="B455" s="101"/>
      <c r="H455" s="101"/>
    </row>
    <row r="456" spans="2:8">
      <c r="B456" s="101"/>
      <c r="H456" s="101"/>
    </row>
    <row r="457" spans="2:8">
      <c r="B457" s="101"/>
      <c r="H457" s="101"/>
    </row>
    <row r="458" spans="2:8">
      <c r="B458" s="101"/>
      <c r="H458" s="101"/>
    </row>
    <row r="459" spans="2:8">
      <c r="B459" s="101"/>
      <c r="H459" s="101"/>
    </row>
    <row r="460" spans="2:8">
      <c r="B460" s="101"/>
      <c r="H460" s="101"/>
    </row>
    <row r="461" spans="2:8">
      <c r="B461" s="101"/>
      <c r="H461" s="101"/>
    </row>
    <row r="462" spans="2:8">
      <c r="B462" s="101"/>
      <c r="H462" s="101"/>
    </row>
    <row r="463" spans="2:8">
      <c r="B463" s="101"/>
      <c r="H463" s="101"/>
    </row>
    <row r="464" spans="2:8">
      <c r="B464" s="101"/>
      <c r="H464" s="101"/>
    </row>
    <row r="465" spans="2:8">
      <c r="B465" s="101"/>
      <c r="H465" s="101"/>
    </row>
    <row r="466" spans="2:8">
      <c r="B466" s="101"/>
      <c r="H466" s="101"/>
    </row>
    <row r="467" spans="2:8">
      <c r="B467" s="101"/>
      <c r="H467" s="101"/>
    </row>
    <row r="468" spans="2:8">
      <c r="B468" s="101"/>
      <c r="H468" s="101"/>
    </row>
    <row r="469" spans="2:8">
      <c r="B469" s="101"/>
      <c r="H469" s="101"/>
    </row>
    <row r="470" spans="2:8">
      <c r="B470" s="101"/>
      <c r="H470" s="101"/>
    </row>
    <row r="471" spans="2:8">
      <c r="B471" s="101"/>
      <c r="H471" s="101"/>
    </row>
    <row r="472" spans="2:8">
      <c r="B472" s="101"/>
      <c r="H472" s="101"/>
    </row>
    <row r="473" spans="2:8">
      <c r="B473" s="101"/>
      <c r="H473" s="101"/>
    </row>
    <row r="474" spans="2:8">
      <c r="B474" s="101"/>
      <c r="H474" s="101"/>
    </row>
    <row r="475" spans="2:8">
      <c r="B475" s="101"/>
      <c r="H475" s="101"/>
    </row>
    <row r="476" spans="2:8">
      <c r="B476" s="101"/>
      <c r="H476" s="101"/>
    </row>
    <row r="477" spans="2:8">
      <c r="B477" s="101"/>
      <c r="H477" s="101"/>
    </row>
    <row r="478" spans="2:8">
      <c r="B478" s="101"/>
      <c r="H478" s="101"/>
    </row>
    <row r="479" spans="2:8">
      <c r="B479" s="101"/>
      <c r="H479" s="101"/>
    </row>
    <row r="480" spans="2:8">
      <c r="B480" s="101"/>
      <c r="H480" s="101"/>
    </row>
    <row r="481" spans="2:8">
      <c r="B481" s="101"/>
      <c r="H481" s="101"/>
    </row>
    <row r="482" spans="2:8">
      <c r="B482" s="101"/>
      <c r="H482" s="101"/>
    </row>
    <row r="483" spans="2:8">
      <c r="B483" s="101"/>
      <c r="H483" s="101"/>
    </row>
    <row r="484" spans="2:8">
      <c r="B484" s="101"/>
      <c r="H484" s="101"/>
    </row>
    <row r="485" spans="2:8">
      <c r="B485" s="101"/>
      <c r="H485" s="101"/>
    </row>
    <row r="486" spans="2:8">
      <c r="B486" s="101"/>
      <c r="H486" s="101"/>
    </row>
    <row r="487" spans="2:8">
      <c r="B487" s="101"/>
      <c r="H487" s="101"/>
    </row>
    <row r="488" spans="2:8">
      <c r="B488" s="101"/>
      <c r="H488" s="101"/>
    </row>
    <row r="489" spans="2:8">
      <c r="B489" s="101"/>
      <c r="H489" s="101"/>
    </row>
    <row r="490" spans="2:8">
      <c r="B490" s="101"/>
      <c r="H490" s="101"/>
    </row>
    <row r="491" spans="2:8">
      <c r="B491" s="101"/>
      <c r="H491" s="101"/>
    </row>
    <row r="492" spans="2:8">
      <c r="B492" s="101"/>
      <c r="H492" s="101"/>
    </row>
    <row r="493" spans="2:8">
      <c r="B493" s="101"/>
      <c r="H493" s="101"/>
    </row>
    <row r="494" spans="2:8">
      <c r="B494" s="101"/>
      <c r="H494" s="101"/>
    </row>
    <row r="495" spans="2:8">
      <c r="B495" s="101"/>
      <c r="H495" s="101"/>
    </row>
    <row r="496" spans="2:8">
      <c r="B496" s="101"/>
      <c r="H496" s="101"/>
    </row>
    <row r="497" spans="2:8">
      <c r="B497" s="101"/>
      <c r="H497" s="101"/>
    </row>
    <row r="498" spans="2:8">
      <c r="B498" s="101"/>
      <c r="H498" s="101"/>
    </row>
    <row r="499" spans="2:8">
      <c r="B499" s="101"/>
      <c r="H499" s="101"/>
    </row>
    <row r="500" spans="2:8">
      <c r="B500" s="101"/>
      <c r="H500" s="101"/>
    </row>
    <row r="501" spans="2:8">
      <c r="B501" s="101"/>
      <c r="H501" s="101"/>
    </row>
    <row r="502" spans="2:8">
      <c r="B502" s="101"/>
      <c r="H502" s="101"/>
    </row>
    <row r="503" spans="2:8">
      <c r="B503" s="101"/>
      <c r="H503" s="101"/>
    </row>
    <row r="504" spans="2:8">
      <c r="B504" s="101"/>
      <c r="H504" s="101"/>
    </row>
    <row r="505" spans="2:8">
      <c r="B505" s="101"/>
      <c r="H505" s="101"/>
    </row>
    <row r="506" spans="2:8">
      <c r="B506" s="101"/>
      <c r="H506" s="101"/>
    </row>
    <row r="507" spans="2:8">
      <c r="B507" s="101"/>
      <c r="H507" s="101"/>
    </row>
    <row r="508" spans="2:8">
      <c r="B508" s="101"/>
      <c r="H508" s="101"/>
    </row>
    <row r="509" spans="2:8">
      <c r="B509" s="101"/>
      <c r="H509" s="101"/>
    </row>
    <row r="510" spans="2:8">
      <c r="B510" s="101"/>
      <c r="H510" s="101"/>
    </row>
    <row r="511" spans="2:8">
      <c r="B511" s="101"/>
      <c r="H511" s="101"/>
    </row>
    <row r="512" spans="2:8">
      <c r="B512" s="101"/>
      <c r="H512" s="101"/>
    </row>
    <row r="513" spans="2:8">
      <c r="B513" s="101"/>
      <c r="H513" s="101"/>
    </row>
    <row r="514" spans="2:8">
      <c r="B514" s="101"/>
      <c r="H514" s="101"/>
    </row>
    <row r="515" spans="2:8">
      <c r="B515" s="101"/>
      <c r="H515" s="101"/>
    </row>
    <row r="516" spans="2:8">
      <c r="B516" s="101"/>
      <c r="H516" s="101"/>
    </row>
    <row r="517" spans="2:8">
      <c r="B517" s="101"/>
      <c r="H517" s="101"/>
    </row>
    <row r="518" spans="2:8">
      <c r="B518" s="101"/>
      <c r="H518" s="101"/>
    </row>
    <row r="519" spans="2:8">
      <c r="B519" s="101"/>
      <c r="H519" s="101"/>
    </row>
    <row r="520" spans="2:8">
      <c r="B520" s="101"/>
      <c r="H520" s="101"/>
    </row>
    <row r="521" spans="2:8">
      <c r="B521" s="101"/>
      <c r="H521" s="101"/>
    </row>
    <row r="522" spans="2:8">
      <c r="B522" s="101"/>
      <c r="H522" s="101"/>
    </row>
    <row r="523" spans="2:8">
      <c r="B523" s="101"/>
      <c r="H523" s="101"/>
    </row>
    <row r="524" spans="2:8">
      <c r="B524" s="101"/>
      <c r="H524" s="101"/>
    </row>
    <row r="525" spans="2:8">
      <c r="B525" s="101"/>
      <c r="H525" s="101"/>
    </row>
    <row r="526" spans="2:8">
      <c r="B526" s="101"/>
      <c r="H526" s="101"/>
    </row>
    <row r="527" spans="2:8">
      <c r="B527" s="101"/>
      <c r="H527" s="101"/>
    </row>
    <row r="528" spans="2:8">
      <c r="B528" s="101"/>
      <c r="H528" s="101"/>
    </row>
    <row r="529" spans="2:8">
      <c r="B529" s="101"/>
      <c r="H529" s="101"/>
    </row>
    <row r="530" spans="2:8">
      <c r="B530" s="101"/>
      <c r="H530" s="101"/>
    </row>
    <row r="531" spans="2:8">
      <c r="B531" s="101"/>
      <c r="H531" s="101"/>
    </row>
    <row r="532" spans="2:8">
      <c r="B532" s="101"/>
      <c r="H532" s="101"/>
    </row>
    <row r="533" spans="2:8">
      <c r="B533" s="101"/>
      <c r="H533" s="101"/>
    </row>
    <row r="534" spans="2:8">
      <c r="B534" s="101"/>
      <c r="H534" s="101"/>
    </row>
    <row r="535" spans="2:8">
      <c r="B535" s="101"/>
      <c r="H535" s="101"/>
    </row>
    <row r="536" spans="2:8">
      <c r="B536" s="101"/>
      <c r="H536" s="101"/>
    </row>
    <row r="537" spans="2:8">
      <c r="B537" s="101"/>
      <c r="H537" s="101"/>
    </row>
    <row r="538" spans="2:8">
      <c r="B538" s="101"/>
      <c r="H538" s="101"/>
    </row>
    <row r="539" spans="2:8">
      <c r="B539" s="101"/>
      <c r="H539" s="101"/>
    </row>
    <row r="540" spans="2:8">
      <c r="B540" s="101"/>
      <c r="H540" s="101"/>
    </row>
    <row r="541" spans="2:8">
      <c r="B541" s="101"/>
      <c r="H541" s="101"/>
    </row>
    <row r="542" spans="2:8">
      <c r="B542" s="101"/>
      <c r="H542" s="101"/>
    </row>
    <row r="543" spans="2:8">
      <c r="B543" s="101"/>
      <c r="H543" s="101"/>
    </row>
    <row r="544" spans="2:8">
      <c r="B544" s="101"/>
      <c r="H544" s="101"/>
    </row>
    <row r="545" spans="2:8">
      <c r="B545" s="101"/>
      <c r="H545" s="101"/>
    </row>
    <row r="546" spans="2:8">
      <c r="B546" s="101"/>
      <c r="H546" s="101"/>
    </row>
    <row r="547" spans="2:8">
      <c r="B547" s="101"/>
      <c r="H547" s="101"/>
    </row>
    <row r="548" spans="2:8">
      <c r="B548" s="101"/>
      <c r="H548" s="101"/>
    </row>
    <row r="549" spans="2:8">
      <c r="B549" s="101"/>
      <c r="H549" s="101"/>
    </row>
    <row r="550" spans="2:8">
      <c r="B550" s="101"/>
      <c r="H550" s="101"/>
    </row>
    <row r="551" spans="2:8">
      <c r="B551" s="101"/>
      <c r="H551" s="101"/>
    </row>
    <row r="552" spans="2:8">
      <c r="B552" s="101"/>
      <c r="H552" s="101"/>
    </row>
    <row r="553" spans="2:8">
      <c r="B553" s="101"/>
      <c r="H553" s="101"/>
    </row>
    <row r="554" spans="2:8">
      <c r="B554" s="101"/>
      <c r="H554" s="101"/>
    </row>
    <row r="555" spans="2:8">
      <c r="B555" s="101"/>
      <c r="H555" s="101"/>
    </row>
    <row r="556" spans="2:8">
      <c r="B556" s="101"/>
      <c r="H556" s="101"/>
    </row>
    <row r="557" spans="2:8">
      <c r="B557" s="101"/>
      <c r="H557" s="101"/>
    </row>
    <row r="558" spans="2:8">
      <c r="B558" s="101"/>
      <c r="H558" s="101"/>
    </row>
    <row r="559" spans="2:8">
      <c r="B559" s="101"/>
      <c r="H559" s="101"/>
    </row>
    <row r="560" spans="2:8">
      <c r="B560" s="101"/>
      <c r="H560" s="101"/>
    </row>
    <row r="561" spans="2:8">
      <c r="B561" s="101"/>
      <c r="H561" s="101"/>
    </row>
    <row r="562" spans="2:8">
      <c r="B562" s="101"/>
      <c r="H562" s="101"/>
    </row>
    <row r="563" spans="2:8">
      <c r="B563" s="101"/>
      <c r="H563" s="101"/>
    </row>
    <row r="564" spans="2:8">
      <c r="B564" s="101"/>
      <c r="H564" s="101"/>
    </row>
    <row r="565" spans="2:8">
      <c r="B565" s="101"/>
      <c r="H565" s="101"/>
    </row>
    <row r="566" spans="2:8">
      <c r="B566" s="101"/>
      <c r="H566" s="101"/>
    </row>
    <row r="567" spans="2:8">
      <c r="B567" s="101"/>
      <c r="H567" s="101"/>
    </row>
    <row r="568" spans="2:8">
      <c r="B568" s="101"/>
      <c r="H568" s="101"/>
    </row>
    <row r="569" spans="2:8">
      <c r="B569" s="101"/>
      <c r="H569" s="101"/>
    </row>
    <row r="570" spans="2:8">
      <c r="B570" s="101"/>
      <c r="H570" s="101"/>
    </row>
    <row r="571" spans="2:8">
      <c r="B571" s="101"/>
      <c r="H571" s="101"/>
    </row>
    <row r="572" spans="2:8">
      <c r="B572" s="101"/>
      <c r="H572" s="101"/>
    </row>
    <row r="573" spans="2:8">
      <c r="B573" s="101"/>
      <c r="H573" s="101"/>
    </row>
    <row r="574" spans="2:8">
      <c r="B574" s="101"/>
      <c r="H574" s="101"/>
    </row>
    <row r="575" spans="2:8">
      <c r="B575" s="101"/>
      <c r="H575" s="101"/>
    </row>
    <row r="576" spans="2:8">
      <c r="B576" s="101"/>
      <c r="H576" s="101"/>
    </row>
    <row r="577" spans="2:8">
      <c r="B577" s="101"/>
      <c r="H577" s="101"/>
    </row>
    <row r="578" spans="2:8">
      <c r="B578" s="101"/>
      <c r="H578" s="101"/>
    </row>
    <row r="579" spans="2:8">
      <c r="B579" s="101"/>
      <c r="H579" s="101"/>
    </row>
    <row r="580" spans="2:8">
      <c r="B580" s="101"/>
      <c r="H580" s="101"/>
    </row>
    <row r="581" spans="2:8">
      <c r="B581" s="101"/>
      <c r="H581" s="101"/>
    </row>
    <row r="582" spans="2:8">
      <c r="B582" s="101"/>
      <c r="H582" s="101"/>
    </row>
    <row r="583" spans="2:8">
      <c r="B583" s="101"/>
      <c r="H583" s="101"/>
    </row>
    <row r="584" spans="2:8">
      <c r="B584" s="101"/>
      <c r="H584" s="101"/>
    </row>
    <row r="585" spans="2:8">
      <c r="B585" s="101"/>
      <c r="H585" s="101"/>
    </row>
    <row r="586" spans="2:8">
      <c r="B586" s="101"/>
      <c r="H586" s="101"/>
    </row>
    <row r="587" spans="2:8">
      <c r="B587" s="101"/>
      <c r="H587" s="101"/>
    </row>
    <row r="588" spans="2:8">
      <c r="B588" s="101"/>
      <c r="H588" s="101"/>
    </row>
    <row r="589" spans="2:8">
      <c r="B589" s="101"/>
      <c r="H589" s="101"/>
    </row>
    <row r="590" spans="2:8">
      <c r="B590" s="101"/>
      <c r="H590" s="101"/>
    </row>
    <row r="591" spans="2:8">
      <c r="B591" s="101"/>
      <c r="H591" s="101"/>
    </row>
    <row r="592" spans="2:8">
      <c r="B592" s="101"/>
      <c r="H592" s="101"/>
    </row>
    <row r="593" spans="2:8">
      <c r="B593" s="101"/>
      <c r="H593" s="101"/>
    </row>
    <row r="594" spans="2:8">
      <c r="B594" s="101"/>
      <c r="H594" s="101"/>
    </row>
    <row r="595" spans="2:8">
      <c r="B595" s="101"/>
      <c r="H595" s="101"/>
    </row>
    <row r="596" spans="2:8">
      <c r="B596" s="101"/>
      <c r="H596" s="101"/>
    </row>
    <row r="597" spans="2:8">
      <c r="B597" s="101"/>
      <c r="H597" s="101"/>
    </row>
    <row r="598" spans="2:8">
      <c r="B598" s="101"/>
      <c r="H598" s="101"/>
    </row>
    <row r="599" spans="2:8">
      <c r="B599" s="101"/>
      <c r="H599" s="101"/>
    </row>
    <row r="600" spans="2:8">
      <c r="B600" s="101"/>
      <c r="H600" s="101"/>
    </row>
    <row r="601" spans="2:8">
      <c r="B601" s="101"/>
      <c r="H601" s="101"/>
    </row>
    <row r="602" spans="2:8">
      <c r="B602" s="101"/>
      <c r="H602" s="101"/>
    </row>
    <row r="603" spans="2:8">
      <c r="B603" s="101"/>
      <c r="H603" s="101"/>
    </row>
    <row r="604" spans="2:8">
      <c r="B604" s="101"/>
      <c r="H604" s="101"/>
    </row>
    <row r="605" spans="2:8">
      <c r="B605" s="101"/>
      <c r="H605" s="101"/>
    </row>
    <row r="606" spans="2:8">
      <c r="B606" s="101"/>
      <c r="H606" s="101"/>
    </row>
    <row r="607" spans="2:8">
      <c r="B607" s="101"/>
      <c r="H607" s="101"/>
    </row>
    <row r="608" spans="2:8">
      <c r="B608" s="101"/>
      <c r="H608" s="101"/>
    </row>
    <row r="609" spans="2:8">
      <c r="B609" s="101"/>
      <c r="H609" s="101"/>
    </row>
    <row r="610" spans="2:8">
      <c r="B610" s="101"/>
      <c r="H610" s="101"/>
    </row>
    <row r="611" spans="2:8">
      <c r="B611" s="101"/>
      <c r="H611" s="101"/>
    </row>
    <row r="612" spans="2:8">
      <c r="B612" s="101"/>
      <c r="H612" s="101"/>
    </row>
    <row r="613" spans="2:8">
      <c r="B613" s="101"/>
      <c r="H613" s="101"/>
    </row>
    <row r="614" spans="2:8">
      <c r="B614" s="101"/>
      <c r="H614" s="101"/>
    </row>
    <row r="615" spans="2:8">
      <c r="B615" s="101"/>
      <c r="H615" s="101"/>
    </row>
    <row r="616" spans="2:8">
      <c r="B616" s="101"/>
      <c r="H616" s="101"/>
    </row>
    <row r="617" spans="2:8">
      <c r="B617" s="101"/>
      <c r="H617" s="101"/>
    </row>
    <row r="618" spans="2:8">
      <c r="B618" s="101"/>
      <c r="H618" s="101"/>
    </row>
    <row r="619" spans="2:8">
      <c r="B619" s="101"/>
      <c r="H619" s="101"/>
    </row>
    <row r="620" spans="2:8">
      <c r="B620" s="101"/>
      <c r="H620" s="101"/>
    </row>
    <row r="621" spans="2:8">
      <c r="B621" s="101"/>
      <c r="H621" s="101"/>
    </row>
    <row r="622" spans="2:8">
      <c r="B622" s="101"/>
      <c r="H622" s="101"/>
    </row>
    <row r="623" spans="2:8">
      <c r="B623" s="101"/>
      <c r="H623" s="101"/>
    </row>
    <row r="624" spans="2:8">
      <c r="B624" s="101"/>
      <c r="H624" s="101"/>
    </row>
    <row r="625" spans="2:8">
      <c r="B625" s="101"/>
      <c r="H625" s="101"/>
    </row>
    <row r="626" spans="2:8">
      <c r="B626" s="101"/>
      <c r="H626" s="101"/>
    </row>
    <row r="627" spans="2:8">
      <c r="B627" s="101"/>
      <c r="H627" s="101"/>
    </row>
    <row r="628" spans="2:8">
      <c r="B628" s="101"/>
      <c r="H628" s="101"/>
    </row>
    <row r="629" spans="2:8">
      <c r="B629" s="101"/>
      <c r="H629" s="101"/>
    </row>
    <row r="630" spans="2:8">
      <c r="B630" s="101"/>
      <c r="H630" s="101"/>
    </row>
    <row r="631" spans="2:8">
      <c r="B631" s="101"/>
      <c r="H631" s="101"/>
    </row>
    <row r="632" spans="2:8">
      <c r="B632" s="101"/>
      <c r="H632" s="101"/>
    </row>
    <row r="633" spans="2:8">
      <c r="B633" s="101"/>
      <c r="H633" s="101"/>
    </row>
    <row r="634" spans="2:8">
      <c r="B634" s="101"/>
      <c r="H634" s="101"/>
    </row>
    <row r="635" spans="2:8">
      <c r="B635" s="101"/>
      <c r="H635" s="101"/>
    </row>
    <row r="636" spans="2:8">
      <c r="B636" s="101"/>
      <c r="H636" s="101"/>
    </row>
    <row r="637" spans="2:8">
      <c r="B637" s="101"/>
      <c r="H637" s="101"/>
    </row>
    <row r="638" spans="2:8">
      <c r="B638" s="101"/>
      <c r="H638" s="101"/>
    </row>
    <row r="639" spans="2:8">
      <c r="B639" s="101"/>
      <c r="H639" s="101"/>
    </row>
    <row r="640" spans="2:8">
      <c r="B640" s="101"/>
      <c r="H640" s="101"/>
    </row>
    <row r="641" spans="2:8">
      <c r="B641" s="101"/>
      <c r="H641" s="101"/>
    </row>
    <row r="642" spans="2:8">
      <c r="B642" s="101"/>
      <c r="H642" s="101"/>
    </row>
    <row r="643" spans="2:8">
      <c r="B643" s="101"/>
      <c r="H643" s="101"/>
    </row>
    <row r="644" spans="2:8">
      <c r="B644" s="101"/>
      <c r="H644" s="101"/>
    </row>
    <row r="645" spans="2:8">
      <c r="B645" s="101"/>
      <c r="H645" s="101"/>
    </row>
    <row r="646" spans="2:8">
      <c r="B646" s="101"/>
      <c r="H646" s="101"/>
    </row>
    <row r="647" spans="2:8">
      <c r="B647" s="101"/>
      <c r="H647" s="101"/>
    </row>
    <row r="648" spans="2:8">
      <c r="B648" s="101"/>
      <c r="H648" s="101"/>
    </row>
    <row r="649" spans="2:8">
      <c r="B649" s="101"/>
      <c r="H649" s="101"/>
    </row>
    <row r="650" spans="2:8">
      <c r="B650" s="101"/>
      <c r="H650" s="101"/>
    </row>
    <row r="651" spans="2:8">
      <c r="B651" s="101"/>
      <c r="H651" s="101"/>
    </row>
    <row r="652" spans="2:8">
      <c r="B652" s="101"/>
      <c r="H652" s="101"/>
    </row>
    <row r="653" spans="2:8">
      <c r="B653" s="101"/>
      <c r="H653" s="101"/>
    </row>
    <row r="654" spans="2:8">
      <c r="B654" s="101"/>
      <c r="H654" s="101"/>
    </row>
    <row r="655" spans="2:8">
      <c r="B655" s="101"/>
      <c r="H655" s="101"/>
    </row>
    <row r="656" spans="2:8">
      <c r="B656" s="101"/>
      <c r="H656" s="101"/>
    </row>
    <row r="657" spans="2:8">
      <c r="B657" s="101"/>
      <c r="H657" s="101"/>
    </row>
    <row r="658" spans="2:8">
      <c r="B658" s="101"/>
      <c r="H658" s="101"/>
    </row>
    <row r="659" spans="2:8">
      <c r="B659" s="101"/>
      <c r="H659" s="101"/>
    </row>
    <row r="660" spans="2:8">
      <c r="B660" s="101"/>
      <c r="H660" s="101"/>
    </row>
    <row r="661" spans="2:8">
      <c r="B661" s="101"/>
      <c r="H661" s="101"/>
    </row>
    <row r="662" spans="2:8">
      <c r="B662" s="101"/>
      <c r="H662" s="101"/>
    </row>
    <row r="663" spans="2:8">
      <c r="B663" s="101"/>
      <c r="H663" s="101"/>
    </row>
    <row r="664" spans="2:8">
      <c r="B664" s="101"/>
      <c r="H664" s="101"/>
    </row>
    <row r="665" spans="2:8">
      <c r="B665" s="101"/>
      <c r="H665" s="101"/>
    </row>
    <row r="666" spans="2:8">
      <c r="B666" s="101"/>
      <c r="H666" s="101"/>
    </row>
    <row r="667" spans="2:8">
      <c r="B667" s="101"/>
      <c r="H667" s="101"/>
    </row>
    <row r="668" spans="2:8">
      <c r="B668" s="101"/>
      <c r="H668" s="101"/>
    </row>
    <row r="669" spans="2:8">
      <c r="B669" s="101"/>
      <c r="H669" s="101"/>
    </row>
    <row r="670" spans="2:8">
      <c r="B670" s="101"/>
      <c r="H670" s="101"/>
    </row>
    <row r="671" spans="2:8">
      <c r="B671" s="101"/>
      <c r="H671" s="101"/>
    </row>
    <row r="672" spans="2:8">
      <c r="B672" s="101"/>
      <c r="H672" s="101"/>
    </row>
    <row r="673" spans="2:8">
      <c r="B673" s="101"/>
      <c r="H673" s="101"/>
    </row>
    <row r="674" spans="2:8">
      <c r="B674" s="101"/>
      <c r="H674" s="101"/>
    </row>
    <row r="675" spans="2:8">
      <c r="B675" s="101"/>
      <c r="H675" s="101"/>
    </row>
    <row r="676" spans="2:8">
      <c r="B676" s="101"/>
      <c r="H676" s="101"/>
    </row>
    <row r="677" spans="2:8">
      <c r="B677" s="101"/>
      <c r="H677" s="101"/>
    </row>
    <row r="678" spans="2:8">
      <c r="B678" s="101"/>
      <c r="H678" s="101"/>
    </row>
    <row r="679" spans="2:8">
      <c r="B679" s="101"/>
      <c r="H679" s="101"/>
    </row>
    <row r="680" spans="2:8">
      <c r="B680" s="101"/>
      <c r="H680" s="101"/>
    </row>
    <row r="681" spans="2:8">
      <c r="B681" s="101"/>
      <c r="H681" s="101"/>
    </row>
    <row r="682" spans="2:8">
      <c r="B682" s="101"/>
      <c r="H682" s="101"/>
    </row>
    <row r="683" spans="2:8">
      <c r="B683" s="101"/>
      <c r="H683" s="101"/>
    </row>
    <row r="684" spans="2:8">
      <c r="B684" s="101"/>
      <c r="H684" s="101"/>
    </row>
    <row r="685" spans="2:8">
      <c r="B685" s="101"/>
      <c r="H685" s="101"/>
    </row>
    <row r="686" spans="2:8">
      <c r="B686" s="101"/>
      <c r="H686" s="101"/>
    </row>
    <row r="687" spans="2:8">
      <c r="B687" s="101"/>
      <c r="H687" s="101"/>
    </row>
    <row r="688" spans="2:8">
      <c r="B688" s="101"/>
      <c r="H688" s="101"/>
    </row>
    <row r="689" spans="2:8">
      <c r="B689" s="101"/>
      <c r="H689" s="101"/>
    </row>
    <row r="690" spans="2:8">
      <c r="B690" s="101"/>
      <c r="H690" s="101"/>
    </row>
    <row r="691" spans="2:8">
      <c r="B691" s="101"/>
      <c r="H691" s="101"/>
    </row>
    <row r="692" spans="2:8">
      <c r="B692" s="101"/>
      <c r="H692" s="101"/>
    </row>
    <row r="693" spans="2:8">
      <c r="B693" s="101"/>
      <c r="H693" s="101"/>
    </row>
    <row r="694" spans="2:8">
      <c r="B694" s="101"/>
      <c r="H694" s="101"/>
    </row>
    <row r="695" spans="2:8">
      <c r="B695" s="101"/>
      <c r="H695" s="101"/>
    </row>
    <row r="696" spans="2:8">
      <c r="B696" s="101"/>
      <c r="H696" s="101"/>
    </row>
    <row r="697" spans="2:8">
      <c r="B697" s="101"/>
      <c r="H697" s="101"/>
    </row>
    <row r="698" spans="2:8">
      <c r="B698" s="101"/>
      <c r="H698" s="101"/>
    </row>
    <row r="699" spans="2:8">
      <c r="B699" s="101"/>
      <c r="H699" s="101"/>
    </row>
    <row r="700" spans="2:8">
      <c r="B700" s="101"/>
      <c r="H700" s="101"/>
    </row>
    <row r="701" spans="2:8">
      <c r="B701" s="101"/>
      <c r="H701" s="101"/>
    </row>
    <row r="702" spans="2:8">
      <c r="B702" s="101"/>
      <c r="H702" s="101"/>
    </row>
    <row r="703" spans="2:8">
      <c r="B703" s="101"/>
      <c r="H703" s="101"/>
    </row>
    <row r="704" spans="2:8">
      <c r="B704" s="101"/>
      <c r="H704" s="101"/>
    </row>
    <row r="705" spans="2:8">
      <c r="B705" s="101"/>
      <c r="H705" s="101"/>
    </row>
    <row r="706" spans="2:8">
      <c r="B706" s="101"/>
      <c r="H706" s="101"/>
    </row>
    <row r="707" spans="2:8">
      <c r="B707" s="101"/>
      <c r="H707" s="101"/>
    </row>
    <row r="708" spans="2:8">
      <c r="B708" s="101"/>
      <c r="H708" s="101"/>
    </row>
    <row r="709" spans="2:8">
      <c r="B709" s="101"/>
      <c r="H709" s="101"/>
    </row>
    <row r="710" spans="2:8">
      <c r="B710" s="101"/>
      <c r="H710" s="101"/>
    </row>
    <row r="711" spans="2:8">
      <c r="B711" s="101"/>
      <c r="H711" s="101"/>
    </row>
    <row r="712" spans="2:8">
      <c r="B712" s="101"/>
      <c r="H712" s="101"/>
    </row>
    <row r="713" spans="2:8">
      <c r="B713" s="101"/>
      <c r="H713" s="101"/>
    </row>
    <row r="714" spans="2:8">
      <c r="B714" s="101"/>
      <c r="H714" s="101"/>
    </row>
    <row r="715" spans="2:8">
      <c r="B715" s="101"/>
      <c r="H715" s="101"/>
    </row>
    <row r="716" spans="2:8">
      <c r="B716" s="101"/>
      <c r="H716" s="101"/>
    </row>
    <row r="717" spans="2:8">
      <c r="B717" s="101"/>
      <c r="H717" s="101"/>
    </row>
    <row r="718" spans="2:8">
      <c r="B718" s="101"/>
      <c r="H718" s="101"/>
    </row>
    <row r="719" spans="2:8">
      <c r="B719" s="101"/>
      <c r="H719" s="101"/>
    </row>
    <row r="720" spans="2:8">
      <c r="B720" s="101"/>
      <c r="H720" s="101"/>
    </row>
    <row r="721" spans="2:8">
      <c r="B721" s="101"/>
      <c r="H721" s="101"/>
    </row>
    <row r="722" spans="2:8">
      <c r="B722" s="101"/>
      <c r="H722" s="101"/>
    </row>
    <row r="723" spans="2:8">
      <c r="B723" s="101"/>
      <c r="H723" s="101"/>
    </row>
    <row r="724" spans="2:8">
      <c r="B724" s="101"/>
      <c r="H724" s="101"/>
    </row>
    <row r="725" spans="2:8">
      <c r="B725" s="101"/>
      <c r="H725" s="101"/>
    </row>
    <row r="726" spans="2:8">
      <c r="B726" s="101"/>
      <c r="H726" s="101"/>
    </row>
    <row r="727" spans="2:8">
      <c r="B727" s="101"/>
      <c r="H727" s="101"/>
    </row>
    <row r="728" spans="2:8">
      <c r="B728" s="101"/>
      <c r="H728" s="101"/>
    </row>
    <row r="729" spans="2:8">
      <c r="B729" s="101"/>
      <c r="H729" s="101"/>
    </row>
    <row r="730" spans="2:8">
      <c r="B730" s="101"/>
      <c r="H730" s="101"/>
    </row>
    <row r="731" spans="2:8">
      <c r="B731" s="101"/>
      <c r="H731" s="101"/>
    </row>
    <row r="732" spans="2:8">
      <c r="B732" s="101"/>
      <c r="H732" s="101"/>
    </row>
    <row r="733" spans="2:8">
      <c r="B733" s="101"/>
      <c r="H733" s="101"/>
    </row>
    <row r="734" spans="2:8">
      <c r="B734" s="101"/>
      <c r="H734" s="101"/>
    </row>
    <row r="735" spans="2:8">
      <c r="B735" s="101"/>
      <c r="H735" s="101"/>
    </row>
    <row r="736" spans="2:8">
      <c r="B736" s="101"/>
      <c r="H736" s="101"/>
    </row>
    <row r="737" spans="2:8">
      <c r="B737" s="101"/>
      <c r="H737" s="101"/>
    </row>
    <row r="738" spans="2:8">
      <c r="B738" s="101"/>
      <c r="H738" s="101"/>
    </row>
    <row r="739" spans="2:8">
      <c r="B739" s="101"/>
      <c r="H739" s="101"/>
    </row>
    <row r="740" spans="2:8">
      <c r="B740" s="101"/>
      <c r="H740" s="101"/>
    </row>
    <row r="741" spans="2:8">
      <c r="B741" s="101"/>
      <c r="H741" s="101"/>
    </row>
    <row r="742" spans="2:8">
      <c r="B742" s="101"/>
      <c r="H742" s="101"/>
    </row>
    <row r="743" spans="2:8">
      <c r="B743" s="101"/>
      <c r="H743" s="101"/>
    </row>
    <row r="744" spans="2:8">
      <c r="B744" s="101"/>
      <c r="H744" s="101"/>
    </row>
    <row r="745" spans="2:8">
      <c r="B745" s="101"/>
      <c r="H745" s="101"/>
    </row>
    <row r="746" spans="2:8">
      <c r="B746" s="101"/>
      <c r="H746" s="101"/>
    </row>
    <row r="747" spans="2:8">
      <c r="B747" s="101"/>
      <c r="H747" s="101"/>
    </row>
    <row r="748" spans="2:8">
      <c r="B748" s="101"/>
      <c r="H748" s="101"/>
    </row>
    <row r="749" spans="2:8">
      <c r="B749" s="101"/>
      <c r="H749" s="101"/>
    </row>
    <row r="750" spans="2:8">
      <c r="B750" s="101"/>
      <c r="H750" s="101"/>
    </row>
    <row r="751" spans="2:8">
      <c r="B751" s="101"/>
      <c r="H751" s="101"/>
    </row>
    <row r="752" spans="2:8">
      <c r="B752" s="101"/>
      <c r="H752" s="101"/>
    </row>
    <row r="753" spans="2:8">
      <c r="B753" s="101"/>
      <c r="H753" s="101"/>
    </row>
    <row r="754" spans="2:8">
      <c r="B754" s="101"/>
      <c r="H754" s="101"/>
    </row>
    <row r="755" spans="2:8">
      <c r="B755" s="101"/>
      <c r="H755" s="101"/>
    </row>
    <row r="756" spans="2:8">
      <c r="B756" s="101"/>
      <c r="H756" s="101"/>
    </row>
    <row r="757" spans="2:8">
      <c r="B757" s="101"/>
      <c r="H757" s="101"/>
    </row>
    <row r="758" spans="2:8">
      <c r="B758" s="101"/>
      <c r="H758" s="101"/>
    </row>
    <row r="759" spans="2:8">
      <c r="B759" s="101"/>
      <c r="H759" s="101"/>
    </row>
    <row r="760" spans="2:8">
      <c r="B760" s="101"/>
      <c r="H760" s="101"/>
    </row>
    <row r="761" spans="2:8">
      <c r="B761" s="101"/>
      <c r="H761" s="101"/>
    </row>
    <row r="762" spans="2:8">
      <c r="B762" s="101"/>
      <c r="H762" s="101"/>
    </row>
    <row r="763" spans="2:8">
      <c r="B763" s="101"/>
      <c r="H763" s="101"/>
    </row>
    <row r="764" spans="2:8">
      <c r="B764" s="101"/>
      <c r="H764" s="101"/>
    </row>
    <row r="765" spans="2:8">
      <c r="B765" s="101"/>
      <c r="H765" s="101"/>
    </row>
    <row r="766" spans="2:8">
      <c r="B766" s="101"/>
      <c r="H766" s="101"/>
    </row>
    <row r="767" spans="2:8">
      <c r="B767" s="101"/>
      <c r="H767" s="101"/>
    </row>
    <row r="768" spans="2:8">
      <c r="B768" s="101"/>
      <c r="H768" s="101"/>
    </row>
    <row r="769" spans="2:8">
      <c r="B769" s="101"/>
      <c r="H769" s="101"/>
    </row>
    <row r="770" spans="2:8">
      <c r="B770" s="101"/>
      <c r="H770" s="101"/>
    </row>
    <row r="771" spans="2:8">
      <c r="B771" s="101"/>
      <c r="H771" s="101"/>
    </row>
    <row r="772" spans="2:8">
      <c r="B772" s="101"/>
      <c r="H772" s="101"/>
    </row>
    <row r="773" spans="2:8">
      <c r="B773" s="101"/>
      <c r="H773" s="101"/>
    </row>
    <row r="774" spans="2:8">
      <c r="B774" s="101"/>
      <c r="H774" s="101"/>
    </row>
    <row r="775" spans="2:8">
      <c r="B775" s="101"/>
      <c r="H775" s="101"/>
    </row>
    <row r="776" spans="2:8">
      <c r="B776" s="101"/>
      <c r="H776" s="101"/>
    </row>
    <row r="777" spans="2:8">
      <c r="B777" s="101"/>
      <c r="H777" s="101"/>
    </row>
    <row r="778" spans="2:8">
      <c r="B778" s="101"/>
      <c r="H778" s="101"/>
    </row>
    <row r="779" spans="2:8">
      <c r="B779" s="101"/>
      <c r="H779" s="101"/>
    </row>
    <row r="780" spans="2:8">
      <c r="B780" s="101"/>
      <c r="H780" s="101"/>
    </row>
    <row r="781" spans="2:8">
      <c r="B781" s="101"/>
      <c r="H781" s="101"/>
    </row>
    <row r="782" spans="2:8">
      <c r="B782" s="101"/>
      <c r="H782" s="101"/>
    </row>
    <row r="783" spans="2:8">
      <c r="B783" s="101"/>
      <c r="H783" s="101"/>
    </row>
    <row r="784" spans="2:8">
      <c r="B784" s="101"/>
      <c r="H784" s="101"/>
    </row>
    <row r="785" spans="2:8">
      <c r="B785" s="101"/>
      <c r="H785" s="101"/>
    </row>
    <row r="786" spans="2:8">
      <c r="B786" s="101"/>
      <c r="H786" s="101"/>
    </row>
    <row r="787" spans="2:8">
      <c r="B787" s="101"/>
      <c r="H787" s="101"/>
    </row>
    <row r="788" spans="2:8">
      <c r="B788" s="101"/>
      <c r="H788" s="101"/>
    </row>
    <row r="789" spans="2:8">
      <c r="B789" s="101"/>
      <c r="H789" s="101"/>
    </row>
    <row r="790" spans="2:8">
      <c r="B790" s="101"/>
      <c r="H790" s="101"/>
    </row>
    <row r="791" spans="2:8">
      <c r="B791" s="101"/>
      <c r="H791" s="101"/>
    </row>
    <row r="792" spans="2:8">
      <c r="B792" s="101"/>
      <c r="H792" s="101"/>
    </row>
    <row r="793" spans="2:8">
      <c r="B793" s="101"/>
      <c r="H793" s="101"/>
    </row>
    <row r="794" spans="2:8">
      <c r="B794" s="101"/>
      <c r="H794" s="101"/>
    </row>
    <row r="795" spans="2:8">
      <c r="B795" s="101"/>
      <c r="H795" s="101"/>
    </row>
    <row r="796" spans="2:8">
      <c r="B796" s="101"/>
      <c r="H796" s="101"/>
    </row>
    <row r="797" spans="2:8">
      <c r="B797" s="101"/>
      <c r="H797" s="101"/>
    </row>
    <row r="798" spans="2:8">
      <c r="B798" s="101"/>
      <c r="H798" s="101"/>
    </row>
    <row r="799" spans="2:8">
      <c r="B799" s="101"/>
      <c r="H799" s="101"/>
    </row>
    <row r="800" spans="2:8">
      <c r="B800" s="101"/>
      <c r="H800" s="101"/>
    </row>
    <row r="801" spans="2:8">
      <c r="B801" s="101"/>
      <c r="H801" s="101"/>
    </row>
    <row r="802" spans="2:8">
      <c r="B802" s="101"/>
      <c r="H802" s="101"/>
    </row>
    <row r="803" spans="2:8">
      <c r="B803" s="101"/>
      <c r="H803" s="101"/>
    </row>
    <row r="804" spans="2:8">
      <c r="B804" s="101"/>
      <c r="H804" s="101"/>
    </row>
    <row r="805" spans="2:8">
      <c r="B805" s="101"/>
      <c r="H805" s="101"/>
    </row>
    <row r="806" spans="2:8">
      <c r="B806" s="101"/>
      <c r="H806" s="101"/>
    </row>
    <row r="807" spans="2:8">
      <c r="B807" s="101"/>
      <c r="H807" s="101"/>
    </row>
    <row r="808" spans="2:8">
      <c r="B808" s="101"/>
      <c r="H808" s="101"/>
    </row>
    <row r="809" spans="2:8">
      <c r="B809" s="101"/>
      <c r="H809" s="101"/>
    </row>
    <row r="810" spans="2:8">
      <c r="B810" s="101"/>
      <c r="H810" s="101"/>
    </row>
    <row r="811" spans="2:8">
      <c r="B811" s="101"/>
      <c r="H811" s="101"/>
    </row>
    <row r="812" spans="2:8">
      <c r="B812" s="101"/>
      <c r="H812" s="101"/>
    </row>
    <row r="813" spans="2:8">
      <c r="B813" s="101"/>
      <c r="H813" s="101"/>
    </row>
    <row r="814" spans="2:8">
      <c r="B814" s="101"/>
      <c r="H814" s="101"/>
    </row>
    <row r="815" spans="2:8">
      <c r="B815" s="101"/>
      <c r="H815" s="101"/>
    </row>
    <row r="816" spans="2:8">
      <c r="B816" s="101"/>
      <c r="H816" s="101"/>
    </row>
    <row r="817" spans="2:8">
      <c r="B817" s="101"/>
      <c r="H817" s="101"/>
    </row>
    <row r="818" spans="2:8">
      <c r="B818" s="101"/>
      <c r="H818" s="101"/>
    </row>
    <row r="819" spans="2:8">
      <c r="B819" s="101"/>
      <c r="H819" s="101"/>
    </row>
    <row r="820" spans="2:8">
      <c r="B820" s="101"/>
      <c r="H820" s="101"/>
    </row>
    <row r="821" spans="2:8">
      <c r="B821" s="101"/>
      <c r="H821" s="101"/>
    </row>
    <row r="822" spans="2:8">
      <c r="B822" s="101"/>
      <c r="H822" s="101"/>
    </row>
    <row r="823" spans="2:8">
      <c r="B823" s="101"/>
      <c r="H823" s="101"/>
    </row>
    <row r="824" spans="2:8">
      <c r="B824" s="101"/>
      <c r="H824" s="101"/>
    </row>
    <row r="825" spans="2:8">
      <c r="B825" s="101"/>
      <c r="H825" s="101"/>
    </row>
    <row r="826" spans="2:8">
      <c r="B826" s="101"/>
      <c r="H826" s="101"/>
    </row>
    <row r="827" spans="2:8">
      <c r="B827" s="101"/>
      <c r="H827" s="101"/>
    </row>
    <row r="828" spans="2:8">
      <c r="B828" s="101"/>
      <c r="H828" s="101"/>
    </row>
    <row r="829" spans="2:8">
      <c r="B829" s="101"/>
      <c r="H829" s="101"/>
    </row>
    <row r="830" spans="2:8">
      <c r="B830" s="101"/>
      <c r="H830" s="101"/>
    </row>
    <row r="831" spans="2:8">
      <c r="B831" s="101"/>
      <c r="H831" s="101"/>
    </row>
    <row r="832" spans="2:8">
      <c r="B832" s="101"/>
      <c r="H832" s="101"/>
    </row>
    <row r="833" spans="2:8">
      <c r="B833" s="101"/>
      <c r="H833" s="101"/>
    </row>
    <row r="834" spans="2:8">
      <c r="B834" s="101"/>
      <c r="H834" s="101"/>
    </row>
    <row r="835" spans="2:8">
      <c r="B835" s="101"/>
      <c r="H835" s="101"/>
    </row>
    <row r="836" spans="2:8">
      <c r="B836" s="101"/>
      <c r="H836" s="101"/>
    </row>
    <row r="837" spans="2:8">
      <c r="B837" s="101"/>
      <c r="H837" s="101"/>
    </row>
    <row r="838" spans="2:8">
      <c r="B838" s="101"/>
      <c r="H838" s="101"/>
    </row>
    <row r="839" spans="2:8">
      <c r="B839" s="101"/>
      <c r="H839" s="101"/>
    </row>
    <row r="840" spans="2:8">
      <c r="B840" s="101"/>
      <c r="H840" s="101"/>
    </row>
    <row r="841" spans="2:8">
      <c r="B841" s="101"/>
      <c r="H841" s="101"/>
    </row>
    <row r="842" spans="2:8">
      <c r="B842" s="101"/>
      <c r="H842" s="101"/>
    </row>
    <row r="843" spans="2:8">
      <c r="B843" s="101"/>
      <c r="H843" s="101"/>
    </row>
    <row r="844" spans="2:8">
      <c r="B844" s="101"/>
      <c r="H844" s="101"/>
    </row>
    <row r="845" spans="2:8">
      <c r="B845" s="101"/>
      <c r="H845" s="101"/>
    </row>
    <row r="846" spans="2:8">
      <c r="B846" s="101"/>
      <c r="H846" s="101"/>
    </row>
    <row r="847" spans="2:8">
      <c r="B847" s="101"/>
      <c r="H847" s="101"/>
    </row>
    <row r="848" spans="2:8">
      <c r="B848" s="101"/>
      <c r="H848" s="101"/>
    </row>
    <row r="849" spans="2:8">
      <c r="B849" s="101"/>
      <c r="H849" s="101"/>
    </row>
    <row r="850" spans="2:8">
      <c r="B850" s="101"/>
      <c r="H850" s="101"/>
    </row>
    <row r="851" spans="2:8">
      <c r="B851" s="101"/>
      <c r="H851" s="101"/>
    </row>
    <row r="852" spans="2:8">
      <c r="B852" s="101"/>
      <c r="H852" s="101"/>
    </row>
    <row r="853" spans="2:8">
      <c r="B853" s="101"/>
      <c r="H853" s="101"/>
    </row>
    <row r="854" spans="2:8">
      <c r="B854" s="101"/>
      <c r="H854" s="101"/>
    </row>
    <row r="855" spans="2:8">
      <c r="B855" s="101"/>
      <c r="H855" s="101"/>
    </row>
    <row r="856" spans="2:8">
      <c r="B856" s="101"/>
      <c r="H856" s="101"/>
    </row>
    <row r="857" spans="2:8">
      <c r="B857" s="101"/>
      <c r="H857" s="101"/>
    </row>
    <row r="858" spans="2:8">
      <c r="B858" s="101"/>
      <c r="H858" s="101"/>
    </row>
    <row r="859" spans="2:8">
      <c r="B859" s="101"/>
      <c r="H859" s="101"/>
    </row>
    <row r="860" spans="2:8">
      <c r="B860" s="101"/>
      <c r="H860" s="101"/>
    </row>
    <row r="861" spans="2:8">
      <c r="B861" s="101"/>
      <c r="H861" s="101"/>
    </row>
    <row r="862" spans="2:8">
      <c r="B862" s="101"/>
      <c r="H862" s="101"/>
    </row>
    <row r="863" spans="2:8">
      <c r="B863" s="101"/>
      <c r="H863" s="101"/>
    </row>
    <row r="864" spans="2:8">
      <c r="B864" s="101"/>
      <c r="H864" s="101"/>
    </row>
    <row r="865" spans="2:8">
      <c r="B865" s="101"/>
      <c r="H865" s="101"/>
    </row>
    <row r="866" spans="2:8">
      <c r="B866" s="101"/>
      <c r="H866" s="101"/>
    </row>
    <row r="867" spans="2:8">
      <c r="B867" s="101"/>
      <c r="H867" s="101"/>
    </row>
    <row r="868" spans="2:8">
      <c r="B868" s="101"/>
      <c r="H868" s="101"/>
    </row>
    <row r="869" spans="2:8">
      <c r="B869" s="101"/>
      <c r="H869" s="101"/>
    </row>
    <row r="870" spans="2:8">
      <c r="B870" s="101"/>
      <c r="H870" s="101"/>
    </row>
    <row r="871" spans="2:8">
      <c r="B871" s="101"/>
      <c r="H871" s="101"/>
    </row>
    <row r="872" spans="2:8">
      <c r="B872" s="101"/>
      <c r="H872" s="101"/>
    </row>
    <row r="873" spans="2:8">
      <c r="B873" s="101"/>
      <c r="H873" s="101"/>
    </row>
    <row r="874" spans="2:8">
      <c r="B874" s="101"/>
      <c r="H874" s="101"/>
    </row>
    <row r="875" spans="2:8">
      <c r="B875" s="101"/>
      <c r="H875" s="101"/>
    </row>
    <row r="876" spans="2:8">
      <c r="B876" s="101"/>
      <c r="H876" s="101"/>
    </row>
    <row r="877" spans="2:8">
      <c r="B877" s="101"/>
      <c r="H877" s="101"/>
    </row>
    <row r="878" spans="2:8">
      <c r="B878" s="101"/>
      <c r="H878" s="101"/>
    </row>
    <row r="879" spans="2:8">
      <c r="B879" s="101"/>
      <c r="H879" s="101"/>
    </row>
    <row r="880" spans="2:8">
      <c r="B880" s="101"/>
      <c r="H880" s="101"/>
    </row>
    <row r="881" spans="2:8">
      <c r="B881" s="101"/>
      <c r="H881" s="101"/>
    </row>
    <row r="882" spans="2:8">
      <c r="B882" s="101"/>
      <c r="H882" s="101"/>
    </row>
    <row r="883" spans="2:8">
      <c r="B883" s="101"/>
      <c r="H883" s="101"/>
    </row>
    <row r="884" spans="2:8">
      <c r="B884" s="101"/>
      <c r="H884" s="101"/>
    </row>
    <row r="885" spans="2:8">
      <c r="B885" s="101"/>
      <c r="H885" s="101"/>
    </row>
    <row r="886" spans="2:8">
      <c r="B886" s="101"/>
      <c r="H886" s="101"/>
    </row>
    <row r="887" spans="2:8">
      <c r="B887" s="101"/>
      <c r="H887" s="101"/>
    </row>
    <row r="888" spans="2:8">
      <c r="B888" s="101"/>
      <c r="H888" s="101"/>
    </row>
    <row r="889" spans="2:8">
      <c r="B889" s="101"/>
      <c r="H889" s="101"/>
    </row>
    <row r="890" spans="2:8">
      <c r="B890" s="101"/>
      <c r="H890" s="101"/>
    </row>
    <row r="891" spans="2:8">
      <c r="B891" s="101"/>
      <c r="H891" s="101"/>
    </row>
    <row r="892" spans="2:8">
      <c r="B892" s="101"/>
      <c r="H892" s="101"/>
    </row>
    <row r="893" spans="2:8">
      <c r="B893" s="101"/>
      <c r="H893" s="101"/>
    </row>
    <row r="894" spans="2:8">
      <c r="B894" s="101"/>
      <c r="H894" s="101"/>
    </row>
    <row r="895" spans="2:8">
      <c r="B895" s="101"/>
      <c r="H895" s="101"/>
    </row>
    <row r="896" spans="2:8">
      <c r="B896" s="101"/>
      <c r="H896" s="101"/>
    </row>
    <row r="897" spans="2:8">
      <c r="B897" s="101"/>
      <c r="H897" s="101"/>
    </row>
    <row r="898" spans="2:8">
      <c r="B898" s="101"/>
      <c r="H898" s="101"/>
    </row>
    <row r="899" spans="2:8">
      <c r="B899" s="101"/>
      <c r="H899" s="101"/>
    </row>
    <row r="900" spans="2:8">
      <c r="B900" s="101"/>
      <c r="H900" s="101"/>
    </row>
    <row r="901" spans="2:8">
      <c r="B901" s="101"/>
      <c r="H901" s="101"/>
    </row>
    <row r="902" spans="2:8">
      <c r="B902" s="101"/>
      <c r="H902" s="101"/>
    </row>
    <row r="903" spans="2:8">
      <c r="B903" s="101"/>
      <c r="H903" s="101"/>
    </row>
    <row r="904" spans="2:8">
      <c r="B904" s="101"/>
      <c r="H904" s="101"/>
    </row>
    <row r="905" spans="2:8">
      <c r="B905" s="101"/>
      <c r="H905" s="101"/>
    </row>
    <row r="906" spans="2:8">
      <c r="B906" s="101"/>
      <c r="H906" s="101"/>
    </row>
    <row r="907" spans="2:8">
      <c r="B907" s="101"/>
      <c r="H907" s="101"/>
    </row>
    <row r="908" spans="2:8">
      <c r="B908" s="101"/>
      <c r="H908" s="101"/>
    </row>
    <row r="909" spans="2:8">
      <c r="B909" s="101"/>
      <c r="H909" s="101"/>
    </row>
    <row r="910" spans="2:8">
      <c r="B910" s="101"/>
      <c r="H910" s="101"/>
    </row>
    <row r="911" spans="2:8">
      <c r="B911" s="101"/>
      <c r="H911" s="101"/>
    </row>
    <row r="912" spans="2:8">
      <c r="B912" s="101"/>
      <c r="H912" s="101"/>
    </row>
    <row r="913" spans="2:8">
      <c r="B913" s="101"/>
      <c r="H913" s="101"/>
    </row>
    <row r="914" spans="2:8">
      <c r="B914" s="101"/>
      <c r="H914" s="101"/>
    </row>
    <row r="915" spans="2:8">
      <c r="B915" s="101"/>
      <c r="H915" s="101"/>
    </row>
    <row r="916" spans="2:8">
      <c r="B916" s="101"/>
      <c r="H916" s="101"/>
    </row>
    <row r="917" spans="2:8">
      <c r="B917" s="101"/>
      <c r="H917" s="101"/>
    </row>
    <row r="918" spans="2:8">
      <c r="B918" s="101"/>
      <c r="H918" s="101"/>
    </row>
    <row r="919" spans="2:8">
      <c r="B919" s="101"/>
      <c r="H919" s="101"/>
    </row>
    <row r="920" spans="2:8">
      <c r="B920" s="101"/>
      <c r="H920" s="101"/>
    </row>
    <row r="921" spans="2:8">
      <c r="B921" s="101"/>
      <c r="H921" s="101"/>
    </row>
    <row r="922" spans="2:8">
      <c r="B922" s="101"/>
      <c r="H922" s="101"/>
    </row>
    <row r="923" spans="2:8">
      <c r="B923" s="101"/>
      <c r="H923" s="101"/>
    </row>
    <row r="924" spans="2:8">
      <c r="B924" s="101"/>
      <c r="H924" s="101"/>
    </row>
    <row r="925" spans="2:8">
      <c r="B925" s="101"/>
      <c r="H925" s="101"/>
    </row>
    <row r="926" spans="2:8">
      <c r="B926" s="101"/>
      <c r="H926" s="101"/>
    </row>
    <row r="927" spans="2:8">
      <c r="B927" s="101"/>
      <c r="H927" s="101"/>
    </row>
    <row r="928" spans="2:8">
      <c r="B928" s="101"/>
      <c r="H928" s="101"/>
    </row>
    <row r="929" spans="2:8">
      <c r="B929" s="101"/>
      <c r="H929" s="101"/>
    </row>
    <row r="930" spans="2:8">
      <c r="B930" s="101"/>
      <c r="H930" s="101"/>
    </row>
    <row r="931" spans="2:8">
      <c r="B931" s="101"/>
      <c r="H931" s="101"/>
    </row>
    <row r="932" spans="2:8">
      <c r="B932" s="101"/>
      <c r="H932" s="101"/>
    </row>
    <row r="933" spans="2:8">
      <c r="B933" s="101"/>
      <c r="H933" s="101"/>
    </row>
    <row r="934" spans="2:8">
      <c r="B934" s="101"/>
      <c r="H934" s="101"/>
    </row>
    <row r="935" spans="2:8">
      <c r="B935" s="101"/>
      <c r="H935" s="101"/>
    </row>
    <row r="936" spans="2:8">
      <c r="B936" s="101"/>
      <c r="H936" s="101"/>
    </row>
    <row r="937" spans="2:8">
      <c r="B937" s="101"/>
      <c r="H937" s="101"/>
    </row>
    <row r="938" spans="2:8">
      <c r="B938" s="101"/>
      <c r="H938" s="101"/>
    </row>
    <row r="939" spans="2:8">
      <c r="B939" s="101"/>
      <c r="H939" s="101"/>
    </row>
    <row r="940" spans="2:8">
      <c r="B940" s="101"/>
      <c r="H940" s="101"/>
    </row>
    <row r="941" spans="2:8">
      <c r="B941" s="101"/>
      <c r="H941" s="101"/>
    </row>
    <row r="942" spans="2:8">
      <c r="B942" s="101"/>
      <c r="H942" s="101"/>
    </row>
    <row r="943" spans="2:8">
      <c r="B943" s="101"/>
      <c r="H943" s="101"/>
    </row>
    <row r="944" spans="2:8">
      <c r="B944" s="101"/>
      <c r="H944" s="101"/>
    </row>
    <row r="945" spans="2:8">
      <c r="B945" s="101"/>
      <c r="H945" s="101"/>
    </row>
    <row r="946" spans="2:8">
      <c r="B946" s="101"/>
      <c r="H946" s="101"/>
    </row>
    <row r="947" spans="2:8">
      <c r="B947" s="101"/>
      <c r="H947" s="101"/>
    </row>
    <row r="948" spans="2:8">
      <c r="B948" s="101"/>
      <c r="H948" s="101"/>
    </row>
    <row r="949" spans="2:8">
      <c r="B949" s="101"/>
      <c r="H949" s="101"/>
    </row>
    <row r="950" spans="2:8">
      <c r="B950" s="101"/>
      <c r="H950" s="101"/>
    </row>
    <row r="951" spans="2:8">
      <c r="B951" s="101"/>
      <c r="H951" s="101"/>
    </row>
    <row r="952" spans="2:8">
      <c r="B952" s="101"/>
      <c r="H952" s="101"/>
    </row>
    <row r="953" spans="2:8">
      <c r="B953" s="101"/>
      <c r="H953" s="101"/>
    </row>
    <row r="954" spans="2:8">
      <c r="B954" s="101"/>
      <c r="H954" s="101"/>
    </row>
    <row r="955" spans="2:8">
      <c r="B955" s="101"/>
      <c r="H955" s="101"/>
    </row>
    <row r="956" spans="2:8">
      <c r="B956" s="101"/>
      <c r="H956" s="101"/>
    </row>
    <row r="957" spans="2:8">
      <c r="B957" s="101"/>
      <c r="H957" s="101"/>
    </row>
    <row r="958" spans="2:8">
      <c r="B958" s="101"/>
      <c r="H958" s="101"/>
    </row>
    <row r="959" spans="2:8">
      <c r="B959" s="101"/>
      <c r="H959" s="101"/>
    </row>
    <row r="960" spans="2:8">
      <c r="B960" s="101"/>
      <c r="H960" s="101"/>
    </row>
    <row r="961" spans="2:8">
      <c r="B961" s="101"/>
      <c r="H961" s="101"/>
    </row>
    <row r="962" spans="2:8">
      <c r="B962" s="101"/>
      <c r="H962" s="101"/>
    </row>
    <row r="963" spans="2:8">
      <c r="B963" s="101"/>
      <c r="H963" s="101"/>
    </row>
    <row r="964" spans="2:8">
      <c r="B964" s="101"/>
      <c r="H964" s="101"/>
    </row>
    <row r="965" spans="2:8">
      <c r="B965" s="101"/>
      <c r="H965" s="101"/>
    </row>
    <row r="966" spans="2:8">
      <c r="B966" s="101"/>
      <c r="H966" s="101"/>
    </row>
    <row r="967" spans="2:8">
      <c r="B967" s="101"/>
      <c r="H967" s="101"/>
    </row>
    <row r="968" spans="2:8">
      <c r="B968" s="101"/>
      <c r="H968" s="101"/>
    </row>
    <row r="969" spans="2:8">
      <c r="B969" s="101"/>
      <c r="H969" s="101"/>
    </row>
    <row r="970" spans="2:8">
      <c r="B970" s="101"/>
      <c r="H970" s="101"/>
    </row>
    <row r="971" spans="2:8">
      <c r="B971" s="101"/>
      <c r="H971" s="101"/>
    </row>
    <row r="972" spans="2:8">
      <c r="B972" s="101"/>
      <c r="H972" s="101"/>
    </row>
    <row r="973" spans="2:8">
      <c r="B973" s="101"/>
      <c r="H973" s="101"/>
    </row>
    <row r="974" spans="2:8">
      <c r="B974" s="101"/>
      <c r="H974" s="101"/>
    </row>
    <row r="975" spans="2:8">
      <c r="B975" s="101"/>
      <c r="H975" s="101"/>
    </row>
    <row r="976" spans="2:8">
      <c r="B976" s="101"/>
      <c r="H976" s="101"/>
    </row>
    <row r="977" spans="2:8">
      <c r="B977" s="101"/>
      <c r="H977" s="101"/>
    </row>
    <row r="978" spans="2:8">
      <c r="B978" s="101"/>
      <c r="H978" s="101"/>
    </row>
    <row r="979" spans="2:8">
      <c r="B979" s="101"/>
      <c r="H979" s="101"/>
    </row>
    <row r="980" spans="2:8">
      <c r="B980" s="101"/>
      <c r="H980" s="101"/>
    </row>
    <row r="981" spans="2:8">
      <c r="B981" s="101"/>
      <c r="H981" s="101"/>
    </row>
    <row r="982" spans="2:8">
      <c r="B982" s="101"/>
      <c r="H982" s="101"/>
    </row>
    <row r="983" spans="2:8">
      <c r="B983" s="101"/>
      <c r="H983" s="101"/>
    </row>
    <row r="984" spans="2:8">
      <c r="B984" s="101"/>
      <c r="H984" s="101"/>
    </row>
    <row r="985" spans="2:8">
      <c r="B985" s="101"/>
      <c r="H985" s="101"/>
    </row>
    <row r="986" spans="2:8">
      <c r="B986" s="101"/>
      <c r="H986" s="101"/>
    </row>
    <row r="987" spans="2:8">
      <c r="B987" s="101"/>
      <c r="H987" s="101"/>
    </row>
    <row r="988" spans="2:8">
      <c r="B988" s="101"/>
      <c r="H988" s="101"/>
    </row>
    <row r="989" spans="2:8">
      <c r="B989" s="101"/>
      <c r="H989" s="101"/>
    </row>
    <row r="990" spans="2:8">
      <c r="B990" s="101"/>
      <c r="H990" s="101"/>
    </row>
    <row r="991" spans="2:8">
      <c r="B991" s="101"/>
      <c r="H991" s="101"/>
    </row>
    <row r="992" spans="2:8">
      <c r="B992" s="101"/>
      <c r="H992" s="101"/>
    </row>
    <row r="993" spans="2:8">
      <c r="B993" s="101"/>
      <c r="H993" s="101"/>
    </row>
    <row r="994" spans="2:8">
      <c r="B994" s="101"/>
      <c r="H994" s="101"/>
    </row>
    <row r="995" spans="2:8">
      <c r="B995" s="101"/>
      <c r="H995" s="101"/>
    </row>
    <row r="996" spans="2:8">
      <c r="B996" s="101"/>
      <c r="H996" s="101"/>
    </row>
    <row r="997" spans="2:8">
      <c r="B997" s="101"/>
      <c r="H997" s="101"/>
    </row>
    <row r="998" spans="2:8">
      <c r="B998" s="101"/>
      <c r="H998" s="101"/>
    </row>
    <row r="999" spans="2:8">
      <c r="B999" s="101"/>
      <c r="H999" s="101"/>
    </row>
    <row r="1000" spans="2:8">
      <c r="B1000" s="101"/>
      <c r="H1000" s="101"/>
    </row>
    <row r="1001" spans="2:8">
      <c r="B1001" s="101"/>
      <c r="H1001" s="101"/>
    </row>
    <row r="1002" spans="2:8">
      <c r="B1002" s="101"/>
      <c r="H1002" s="101"/>
    </row>
    <row r="1003" spans="2:8">
      <c r="B1003" s="101"/>
      <c r="H1003" s="101"/>
    </row>
    <row r="1004" spans="2:8">
      <c r="B1004" s="101"/>
      <c r="H1004" s="101"/>
    </row>
    <row r="1005" spans="2:8">
      <c r="B1005" s="101"/>
      <c r="H1005" s="101"/>
    </row>
    <row r="1006" spans="2:8">
      <c r="B1006" s="101"/>
      <c r="H1006" s="101"/>
    </row>
    <row r="1007" spans="2:8">
      <c r="B1007" s="101"/>
      <c r="H1007" s="101"/>
    </row>
    <row r="1008" spans="2:8">
      <c r="B1008" s="101"/>
      <c r="H1008" s="101"/>
    </row>
    <row r="1009" spans="2:8">
      <c r="B1009" s="101"/>
      <c r="H1009" s="101"/>
    </row>
    <row r="1010" spans="2:8">
      <c r="B1010" s="101"/>
      <c r="H1010" s="101"/>
    </row>
    <row r="1011" spans="2:8">
      <c r="B1011" s="101"/>
      <c r="H1011" s="101"/>
    </row>
    <row r="1012" spans="2:8">
      <c r="B1012" s="101"/>
      <c r="H1012" s="101"/>
    </row>
    <row r="1013" spans="2:8">
      <c r="B1013" s="101"/>
      <c r="H1013" s="101"/>
    </row>
    <row r="1014" spans="2:8">
      <c r="B1014" s="101"/>
      <c r="H1014" s="101"/>
    </row>
    <row r="1015" spans="2:8">
      <c r="B1015" s="101"/>
      <c r="H1015" s="101"/>
    </row>
    <row r="1016" spans="2:8">
      <c r="B1016" s="101"/>
      <c r="H1016" s="101"/>
    </row>
    <row r="1017" spans="2:8">
      <c r="B1017" s="101"/>
      <c r="H1017" s="101"/>
    </row>
    <row r="1018" spans="2:8">
      <c r="B1018" s="101"/>
      <c r="H1018" s="101"/>
    </row>
    <row r="1019" spans="2:8">
      <c r="B1019" s="101"/>
      <c r="H1019" s="101"/>
    </row>
    <row r="1020" spans="2:8">
      <c r="B1020" s="101"/>
      <c r="H1020" s="101"/>
    </row>
    <row r="1021" spans="2:8">
      <c r="B1021" s="101"/>
      <c r="H1021" s="101"/>
    </row>
    <row r="1022" spans="2:8">
      <c r="B1022" s="101"/>
      <c r="H1022" s="101"/>
    </row>
    <row r="1023" spans="2:8">
      <c r="B1023" s="101"/>
      <c r="H1023" s="101"/>
    </row>
    <row r="1024" spans="2:8">
      <c r="B1024" s="101"/>
      <c r="H1024" s="101"/>
    </row>
    <row r="1025" spans="2:8">
      <c r="B1025" s="101"/>
      <c r="H1025" s="101"/>
    </row>
    <row r="1026" spans="2:8">
      <c r="B1026" s="101"/>
      <c r="H1026" s="101"/>
    </row>
    <row r="1027" spans="2:8">
      <c r="B1027" s="101"/>
      <c r="H1027" s="101"/>
    </row>
    <row r="1028" spans="2:8">
      <c r="B1028" s="101"/>
      <c r="H1028" s="101"/>
    </row>
    <row r="1029" spans="2:8">
      <c r="B1029" s="101"/>
      <c r="H1029" s="101"/>
    </row>
    <row r="1030" spans="2:8">
      <c r="B1030" s="101"/>
      <c r="H1030" s="101"/>
    </row>
    <row r="1031" spans="2:8">
      <c r="B1031" s="101"/>
      <c r="H1031" s="101"/>
    </row>
    <row r="1032" spans="2:8">
      <c r="B1032" s="101"/>
      <c r="H1032" s="101"/>
    </row>
    <row r="1033" spans="2:8">
      <c r="B1033" s="101"/>
      <c r="H1033" s="101"/>
    </row>
    <row r="1034" spans="2:8">
      <c r="B1034" s="101"/>
      <c r="H1034" s="101"/>
    </row>
    <row r="1035" spans="2:8">
      <c r="B1035" s="101"/>
      <c r="H1035" s="101"/>
    </row>
    <row r="1036" spans="2:8">
      <c r="B1036" s="101"/>
      <c r="H1036" s="101"/>
    </row>
    <row r="1037" spans="2:8">
      <c r="B1037" s="101"/>
      <c r="H1037" s="101"/>
    </row>
    <row r="1038" spans="2:8">
      <c r="B1038" s="101"/>
      <c r="H1038" s="101"/>
    </row>
    <row r="1039" spans="2:8">
      <c r="B1039" s="101"/>
      <c r="H1039" s="101"/>
    </row>
    <row r="1040" spans="2:8">
      <c r="B1040" s="101"/>
      <c r="H1040" s="101"/>
    </row>
    <row r="1041" spans="2:8">
      <c r="B1041" s="101"/>
      <c r="H1041" s="101"/>
    </row>
    <row r="1042" spans="2:8">
      <c r="B1042" s="101"/>
      <c r="H1042" s="101"/>
    </row>
    <row r="1043" spans="2:8">
      <c r="B1043" s="101"/>
      <c r="H1043" s="101"/>
    </row>
    <row r="1044" spans="2:8">
      <c r="B1044" s="101"/>
      <c r="H1044" s="101"/>
    </row>
    <row r="1045" spans="2:8">
      <c r="B1045" s="101"/>
      <c r="H1045" s="101"/>
    </row>
    <row r="1046" spans="2:8">
      <c r="B1046" s="101"/>
      <c r="H1046" s="101"/>
    </row>
    <row r="1047" spans="2:8">
      <c r="B1047" s="101"/>
      <c r="H1047" s="101"/>
    </row>
    <row r="1048" spans="2:8">
      <c r="B1048" s="101"/>
      <c r="H1048" s="101"/>
    </row>
    <row r="1049" spans="2:8">
      <c r="B1049" s="101"/>
      <c r="H1049" s="101"/>
    </row>
    <row r="1050" spans="2:8">
      <c r="B1050" s="101"/>
      <c r="H1050" s="101"/>
    </row>
    <row r="1051" spans="2:8">
      <c r="B1051" s="101"/>
      <c r="H1051" s="101"/>
    </row>
    <row r="1052" spans="2:8">
      <c r="B1052" s="101"/>
      <c r="H1052" s="101"/>
    </row>
    <row r="1053" spans="2:8">
      <c r="B1053" s="101"/>
      <c r="H1053" s="101"/>
    </row>
    <row r="1054" spans="2:8">
      <c r="B1054" s="101"/>
      <c r="H1054" s="101"/>
    </row>
    <row r="1055" spans="2:8">
      <c r="B1055" s="101"/>
      <c r="H1055" s="101"/>
    </row>
    <row r="1056" spans="2:8">
      <c r="B1056" s="101"/>
      <c r="H1056" s="101"/>
    </row>
    <row r="1057" spans="2:8">
      <c r="B1057" s="101"/>
      <c r="H1057" s="101"/>
    </row>
    <row r="1058" spans="2:8">
      <c r="B1058" s="101"/>
      <c r="H1058" s="101"/>
    </row>
    <row r="1059" spans="2:8">
      <c r="B1059" s="101"/>
      <c r="H1059" s="101"/>
    </row>
    <row r="1060" spans="2:8">
      <c r="B1060" s="101"/>
      <c r="H1060" s="101"/>
    </row>
    <row r="1061" spans="2:8">
      <c r="B1061" s="101"/>
      <c r="H1061" s="101"/>
    </row>
    <row r="1062" spans="2:8">
      <c r="B1062" s="101"/>
      <c r="H1062" s="101"/>
    </row>
    <row r="1063" spans="2:8">
      <c r="B1063" s="101"/>
      <c r="H1063" s="101"/>
    </row>
    <row r="1064" spans="2:8">
      <c r="B1064" s="101"/>
      <c r="H1064" s="101"/>
    </row>
    <row r="1065" spans="2:8">
      <c r="B1065" s="101"/>
      <c r="H1065" s="101"/>
    </row>
    <row r="1066" spans="2:8">
      <c r="B1066" s="101"/>
      <c r="H1066" s="101"/>
    </row>
    <row r="1067" spans="2:8">
      <c r="B1067" s="101"/>
      <c r="H1067" s="101"/>
    </row>
    <row r="1068" spans="2:8">
      <c r="B1068" s="101"/>
      <c r="H1068" s="101"/>
    </row>
    <row r="1069" spans="2:8">
      <c r="B1069" s="101"/>
      <c r="H1069" s="101"/>
    </row>
    <row r="1070" spans="2:8">
      <c r="B1070" s="101"/>
      <c r="H1070" s="101"/>
    </row>
    <row r="1071" spans="2:8">
      <c r="B1071" s="101"/>
      <c r="H1071" s="101"/>
    </row>
    <row r="1072" spans="2:8">
      <c r="B1072" s="101"/>
      <c r="H1072" s="101"/>
    </row>
    <row r="1073" spans="2:8">
      <c r="B1073" s="101"/>
      <c r="H1073" s="101"/>
    </row>
    <row r="1074" spans="2:8">
      <c r="B1074" s="101"/>
      <c r="H1074" s="101"/>
    </row>
    <row r="1075" spans="2:8">
      <c r="B1075" s="101"/>
      <c r="H1075" s="101"/>
    </row>
    <row r="1076" spans="2:8">
      <c r="B1076" s="101"/>
      <c r="H1076" s="101"/>
    </row>
    <row r="1077" spans="2:8">
      <c r="B1077" s="101"/>
      <c r="H1077" s="101"/>
    </row>
    <row r="1078" spans="2:8">
      <c r="B1078" s="101"/>
      <c r="H1078" s="101"/>
    </row>
    <row r="1079" spans="2:8">
      <c r="B1079" s="101"/>
      <c r="H1079" s="101"/>
    </row>
    <row r="1080" spans="2:8">
      <c r="B1080" s="101"/>
      <c r="H1080" s="101"/>
    </row>
    <row r="1081" spans="2:8">
      <c r="B1081" s="101"/>
      <c r="H1081" s="101"/>
    </row>
    <row r="1082" spans="2:8">
      <c r="B1082" s="101"/>
      <c r="H1082" s="101"/>
    </row>
    <row r="1083" spans="2:8">
      <c r="B1083" s="101"/>
      <c r="H1083" s="101"/>
    </row>
    <row r="1084" spans="2:8">
      <c r="B1084" s="101"/>
      <c r="H1084" s="101"/>
    </row>
    <row r="1085" spans="2:8">
      <c r="B1085" s="101"/>
      <c r="H1085" s="101"/>
    </row>
    <row r="1086" spans="2:8">
      <c r="B1086" s="101"/>
      <c r="H1086" s="101"/>
    </row>
    <row r="1087" spans="2:8">
      <c r="B1087" s="101"/>
      <c r="H1087" s="101"/>
    </row>
    <row r="1088" spans="2:8">
      <c r="B1088" s="101"/>
      <c r="H1088" s="101"/>
    </row>
    <row r="1089" spans="2:8">
      <c r="B1089" s="101"/>
      <c r="H1089" s="101"/>
    </row>
    <row r="1090" spans="2:8">
      <c r="B1090" s="101"/>
      <c r="H1090" s="101"/>
    </row>
    <row r="1091" spans="2:8">
      <c r="B1091" s="101"/>
      <c r="H1091" s="101"/>
    </row>
    <row r="1092" spans="2:8">
      <c r="B1092" s="101"/>
      <c r="H1092" s="101"/>
    </row>
    <row r="1093" spans="2:8">
      <c r="B1093" s="101"/>
      <c r="H1093" s="101"/>
    </row>
    <row r="1094" spans="2:8">
      <c r="B1094" s="101"/>
      <c r="H1094" s="101"/>
    </row>
    <row r="1095" spans="2:8">
      <c r="B1095" s="101"/>
      <c r="H1095" s="101"/>
    </row>
    <row r="1096" spans="2:8">
      <c r="B1096" s="101"/>
      <c r="H1096" s="101"/>
    </row>
    <row r="1097" spans="2:8">
      <c r="B1097" s="101"/>
      <c r="H1097" s="101"/>
    </row>
    <row r="1098" spans="2:8">
      <c r="B1098" s="101"/>
      <c r="H1098" s="101"/>
    </row>
    <row r="1099" spans="2:8">
      <c r="B1099" s="101"/>
      <c r="H1099" s="101"/>
    </row>
    <row r="1100" spans="2:8">
      <c r="B1100" s="101"/>
      <c r="H1100" s="101"/>
    </row>
    <row r="1101" spans="2:8">
      <c r="B1101" s="101"/>
      <c r="H1101" s="101"/>
    </row>
    <row r="1102" spans="2:8">
      <c r="B1102" s="101"/>
      <c r="H1102" s="101"/>
    </row>
    <row r="1103" spans="2:8">
      <c r="B1103" s="101"/>
      <c r="H1103" s="101"/>
    </row>
    <row r="1104" spans="2:8">
      <c r="B1104" s="101"/>
      <c r="H1104" s="101"/>
    </row>
    <row r="1105" spans="2:8">
      <c r="B1105" s="101"/>
      <c r="H1105" s="101"/>
    </row>
    <row r="1106" spans="2:8">
      <c r="B1106" s="101"/>
      <c r="H1106" s="101"/>
    </row>
    <row r="1107" spans="2:8">
      <c r="B1107" s="101"/>
      <c r="H1107" s="101"/>
    </row>
    <row r="1108" spans="2:8">
      <c r="B1108" s="101"/>
      <c r="H1108" s="101"/>
    </row>
    <row r="1109" spans="2:8">
      <c r="B1109" s="101"/>
      <c r="H1109" s="101"/>
    </row>
    <row r="1110" spans="2:8">
      <c r="B1110" s="101"/>
      <c r="H1110" s="101"/>
    </row>
    <row r="1111" spans="2:8">
      <c r="B1111" s="101"/>
      <c r="H1111" s="101"/>
    </row>
    <row r="1112" spans="2:8">
      <c r="B1112" s="101"/>
      <c r="H1112" s="101"/>
    </row>
    <row r="1113" spans="2:8">
      <c r="B1113" s="101"/>
      <c r="H1113" s="101"/>
    </row>
    <row r="1114" spans="2:8">
      <c r="B1114" s="101"/>
      <c r="H1114" s="101"/>
    </row>
    <row r="1115" spans="2:8">
      <c r="B1115" s="101"/>
      <c r="H1115" s="101"/>
    </row>
    <row r="1116" spans="2:8">
      <c r="B1116" s="101"/>
      <c r="H1116" s="101"/>
    </row>
    <row r="1117" spans="2:8">
      <c r="B1117" s="101"/>
      <c r="H1117" s="101"/>
    </row>
    <row r="1118" spans="2:8">
      <c r="B1118" s="101"/>
      <c r="H1118" s="101"/>
    </row>
    <row r="1119" spans="2:8">
      <c r="B1119" s="101"/>
      <c r="H1119" s="101"/>
    </row>
    <row r="1120" spans="2:8">
      <c r="B1120" s="101"/>
      <c r="H1120" s="101"/>
    </row>
    <row r="1121" spans="2:8">
      <c r="B1121" s="101"/>
      <c r="H1121" s="101"/>
    </row>
    <row r="1122" spans="2:8">
      <c r="B1122" s="101"/>
      <c r="H1122" s="101"/>
    </row>
    <row r="1123" spans="2:8">
      <c r="B1123" s="101"/>
      <c r="H1123" s="101"/>
    </row>
    <row r="1124" spans="2:8">
      <c r="B1124" s="101"/>
      <c r="H1124" s="101"/>
    </row>
    <row r="1125" spans="2:8">
      <c r="B1125" s="101"/>
      <c r="H1125" s="101"/>
    </row>
    <row r="1126" spans="2:8">
      <c r="B1126" s="101"/>
      <c r="H1126" s="101"/>
    </row>
    <row r="1127" spans="2:8">
      <c r="B1127" s="101"/>
      <c r="H1127" s="101"/>
    </row>
    <row r="1128" spans="2:8">
      <c r="B1128" s="101"/>
      <c r="H1128" s="101"/>
    </row>
    <row r="1129" spans="2:8">
      <c r="B1129" s="101"/>
      <c r="H1129" s="101"/>
    </row>
    <row r="1130" spans="2:8">
      <c r="B1130" s="101"/>
      <c r="H1130" s="101"/>
    </row>
    <row r="1131" spans="2:8">
      <c r="B1131" s="101"/>
      <c r="H1131" s="101"/>
    </row>
    <row r="1132" spans="2:8">
      <c r="B1132" s="101"/>
      <c r="H1132" s="101"/>
    </row>
    <row r="1133" spans="2:8">
      <c r="B1133" s="101"/>
      <c r="H1133" s="101"/>
    </row>
    <row r="1134" spans="2:8">
      <c r="B1134" s="101"/>
      <c r="H1134" s="101"/>
    </row>
    <row r="1135" spans="2:8">
      <c r="B1135" s="101"/>
      <c r="H1135" s="101"/>
    </row>
    <row r="1136" spans="2:8">
      <c r="B1136" s="101"/>
      <c r="H1136" s="101"/>
    </row>
    <row r="1137" spans="2:8">
      <c r="B1137" s="101"/>
      <c r="H1137" s="101"/>
    </row>
    <row r="1138" spans="2:8">
      <c r="B1138" s="101"/>
      <c r="H1138" s="101"/>
    </row>
    <row r="1139" spans="2:8">
      <c r="B1139" s="101"/>
      <c r="H1139" s="101"/>
    </row>
    <row r="1140" spans="2:8">
      <c r="B1140" s="101"/>
      <c r="H1140" s="101"/>
    </row>
    <row r="1141" spans="2:8">
      <c r="B1141" s="101"/>
      <c r="H1141" s="101"/>
    </row>
    <row r="1142" spans="2:8">
      <c r="B1142" s="101"/>
      <c r="H1142" s="101"/>
    </row>
    <row r="1143" spans="2:8">
      <c r="B1143" s="101"/>
      <c r="H1143" s="101"/>
    </row>
    <row r="1144" spans="2:8">
      <c r="B1144" s="101"/>
      <c r="H1144" s="101"/>
    </row>
    <row r="1145" spans="2:8">
      <c r="B1145" s="101"/>
      <c r="H1145" s="101"/>
    </row>
    <row r="1146" spans="2:8">
      <c r="B1146" s="101"/>
      <c r="H1146" s="101"/>
    </row>
    <row r="1147" spans="2:8">
      <c r="B1147" s="101"/>
      <c r="H1147" s="101"/>
    </row>
    <row r="1148" spans="2:8">
      <c r="B1148" s="101"/>
      <c r="H1148" s="101"/>
    </row>
    <row r="1149" spans="2:8">
      <c r="B1149" s="101"/>
      <c r="H1149" s="101"/>
    </row>
    <row r="1150" spans="2:8">
      <c r="B1150" s="101"/>
      <c r="H1150" s="101"/>
    </row>
    <row r="1151" spans="2:8">
      <c r="B1151" s="101"/>
      <c r="H1151" s="101"/>
    </row>
    <row r="1152" spans="2:8">
      <c r="B1152" s="101"/>
      <c r="H1152" s="101"/>
    </row>
    <row r="1153" spans="2:8">
      <c r="B1153" s="101"/>
      <c r="H1153" s="101"/>
    </row>
    <row r="1154" spans="2:8">
      <c r="B1154" s="101"/>
      <c r="H1154" s="101"/>
    </row>
    <row r="1155" spans="2:8">
      <c r="B1155" s="101"/>
      <c r="H1155" s="101"/>
    </row>
    <row r="1156" spans="2:8">
      <c r="B1156" s="101"/>
      <c r="H1156" s="101"/>
    </row>
    <row r="1157" spans="2:8">
      <c r="B1157" s="101"/>
      <c r="H1157" s="101"/>
    </row>
    <row r="1158" spans="2:8">
      <c r="B1158" s="101"/>
      <c r="H1158" s="101"/>
    </row>
    <row r="1159" spans="2:8">
      <c r="B1159" s="101"/>
      <c r="H1159" s="101"/>
    </row>
    <row r="1160" spans="2:8">
      <c r="B1160" s="101"/>
      <c r="H1160" s="101"/>
    </row>
    <row r="1161" spans="2:8">
      <c r="B1161" s="101"/>
      <c r="H1161" s="101"/>
    </row>
    <row r="1162" spans="2:8">
      <c r="B1162" s="101"/>
      <c r="H1162" s="101"/>
    </row>
    <row r="1163" spans="2:8">
      <c r="B1163" s="101"/>
      <c r="H1163" s="101"/>
    </row>
    <row r="1164" spans="2:8">
      <c r="B1164" s="101"/>
      <c r="H1164" s="101"/>
    </row>
    <row r="1165" spans="2:8">
      <c r="B1165" s="101"/>
      <c r="H1165" s="101"/>
    </row>
    <row r="1166" spans="2:8">
      <c r="B1166" s="101"/>
      <c r="H1166" s="101"/>
    </row>
    <row r="1167" spans="2:8">
      <c r="B1167" s="101"/>
      <c r="H1167" s="101"/>
    </row>
    <row r="1168" spans="2:8">
      <c r="B1168" s="101"/>
      <c r="H1168" s="101"/>
    </row>
    <row r="1169" spans="2:8">
      <c r="B1169" s="101"/>
      <c r="H1169" s="101"/>
    </row>
    <row r="1170" spans="2:8">
      <c r="B1170" s="101"/>
      <c r="H1170" s="101"/>
    </row>
    <row r="1171" spans="2:8">
      <c r="B1171" s="101"/>
      <c r="H1171" s="101"/>
    </row>
    <row r="1172" spans="2:8">
      <c r="B1172" s="101"/>
      <c r="H1172" s="101"/>
    </row>
    <row r="1173" spans="2:8">
      <c r="B1173" s="101"/>
      <c r="H1173" s="101"/>
    </row>
    <row r="1174" spans="2:8">
      <c r="B1174" s="101"/>
      <c r="H1174" s="101"/>
    </row>
    <row r="1175" spans="2:8">
      <c r="B1175" s="101"/>
      <c r="H1175" s="101"/>
    </row>
    <row r="1176" spans="2:8">
      <c r="B1176" s="101"/>
      <c r="H1176" s="101"/>
    </row>
    <row r="1177" spans="2:8">
      <c r="B1177" s="101"/>
      <c r="H1177" s="101"/>
    </row>
    <row r="1178" spans="2:8">
      <c r="B1178" s="101"/>
      <c r="H1178" s="101"/>
    </row>
    <row r="1179" spans="2:8">
      <c r="B1179" s="101"/>
      <c r="H1179" s="101"/>
    </row>
    <row r="1180" spans="2:8">
      <c r="B1180" s="101"/>
      <c r="H1180" s="101"/>
    </row>
    <row r="1181" spans="2:8">
      <c r="B1181" s="101"/>
      <c r="H1181" s="101"/>
    </row>
    <row r="1182" spans="2:8">
      <c r="B1182" s="101"/>
      <c r="H1182" s="101"/>
    </row>
    <row r="1183" spans="2:8">
      <c r="B1183" s="101"/>
      <c r="H1183" s="101"/>
    </row>
    <row r="1184" spans="2:8">
      <c r="B1184" s="101"/>
      <c r="H1184" s="101"/>
    </row>
    <row r="1185" spans="2:8">
      <c r="B1185" s="101"/>
      <c r="H1185" s="101"/>
    </row>
    <row r="1186" spans="2:8">
      <c r="B1186" s="101"/>
      <c r="H1186" s="101"/>
    </row>
    <row r="1187" spans="2:8">
      <c r="B1187" s="101"/>
      <c r="H1187" s="101"/>
    </row>
    <row r="1188" spans="2:8">
      <c r="B1188" s="101"/>
      <c r="H1188" s="101"/>
    </row>
    <row r="1189" spans="2:8">
      <c r="B1189" s="101"/>
      <c r="H1189" s="101"/>
    </row>
    <row r="1190" spans="2:8">
      <c r="B1190" s="101"/>
      <c r="H1190" s="101"/>
    </row>
    <row r="1191" spans="2:8">
      <c r="B1191" s="101"/>
      <c r="H1191" s="101"/>
    </row>
    <row r="1192" spans="2:8">
      <c r="B1192" s="101"/>
      <c r="H1192" s="101"/>
    </row>
    <row r="1193" spans="2:8">
      <c r="B1193" s="101"/>
      <c r="H1193" s="101"/>
    </row>
    <row r="1194" spans="2:8">
      <c r="B1194" s="101"/>
      <c r="H1194" s="101"/>
    </row>
    <row r="1195" spans="2:8">
      <c r="B1195" s="101"/>
      <c r="H1195" s="101"/>
    </row>
    <row r="1196" spans="2:8">
      <c r="B1196" s="101"/>
      <c r="H1196" s="101"/>
    </row>
    <row r="1197" spans="2:8">
      <c r="B1197" s="101"/>
      <c r="H1197" s="101"/>
    </row>
    <row r="1198" spans="2:8">
      <c r="B1198" s="101"/>
      <c r="H1198" s="101"/>
    </row>
    <row r="1199" spans="2:8">
      <c r="B1199" s="101"/>
      <c r="H1199" s="101"/>
    </row>
    <row r="1200" spans="2:8">
      <c r="B1200" s="101"/>
      <c r="H1200" s="101"/>
    </row>
    <row r="1201" spans="2:8">
      <c r="B1201" s="101"/>
      <c r="H1201" s="101"/>
    </row>
    <row r="1202" spans="2:8">
      <c r="B1202" s="101"/>
      <c r="H1202" s="101"/>
    </row>
    <row r="1203" spans="2:8">
      <c r="B1203" s="101"/>
      <c r="H1203" s="101"/>
    </row>
    <row r="1204" spans="2:8">
      <c r="B1204" s="101"/>
      <c r="H1204" s="101"/>
    </row>
    <row r="1205" spans="2:8">
      <c r="B1205" s="101"/>
      <c r="H1205" s="101"/>
    </row>
    <row r="1206" spans="2:8">
      <c r="B1206" s="101"/>
      <c r="H1206" s="101"/>
    </row>
    <row r="1207" spans="2:8">
      <c r="B1207" s="101"/>
      <c r="H1207" s="101"/>
    </row>
    <row r="1208" spans="2:8">
      <c r="B1208" s="101"/>
      <c r="H1208" s="101"/>
    </row>
    <row r="1209" spans="2:8">
      <c r="B1209" s="101"/>
      <c r="H1209" s="101"/>
    </row>
    <row r="1210" spans="2:8">
      <c r="B1210" s="101"/>
      <c r="H1210" s="101"/>
    </row>
    <row r="1211" spans="2:8">
      <c r="B1211" s="101"/>
      <c r="H1211" s="101"/>
    </row>
    <row r="1212" spans="2:8">
      <c r="B1212" s="101"/>
      <c r="H1212" s="101"/>
    </row>
    <row r="1213" spans="2:8">
      <c r="B1213" s="101"/>
      <c r="H1213" s="101"/>
    </row>
    <row r="1214" spans="2:8">
      <c r="B1214" s="101"/>
      <c r="H1214" s="101"/>
    </row>
    <row r="1215" spans="2:8">
      <c r="B1215" s="101"/>
      <c r="H1215" s="101"/>
    </row>
    <row r="1216" spans="2:8">
      <c r="B1216" s="101"/>
      <c r="H1216" s="101"/>
    </row>
    <row r="1217" spans="2:8">
      <c r="B1217" s="101"/>
      <c r="H1217" s="101"/>
    </row>
    <row r="1218" spans="2:8">
      <c r="B1218" s="101"/>
      <c r="H1218" s="101"/>
    </row>
    <row r="1219" spans="2:8">
      <c r="B1219" s="101"/>
      <c r="H1219" s="101"/>
    </row>
    <row r="1220" spans="2:8">
      <c r="B1220" s="101"/>
      <c r="H1220" s="101"/>
    </row>
    <row r="1221" spans="2:8">
      <c r="B1221" s="101"/>
      <c r="H1221" s="101"/>
    </row>
    <row r="1222" spans="2:8">
      <c r="B1222" s="101"/>
      <c r="H1222" s="101"/>
    </row>
    <row r="1223" spans="2:8">
      <c r="B1223" s="101"/>
      <c r="H1223" s="101"/>
    </row>
    <row r="1224" spans="2:8">
      <c r="B1224" s="101"/>
      <c r="H1224" s="101"/>
    </row>
    <row r="1225" spans="2:8">
      <c r="B1225" s="101"/>
      <c r="H1225" s="101"/>
    </row>
    <row r="1226" spans="2:8">
      <c r="B1226" s="101"/>
      <c r="H1226" s="101"/>
    </row>
    <row r="1227" spans="2:8">
      <c r="B1227" s="101"/>
      <c r="H1227" s="101"/>
    </row>
    <row r="1228" spans="2:8">
      <c r="B1228" s="101"/>
      <c r="H1228" s="101"/>
    </row>
    <row r="1229" spans="2:8">
      <c r="B1229" s="101"/>
      <c r="H1229" s="101"/>
    </row>
    <row r="1230" spans="2:8">
      <c r="B1230" s="101"/>
      <c r="H1230" s="101"/>
    </row>
    <row r="1231" spans="2:8">
      <c r="B1231" s="101"/>
      <c r="H1231" s="101"/>
    </row>
    <row r="1232" spans="2:8">
      <c r="B1232" s="101"/>
      <c r="H1232" s="101"/>
    </row>
    <row r="1233" spans="2:8">
      <c r="B1233" s="101"/>
      <c r="H1233" s="101"/>
    </row>
    <row r="1234" spans="2:8">
      <c r="B1234" s="101"/>
      <c r="H1234" s="101"/>
    </row>
    <row r="1235" spans="2:8">
      <c r="B1235" s="101"/>
      <c r="H1235" s="101"/>
    </row>
    <row r="1236" spans="2:8">
      <c r="B1236" s="101"/>
      <c r="H1236" s="101"/>
    </row>
    <row r="1237" spans="2:8">
      <c r="B1237" s="101"/>
      <c r="H1237" s="101"/>
    </row>
    <row r="1238" spans="2:8">
      <c r="B1238" s="101"/>
      <c r="H1238" s="101"/>
    </row>
    <row r="1239" spans="2:8">
      <c r="B1239" s="101"/>
      <c r="H1239" s="101"/>
    </row>
    <row r="1240" spans="2:8">
      <c r="B1240" s="101"/>
      <c r="H1240" s="101"/>
    </row>
    <row r="1241" spans="2:8">
      <c r="B1241" s="101"/>
      <c r="H1241" s="101"/>
    </row>
    <row r="1242" spans="2:8">
      <c r="B1242" s="101"/>
      <c r="H1242" s="101"/>
    </row>
    <row r="1243" spans="2:8">
      <c r="B1243" s="101"/>
      <c r="H1243" s="101"/>
    </row>
    <row r="1244" spans="2:8">
      <c r="B1244" s="101"/>
      <c r="H1244" s="101"/>
    </row>
    <row r="1245" spans="2:8">
      <c r="B1245" s="101"/>
      <c r="H1245" s="101"/>
    </row>
    <row r="1246" spans="2:8">
      <c r="B1246" s="101"/>
      <c r="H1246" s="101"/>
    </row>
    <row r="1247" spans="2:8">
      <c r="B1247" s="101"/>
      <c r="H1247" s="101"/>
    </row>
    <row r="1248" spans="2:8">
      <c r="B1248" s="101"/>
      <c r="H1248" s="101"/>
    </row>
    <row r="1249" spans="2:8">
      <c r="B1249" s="101"/>
      <c r="H1249" s="101"/>
    </row>
    <row r="1250" spans="2:8">
      <c r="B1250" s="101"/>
      <c r="H1250" s="101"/>
    </row>
    <row r="1251" spans="2:8">
      <c r="B1251" s="101"/>
      <c r="H1251" s="101"/>
    </row>
    <row r="1252" spans="2:8">
      <c r="B1252" s="101"/>
      <c r="H1252" s="101"/>
    </row>
    <row r="1253" spans="2:8">
      <c r="B1253" s="101"/>
      <c r="H1253" s="101"/>
    </row>
    <row r="1254" spans="2:8">
      <c r="B1254" s="101"/>
      <c r="H1254" s="101"/>
    </row>
    <row r="1255" spans="2:8">
      <c r="B1255" s="101"/>
      <c r="H1255" s="101"/>
    </row>
    <row r="1256" spans="2:8">
      <c r="B1256" s="101"/>
      <c r="H1256" s="101"/>
    </row>
    <row r="1257" spans="2:8">
      <c r="B1257" s="101"/>
      <c r="H1257" s="101"/>
    </row>
    <row r="1258" spans="2:8">
      <c r="B1258" s="101"/>
      <c r="H1258" s="101"/>
    </row>
    <row r="1259" spans="2:8">
      <c r="B1259" s="101"/>
      <c r="H1259" s="101"/>
    </row>
    <row r="1260" spans="2:8">
      <c r="B1260" s="101"/>
      <c r="H1260" s="101"/>
    </row>
    <row r="1261" spans="2:8">
      <c r="B1261" s="101"/>
      <c r="H1261" s="101"/>
    </row>
    <row r="1262" spans="2:8">
      <c r="B1262" s="101"/>
      <c r="H1262" s="101"/>
    </row>
    <row r="1263" spans="2:8">
      <c r="B1263" s="101"/>
      <c r="H1263" s="101"/>
    </row>
    <row r="1264" spans="2:8">
      <c r="B1264" s="101"/>
      <c r="H1264" s="101"/>
    </row>
    <row r="1265" spans="2:8">
      <c r="B1265" s="101"/>
      <c r="H1265" s="101"/>
    </row>
    <row r="1266" spans="2:8">
      <c r="B1266" s="101"/>
      <c r="H1266" s="101"/>
    </row>
    <row r="1267" spans="2:8">
      <c r="B1267" s="101"/>
      <c r="H1267" s="101"/>
    </row>
    <row r="1268" spans="2:8">
      <c r="B1268" s="101"/>
      <c r="H1268" s="101"/>
    </row>
    <row r="1269" spans="2:8">
      <c r="B1269" s="101"/>
      <c r="H1269" s="101"/>
    </row>
    <row r="1270" spans="2:8">
      <c r="B1270" s="101"/>
      <c r="H1270" s="101"/>
    </row>
    <row r="1271" spans="2:8">
      <c r="B1271" s="101"/>
      <c r="H1271" s="101"/>
    </row>
    <row r="1272" spans="2:8">
      <c r="B1272" s="101"/>
      <c r="H1272" s="101"/>
    </row>
    <row r="1273" spans="2:8">
      <c r="B1273" s="101"/>
      <c r="H1273" s="101"/>
    </row>
    <row r="1274" spans="2:8">
      <c r="B1274" s="101"/>
      <c r="H1274" s="101"/>
    </row>
    <row r="1275" spans="2:8">
      <c r="B1275" s="101"/>
      <c r="H1275" s="101"/>
    </row>
    <row r="1276" spans="2:8">
      <c r="B1276" s="101"/>
      <c r="H1276" s="101"/>
    </row>
    <row r="1277" spans="2:8">
      <c r="B1277" s="101"/>
      <c r="H1277" s="101"/>
    </row>
    <row r="1278" spans="2:8">
      <c r="B1278" s="101"/>
      <c r="H1278" s="101"/>
    </row>
    <row r="1279" spans="2:8">
      <c r="B1279" s="101"/>
      <c r="H1279" s="101"/>
    </row>
    <row r="1280" spans="2:8">
      <c r="B1280" s="101"/>
      <c r="H1280" s="101"/>
    </row>
    <row r="1281" spans="2:8">
      <c r="B1281" s="101"/>
      <c r="H1281" s="101"/>
    </row>
    <row r="1282" spans="2:8">
      <c r="B1282" s="101"/>
      <c r="H1282" s="101"/>
    </row>
    <row r="1283" spans="2:8">
      <c r="B1283" s="101"/>
      <c r="H1283" s="101"/>
    </row>
    <row r="1284" spans="2:8">
      <c r="B1284" s="101"/>
      <c r="H1284" s="101"/>
    </row>
    <row r="1285" spans="2:8">
      <c r="B1285" s="101"/>
      <c r="H1285" s="101"/>
    </row>
    <row r="1286" spans="2:8">
      <c r="B1286" s="101"/>
      <c r="H1286" s="101"/>
    </row>
    <row r="1287" spans="2:8">
      <c r="B1287" s="101"/>
      <c r="H1287" s="101"/>
    </row>
    <row r="1288" spans="2:8">
      <c r="B1288" s="101"/>
      <c r="H1288" s="101"/>
    </row>
    <row r="1289" spans="2:8">
      <c r="B1289" s="101"/>
      <c r="H1289" s="101"/>
    </row>
    <row r="1290" spans="2:8">
      <c r="B1290" s="101"/>
      <c r="H1290" s="101"/>
    </row>
    <row r="1291" spans="2:8">
      <c r="B1291" s="101"/>
      <c r="H1291" s="101"/>
    </row>
    <row r="1292" spans="2:8">
      <c r="B1292" s="101"/>
      <c r="H1292" s="101"/>
    </row>
    <row r="1293" spans="2:8">
      <c r="B1293" s="101"/>
      <c r="H1293" s="101"/>
    </row>
    <row r="1294" spans="2:8">
      <c r="B1294" s="101"/>
      <c r="H1294" s="101"/>
    </row>
    <row r="1295" spans="2:8">
      <c r="B1295" s="101"/>
      <c r="H1295" s="101"/>
    </row>
    <row r="1296" spans="2:8">
      <c r="B1296" s="101"/>
      <c r="H1296" s="101"/>
    </row>
    <row r="1297" spans="2:8">
      <c r="B1297" s="101"/>
      <c r="H1297" s="101"/>
    </row>
    <row r="1298" spans="2:8">
      <c r="B1298" s="101"/>
      <c r="H1298" s="101"/>
    </row>
    <row r="1299" spans="2:8">
      <c r="B1299" s="101"/>
      <c r="H1299" s="101"/>
    </row>
    <row r="1300" spans="2:8">
      <c r="B1300" s="101"/>
      <c r="H1300" s="101"/>
    </row>
    <row r="1301" spans="2:8">
      <c r="B1301" s="101"/>
      <c r="H1301" s="101"/>
    </row>
    <row r="1302" spans="2:8">
      <c r="B1302" s="101"/>
      <c r="H1302" s="101"/>
    </row>
    <row r="1303" spans="2:8">
      <c r="B1303" s="101"/>
      <c r="H1303" s="101"/>
    </row>
    <row r="1304" spans="2:8">
      <c r="B1304" s="101"/>
      <c r="H1304" s="101"/>
    </row>
    <row r="1305" spans="2:8">
      <c r="B1305" s="101"/>
      <c r="H1305" s="101"/>
    </row>
    <row r="1306" spans="2:8">
      <c r="B1306" s="101"/>
      <c r="H1306" s="101"/>
    </row>
    <row r="1307" spans="2:8">
      <c r="B1307" s="101"/>
      <c r="H1307" s="101"/>
    </row>
    <row r="1308" spans="2:8">
      <c r="B1308" s="101"/>
      <c r="H1308" s="101"/>
    </row>
    <row r="1309" spans="2:8">
      <c r="B1309" s="101"/>
      <c r="H1309" s="101"/>
    </row>
    <row r="1310" spans="2:8">
      <c r="B1310" s="101"/>
      <c r="H1310" s="101"/>
    </row>
    <row r="1311" spans="2:8">
      <c r="B1311" s="101"/>
      <c r="H1311" s="101"/>
    </row>
    <row r="1312" spans="2:8">
      <c r="B1312" s="101"/>
      <c r="H1312" s="101"/>
    </row>
    <row r="1313" spans="2:8">
      <c r="B1313" s="101"/>
      <c r="H1313" s="101"/>
    </row>
    <row r="1314" spans="2:8">
      <c r="B1314" s="101"/>
      <c r="H1314" s="101"/>
    </row>
    <row r="1315" spans="2:8">
      <c r="B1315" s="101"/>
      <c r="H1315" s="101"/>
    </row>
    <row r="1316" spans="2:8">
      <c r="B1316" s="101"/>
      <c r="H1316" s="101"/>
    </row>
    <row r="1317" spans="2:8">
      <c r="B1317" s="101"/>
      <c r="H1317" s="101"/>
    </row>
    <row r="1318" spans="2:8">
      <c r="B1318" s="101"/>
      <c r="H1318" s="101"/>
    </row>
    <row r="1319" spans="2:8">
      <c r="B1319" s="101"/>
      <c r="H1319" s="101"/>
    </row>
    <row r="1320" spans="2:8">
      <c r="B1320" s="101"/>
      <c r="H1320" s="101"/>
    </row>
    <row r="1321" spans="2:8">
      <c r="B1321" s="101"/>
      <c r="H1321" s="101"/>
    </row>
    <row r="1322" spans="2:8">
      <c r="B1322" s="101"/>
      <c r="H1322" s="101"/>
    </row>
    <row r="1323" spans="2:8">
      <c r="B1323" s="101"/>
      <c r="H1323" s="101"/>
    </row>
    <row r="1324" spans="2:8">
      <c r="B1324" s="101"/>
      <c r="H1324" s="101"/>
    </row>
    <row r="1325" spans="2:8">
      <c r="B1325" s="101"/>
      <c r="H1325" s="101"/>
    </row>
    <row r="1326" spans="2:8">
      <c r="B1326" s="101"/>
      <c r="H1326" s="101"/>
    </row>
    <row r="1327" spans="2:8">
      <c r="B1327" s="101"/>
      <c r="H1327" s="101"/>
    </row>
    <row r="1328" spans="2:8">
      <c r="B1328" s="101"/>
      <c r="H1328" s="101"/>
    </row>
    <row r="1329" spans="2:8">
      <c r="B1329" s="101"/>
      <c r="H1329" s="101"/>
    </row>
    <row r="1330" spans="2:8">
      <c r="B1330" s="101"/>
      <c r="H1330" s="101"/>
    </row>
    <row r="1331" spans="2:8">
      <c r="B1331" s="101"/>
      <c r="H1331" s="101"/>
    </row>
    <row r="1332" spans="2:8">
      <c r="B1332" s="101"/>
      <c r="H1332" s="101"/>
    </row>
    <row r="1333" spans="2:8">
      <c r="B1333" s="101"/>
      <c r="H1333" s="101"/>
    </row>
    <row r="1334" spans="2:8">
      <c r="B1334" s="101"/>
      <c r="H1334" s="101"/>
    </row>
    <row r="1335" spans="2:8">
      <c r="B1335" s="101"/>
      <c r="H1335" s="101"/>
    </row>
    <row r="1336" spans="2:8">
      <c r="B1336" s="101"/>
      <c r="H1336" s="101"/>
    </row>
    <row r="1337" spans="2:8">
      <c r="B1337" s="101"/>
      <c r="H1337" s="101"/>
    </row>
    <row r="1338" spans="2:8">
      <c r="B1338" s="101"/>
      <c r="H1338" s="101"/>
    </row>
    <row r="1339" spans="2:8">
      <c r="B1339" s="101"/>
      <c r="H1339" s="101"/>
    </row>
    <row r="1340" spans="2:8">
      <c r="B1340" s="101"/>
      <c r="H1340" s="101"/>
    </row>
    <row r="1341" spans="2:8">
      <c r="B1341" s="101"/>
      <c r="H1341" s="101"/>
    </row>
    <row r="1342" spans="2:8">
      <c r="B1342" s="101"/>
      <c r="H1342" s="101"/>
    </row>
    <row r="1343" spans="2:8">
      <c r="B1343" s="101"/>
      <c r="H1343" s="101"/>
    </row>
    <row r="1344" spans="2:8">
      <c r="B1344" s="101"/>
      <c r="H1344" s="101"/>
    </row>
    <row r="1345" spans="2:8">
      <c r="B1345" s="101"/>
      <c r="H1345" s="101"/>
    </row>
    <row r="1346" spans="2:8">
      <c r="B1346" s="101"/>
      <c r="H1346" s="101"/>
    </row>
    <row r="1347" spans="2:8">
      <c r="B1347" s="101"/>
      <c r="H1347" s="101"/>
    </row>
    <row r="1348" spans="2:8">
      <c r="B1348" s="101"/>
      <c r="H1348" s="101"/>
    </row>
    <row r="1349" spans="2:8">
      <c r="B1349" s="101"/>
      <c r="H1349" s="101"/>
    </row>
    <row r="1350" spans="2:8">
      <c r="B1350" s="101"/>
      <c r="H1350" s="101"/>
    </row>
    <row r="1351" spans="2:8">
      <c r="B1351" s="101"/>
      <c r="H1351" s="101"/>
    </row>
    <row r="1352" spans="2:8">
      <c r="B1352" s="101"/>
      <c r="H1352" s="101"/>
    </row>
    <row r="1353" spans="2:8">
      <c r="B1353" s="101"/>
      <c r="H1353" s="101"/>
    </row>
    <row r="1354" spans="2:8">
      <c r="B1354" s="101"/>
      <c r="H1354" s="101"/>
    </row>
    <row r="1355" spans="2:8">
      <c r="B1355" s="101"/>
      <c r="H1355" s="101"/>
    </row>
    <row r="1356" spans="2:8">
      <c r="B1356" s="101"/>
      <c r="H1356" s="101"/>
    </row>
    <row r="1357" spans="2:8">
      <c r="B1357" s="101"/>
      <c r="H1357" s="101"/>
    </row>
    <row r="1358" spans="2:8">
      <c r="B1358" s="101"/>
      <c r="H1358" s="101"/>
    </row>
    <row r="1359" spans="2:8">
      <c r="B1359" s="101"/>
      <c r="H1359" s="101"/>
    </row>
    <row r="1360" spans="2:8">
      <c r="B1360" s="101"/>
      <c r="H1360" s="101"/>
    </row>
    <row r="1361" spans="2:8">
      <c r="B1361" s="101"/>
      <c r="H1361" s="101"/>
    </row>
    <row r="1362" spans="2:8">
      <c r="B1362" s="101"/>
      <c r="H1362" s="101"/>
    </row>
    <row r="1363" spans="2:8">
      <c r="B1363" s="101"/>
      <c r="H1363" s="101"/>
    </row>
    <row r="1364" spans="2:8">
      <c r="B1364" s="101"/>
      <c r="H1364" s="101"/>
    </row>
    <row r="1365" spans="2:8">
      <c r="B1365" s="101"/>
      <c r="H1365" s="101"/>
    </row>
    <row r="1366" spans="2:8">
      <c r="B1366" s="101"/>
      <c r="H1366" s="101"/>
    </row>
    <row r="1367" spans="2:8">
      <c r="B1367" s="101"/>
      <c r="H1367" s="101"/>
    </row>
    <row r="1368" spans="2:8">
      <c r="B1368" s="101"/>
      <c r="H1368" s="101"/>
    </row>
    <row r="1369" spans="2:8">
      <c r="B1369" s="101"/>
      <c r="H1369" s="101"/>
    </row>
    <row r="1370" spans="2:8">
      <c r="B1370" s="101"/>
      <c r="H1370" s="101"/>
    </row>
    <row r="1371" spans="2:8">
      <c r="B1371" s="101"/>
      <c r="H1371" s="101"/>
    </row>
    <row r="1372" spans="2:8">
      <c r="B1372" s="101"/>
      <c r="H1372" s="101"/>
    </row>
    <row r="1373" spans="2:8">
      <c r="B1373" s="101"/>
      <c r="H1373" s="101"/>
    </row>
    <row r="1374" spans="2:8">
      <c r="B1374" s="101"/>
      <c r="H1374" s="101"/>
    </row>
    <row r="1375" spans="2:8">
      <c r="B1375" s="101"/>
      <c r="H1375" s="101"/>
    </row>
    <row r="1376" spans="2:8">
      <c r="B1376" s="101"/>
      <c r="H1376" s="101"/>
    </row>
    <row r="1377" spans="2:8">
      <c r="B1377" s="101"/>
      <c r="H1377" s="101"/>
    </row>
    <row r="1378" spans="2:8">
      <c r="B1378" s="101"/>
      <c r="H1378" s="101"/>
    </row>
    <row r="1379" spans="2:8">
      <c r="B1379" s="101"/>
      <c r="H1379" s="101"/>
    </row>
    <row r="1380" spans="2:8">
      <c r="B1380" s="101"/>
      <c r="H1380" s="101"/>
    </row>
    <row r="1381" spans="2:8">
      <c r="B1381" s="101"/>
      <c r="H1381" s="101"/>
    </row>
    <row r="1382" spans="2:8">
      <c r="B1382" s="101"/>
      <c r="H1382" s="101"/>
    </row>
    <row r="1383" spans="2:8">
      <c r="B1383" s="101"/>
      <c r="H1383" s="101"/>
    </row>
    <row r="1384" spans="2:8">
      <c r="B1384" s="101"/>
      <c r="H1384" s="101"/>
    </row>
    <row r="1385" spans="2:8">
      <c r="B1385" s="101"/>
      <c r="H1385" s="101"/>
    </row>
    <row r="1386" spans="2:8">
      <c r="B1386" s="101"/>
      <c r="H1386" s="101"/>
    </row>
    <row r="1387" spans="2:8">
      <c r="B1387" s="101"/>
      <c r="H1387" s="101"/>
    </row>
    <row r="1388" spans="2:8">
      <c r="B1388" s="101"/>
      <c r="H1388" s="101"/>
    </row>
    <row r="1389" spans="2:8">
      <c r="B1389" s="101"/>
      <c r="H1389" s="101"/>
    </row>
    <row r="1390" spans="2:8">
      <c r="B1390" s="101"/>
      <c r="H1390" s="101"/>
    </row>
    <row r="1391" spans="2:8">
      <c r="B1391" s="101"/>
      <c r="H1391" s="101"/>
    </row>
    <row r="1392" spans="2:8">
      <c r="B1392" s="101"/>
      <c r="H1392" s="101"/>
    </row>
    <row r="1393" spans="2:8">
      <c r="B1393" s="101"/>
      <c r="H1393" s="101"/>
    </row>
    <row r="1394" spans="2:8">
      <c r="B1394" s="101"/>
      <c r="H1394" s="101"/>
    </row>
    <row r="1395" spans="2:8">
      <c r="B1395" s="101"/>
      <c r="H1395" s="101"/>
    </row>
    <row r="1396" spans="2:8">
      <c r="B1396" s="101"/>
      <c r="H1396" s="101"/>
    </row>
    <row r="1397" spans="2:8">
      <c r="B1397" s="101"/>
      <c r="H1397" s="101"/>
    </row>
    <row r="1398" spans="2:8">
      <c r="B1398" s="101"/>
      <c r="H1398" s="101"/>
    </row>
    <row r="1399" spans="2:8">
      <c r="B1399" s="101"/>
      <c r="H1399" s="101"/>
    </row>
    <row r="1400" spans="2:8">
      <c r="B1400" s="101"/>
      <c r="H1400" s="101"/>
    </row>
    <row r="1401" spans="2:8">
      <c r="B1401" s="101"/>
      <c r="H1401" s="101"/>
    </row>
    <row r="1402" spans="2:8">
      <c r="B1402" s="101"/>
      <c r="H1402" s="101"/>
    </row>
    <row r="1403" spans="2:8">
      <c r="B1403" s="101"/>
      <c r="H1403" s="101"/>
    </row>
    <row r="1404" spans="2:8">
      <c r="B1404" s="101"/>
      <c r="H1404" s="101"/>
    </row>
    <row r="1405" spans="2:8">
      <c r="B1405" s="101"/>
      <c r="H1405" s="101"/>
    </row>
    <row r="1406" spans="2:8">
      <c r="B1406" s="101"/>
      <c r="H1406" s="101"/>
    </row>
    <row r="1407" spans="2:8">
      <c r="B1407" s="101"/>
      <c r="H1407" s="101"/>
    </row>
    <row r="1408" spans="2:8">
      <c r="B1408" s="101"/>
      <c r="H1408" s="101"/>
    </row>
    <row r="1409" spans="2:8">
      <c r="B1409" s="101"/>
      <c r="H1409" s="101"/>
    </row>
    <row r="1410" spans="2:8">
      <c r="B1410" s="101"/>
      <c r="H1410" s="101"/>
    </row>
    <row r="1411" spans="2:8">
      <c r="B1411" s="101"/>
      <c r="H1411" s="101"/>
    </row>
    <row r="1412" spans="2:8">
      <c r="B1412" s="101"/>
      <c r="H1412" s="101"/>
    </row>
    <row r="1413" spans="2:8">
      <c r="B1413" s="101"/>
      <c r="H1413" s="101"/>
    </row>
    <row r="1414" spans="2:8">
      <c r="B1414" s="101"/>
      <c r="H1414" s="101"/>
    </row>
    <row r="1415" spans="2:8">
      <c r="B1415" s="101"/>
      <c r="H1415" s="101"/>
    </row>
    <row r="1416" spans="2:8">
      <c r="B1416" s="101"/>
      <c r="H1416" s="101"/>
    </row>
    <row r="1417" spans="2:8">
      <c r="B1417" s="101"/>
      <c r="H1417" s="101"/>
    </row>
    <row r="1418" spans="2:8">
      <c r="B1418" s="101"/>
      <c r="H1418" s="101"/>
    </row>
    <row r="1419" spans="2:8">
      <c r="B1419" s="101"/>
      <c r="H1419" s="101"/>
    </row>
    <row r="1420" spans="2:8">
      <c r="B1420" s="101"/>
      <c r="H1420" s="101"/>
    </row>
    <row r="1421" spans="2:8">
      <c r="B1421" s="101"/>
      <c r="H1421" s="101"/>
    </row>
    <row r="1422" spans="2:8">
      <c r="B1422" s="101"/>
      <c r="H1422" s="101"/>
    </row>
    <row r="1423" spans="2:8">
      <c r="B1423" s="101"/>
      <c r="H1423" s="101"/>
    </row>
    <row r="1424" spans="2:8">
      <c r="B1424" s="101"/>
      <c r="H1424" s="101"/>
    </row>
    <row r="1425" spans="2:8">
      <c r="B1425" s="101"/>
      <c r="H1425" s="101"/>
    </row>
    <row r="1426" spans="2:8">
      <c r="B1426" s="101"/>
      <c r="H1426" s="101"/>
    </row>
    <row r="1427" spans="2:8">
      <c r="B1427" s="101"/>
      <c r="H1427" s="101"/>
    </row>
    <row r="1428" spans="2:8">
      <c r="B1428" s="101"/>
      <c r="H1428" s="101"/>
    </row>
    <row r="1429" spans="2:8">
      <c r="B1429" s="101"/>
      <c r="H1429" s="101"/>
    </row>
    <row r="1430" spans="2:8">
      <c r="B1430" s="101"/>
      <c r="H1430" s="101"/>
    </row>
    <row r="1431" spans="2:8">
      <c r="B1431" s="101"/>
      <c r="H1431" s="101"/>
    </row>
    <row r="1432" spans="2:8">
      <c r="B1432" s="101"/>
      <c r="H1432" s="101"/>
    </row>
    <row r="1433" spans="2:8">
      <c r="B1433" s="101"/>
      <c r="H1433" s="101"/>
    </row>
    <row r="1434" spans="2:8">
      <c r="B1434" s="101"/>
      <c r="H1434" s="101"/>
    </row>
    <row r="1435" spans="2:8">
      <c r="B1435" s="101"/>
      <c r="H1435" s="101"/>
    </row>
    <row r="1436" spans="2:8">
      <c r="B1436" s="101"/>
      <c r="H1436" s="101"/>
    </row>
    <row r="1437" spans="2:8">
      <c r="B1437" s="101"/>
      <c r="H1437" s="101"/>
    </row>
    <row r="1438" spans="2:8">
      <c r="B1438" s="101"/>
      <c r="H1438" s="101"/>
    </row>
    <row r="1439" spans="2:8">
      <c r="B1439" s="101"/>
      <c r="H1439" s="101"/>
    </row>
    <row r="1440" spans="2:8">
      <c r="B1440" s="101"/>
      <c r="H1440" s="101"/>
    </row>
    <row r="1441" spans="2:8">
      <c r="B1441" s="101"/>
      <c r="H1441" s="101"/>
    </row>
    <row r="1442" spans="2:8">
      <c r="B1442" s="101"/>
      <c r="H1442" s="101"/>
    </row>
    <row r="1443" spans="2:8">
      <c r="B1443" s="101"/>
      <c r="H1443" s="101"/>
    </row>
    <row r="1444" spans="2:8">
      <c r="B1444" s="101"/>
      <c r="H1444" s="101"/>
    </row>
    <row r="1445" spans="2:8">
      <c r="B1445" s="101"/>
      <c r="H1445" s="101"/>
    </row>
    <row r="1446" spans="2:8">
      <c r="B1446" s="101"/>
      <c r="H1446" s="101"/>
    </row>
    <row r="1447" spans="2:8">
      <c r="B1447" s="101"/>
      <c r="H1447" s="101"/>
    </row>
    <row r="1448" spans="2:8">
      <c r="B1448" s="101"/>
      <c r="H1448" s="101"/>
    </row>
    <row r="1449" spans="2:8">
      <c r="B1449" s="101"/>
      <c r="H1449" s="101"/>
    </row>
    <row r="1450" spans="2:8">
      <c r="B1450" s="101"/>
      <c r="H1450" s="101"/>
    </row>
    <row r="1451" spans="2:8">
      <c r="B1451" s="101"/>
      <c r="H1451" s="101"/>
    </row>
    <row r="1452" spans="2:8">
      <c r="B1452" s="101"/>
      <c r="H1452" s="101"/>
    </row>
    <row r="1453" spans="2:8">
      <c r="B1453" s="101"/>
      <c r="H1453" s="101"/>
    </row>
    <row r="1454" spans="2:8">
      <c r="B1454" s="101"/>
      <c r="H1454" s="101"/>
    </row>
    <row r="1455" spans="2:8">
      <c r="B1455" s="101"/>
      <c r="H1455" s="101"/>
    </row>
    <row r="1456" spans="2:8">
      <c r="B1456" s="101"/>
      <c r="H1456" s="101"/>
    </row>
    <row r="1457" spans="2:8">
      <c r="B1457" s="101"/>
      <c r="H1457" s="101"/>
    </row>
    <row r="1458" spans="2:8">
      <c r="B1458" s="101"/>
      <c r="H1458" s="101"/>
    </row>
    <row r="1459" spans="2:8">
      <c r="B1459" s="101"/>
      <c r="H1459" s="101"/>
    </row>
    <row r="1460" spans="2:8">
      <c r="B1460" s="101"/>
      <c r="H1460" s="101"/>
    </row>
    <row r="1461" spans="2:8">
      <c r="B1461" s="101"/>
      <c r="H1461" s="101"/>
    </row>
    <row r="1462" spans="2:8">
      <c r="B1462" s="101"/>
      <c r="H1462" s="101"/>
    </row>
    <row r="1463" spans="2:8">
      <c r="B1463" s="101"/>
      <c r="H1463" s="101"/>
    </row>
    <row r="1464" spans="2:8">
      <c r="B1464" s="101"/>
      <c r="H1464" s="101"/>
    </row>
    <row r="1465" spans="2:8">
      <c r="B1465" s="101"/>
      <c r="H1465" s="101"/>
    </row>
    <row r="1466" spans="2:8">
      <c r="B1466" s="101"/>
      <c r="H1466" s="101"/>
    </row>
    <row r="1467" spans="2:8">
      <c r="B1467" s="101"/>
      <c r="H1467" s="101"/>
    </row>
    <row r="1468" spans="2:8">
      <c r="B1468" s="101"/>
      <c r="H1468" s="101"/>
    </row>
    <row r="1469" spans="2:8">
      <c r="B1469" s="101"/>
      <c r="H1469" s="101"/>
    </row>
    <row r="1470" spans="2:8">
      <c r="B1470" s="101"/>
      <c r="H1470" s="101"/>
    </row>
    <row r="1471" spans="2:8">
      <c r="B1471" s="101"/>
      <c r="H1471" s="101"/>
    </row>
    <row r="1472" spans="2:8">
      <c r="B1472" s="101"/>
      <c r="H1472" s="101"/>
    </row>
    <row r="1473" spans="2:8">
      <c r="B1473" s="101"/>
      <c r="H1473" s="101"/>
    </row>
    <row r="1474" spans="2:8">
      <c r="B1474" s="101"/>
      <c r="H1474" s="101"/>
    </row>
    <row r="1475" spans="2:8">
      <c r="B1475" s="101"/>
      <c r="H1475" s="101"/>
    </row>
    <row r="1476" spans="2:8">
      <c r="B1476" s="101"/>
      <c r="H1476" s="101"/>
    </row>
    <row r="1477" spans="2:8">
      <c r="B1477" s="101"/>
      <c r="H1477" s="101"/>
    </row>
    <row r="1478" spans="2:8">
      <c r="B1478" s="101"/>
      <c r="H1478" s="101"/>
    </row>
    <row r="1479" spans="2:8">
      <c r="B1479" s="101"/>
      <c r="H1479" s="101"/>
    </row>
    <row r="1480" spans="2:8">
      <c r="B1480" s="101"/>
      <c r="H1480" s="101"/>
    </row>
    <row r="1481" spans="2:8">
      <c r="B1481" s="101"/>
      <c r="H1481" s="101"/>
    </row>
    <row r="1482" spans="2:8">
      <c r="B1482" s="101"/>
      <c r="H1482" s="101"/>
    </row>
    <row r="1483" spans="2:8">
      <c r="B1483" s="101"/>
      <c r="H1483" s="101"/>
    </row>
    <row r="1484" spans="2:8">
      <c r="B1484" s="101"/>
      <c r="H1484" s="101"/>
    </row>
    <row r="1485" spans="2:8">
      <c r="B1485" s="101"/>
      <c r="H1485" s="101"/>
    </row>
    <row r="1486" spans="2:8">
      <c r="B1486" s="101"/>
      <c r="H1486" s="101"/>
    </row>
    <row r="1487" spans="2:8">
      <c r="B1487" s="101"/>
      <c r="H1487" s="101"/>
    </row>
    <row r="1488" spans="2:8">
      <c r="B1488" s="101"/>
      <c r="H1488" s="101"/>
    </row>
    <row r="1489" spans="2:8">
      <c r="B1489" s="101"/>
      <c r="H1489" s="101"/>
    </row>
    <row r="1490" spans="2:8">
      <c r="B1490" s="101"/>
      <c r="H1490" s="101"/>
    </row>
    <row r="1491" spans="2:8">
      <c r="B1491" s="101"/>
      <c r="H1491" s="101"/>
    </row>
    <row r="1492" spans="2:8">
      <c r="B1492" s="101"/>
      <c r="H1492" s="101"/>
    </row>
    <row r="1493" spans="2:8">
      <c r="B1493" s="101"/>
      <c r="H1493" s="101"/>
    </row>
    <row r="1494" spans="2:8">
      <c r="B1494" s="101"/>
      <c r="H1494" s="101"/>
    </row>
    <row r="1495" spans="2:8">
      <c r="B1495" s="101"/>
      <c r="H1495" s="101"/>
    </row>
    <row r="1496" spans="2:8">
      <c r="B1496" s="101"/>
      <c r="H1496" s="101"/>
    </row>
    <row r="1497" spans="2:8">
      <c r="B1497" s="101"/>
      <c r="H1497" s="101"/>
    </row>
    <row r="1498" spans="2:8">
      <c r="B1498" s="101"/>
      <c r="H1498" s="101"/>
    </row>
    <row r="1499" spans="2:8">
      <c r="B1499" s="101"/>
      <c r="H1499" s="101"/>
    </row>
    <row r="1500" spans="2:8">
      <c r="B1500" s="101"/>
      <c r="H1500" s="101"/>
    </row>
    <row r="1501" spans="2:8">
      <c r="B1501" s="101"/>
      <c r="H1501" s="101"/>
    </row>
    <row r="1502" spans="2:8">
      <c r="B1502" s="101"/>
      <c r="H1502" s="101"/>
    </row>
    <row r="1503" spans="2:8">
      <c r="B1503" s="101"/>
      <c r="H1503" s="101"/>
    </row>
    <row r="1504" spans="2:8">
      <c r="B1504" s="101"/>
      <c r="H1504" s="101"/>
    </row>
    <row r="1505" spans="2:8">
      <c r="B1505" s="101"/>
      <c r="H1505" s="101"/>
    </row>
    <row r="1506" spans="2:8">
      <c r="B1506" s="101"/>
      <c r="H1506" s="101"/>
    </row>
    <row r="1507" spans="2:8">
      <c r="B1507" s="101"/>
      <c r="H1507" s="101"/>
    </row>
    <row r="1508" spans="2:8">
      <c r="B1508" s="101"/>
      <c r="H1508" s="101"/>
    </row>
    <row r="1509" spans="2:8">
      <c r="B1509" s="101"/>
      <c r="H1509" s="101"/>
    </row>
    <row r="1510" spans="2:8">
      <c r="B1510" s="101"/>
      <c r="H1510" s="101"/>
    </row>
    <row r="1511" spans="2:8">
      <c r="B1511" s="101"/>
      <c r="H1511" s="101"/>
    </row>
    <row r="1512" spans="2:8">
      <c r="B1512" s="101"/>
      <c r="H1512" s="101"/>
    </row>
    <row r="1513" spans="2:8">
      <c r="B1513" s="101"/>
      <c r="H1513" s="101"/>
    </row>
    <row r="1514" spans="2:8">
      <c r="B1514" s="101"/>
      <c r="H1514" s="101"/>
    </row>
    <row r="1515" spans="2:8">
      <c r="B1515" s="101"/>
      <c r="H1515" s="101"/>
    </row>
    <row r="1516" spans="2:8">
      <c r="B1516" s="101"/>
      <c r="H1516" s="101"/>
    </row>
    <row r="1517" spans="2:8">
      <c r="B1517" s="101"/>
      <c r="H1517" s="101"/>
    </row>
    <row r="1518" spans="2:8">
      <c r="B1518" s="101"/>
      <c r="H1518" s="101"/>
    </row>
    <row r="1519" spans="2:8">
      <c r="B1519" s="101"/>
      <c r="H1519" s="101"/>
    </row>
    <row r="1520" spans="2:8">
      <c r="B1520" s="101"/>
      <c r="H1520" s="101"/>
    </row>
    <row r="1521" spans="2:8">
      <c r="B1521" s="101"/>
      <c r="H1521" s="101"/>
    </row>
    <row r="1522" spans="2:8">
      <c r="B1522" s="101"/>
      <c r="H1522" s="101"/>
    </row>
    <row r="1523" spans="2:8">
      <c r="B1523" s="101"/>
      <c r="H1523" s="101"/>
    </row>
    <row r="1524" spans="2:8">
      <c r="B1524" s="101"/>
      <c r="H1524" s="101"/>
    </row>
    <row r="1525" spans="2:8">
      <c r="B1525" s="101"/>
      <c r="H1525" s="101"/>
    </row>
    <row r="1526" spans="2:8">
      <c r="B1526" s="101"/>
      <c r="H1526" s="101"/>
    </row>
    <row r="1527" spans="2:8">
      <c r="B1527" s="101"/>
      <c r="H1527" s="101"/>
    </row>
    <row r="1528" spans="2:8">
      <c r="B1528" s="101"/>
      <c r="H1528" s="101"/>
    </row>
    <row r="1529" spans="2:8">
      <c r="B1529" s="101"/>
      <c r="H1529" s="101"/>
    </row>
    <row r="1530" spans="2:8">
      <c r="B1530" s="101"/>
      <c r="H1530" s="101"/>
    </row>
    <row r="1531" spans="2:8">
      <c r="B1531" s="101"/>
      <c r="H1531" s="101"/>
    </row>
    <row r="1532" spans="2:8">
      <c r="B1532" s="101"/>
      <c r="H1532" s="101"/>
    </row>
    <row r="1533" spans="2:8">
      <c r="B1533" s="101"/>
      <c r="H1533" s="101"/>
    </row>
    <row r="1534" spans="2:8">
      <c r="B1534" s="101"/>
      <c r="H1534" s="101"/>
    </row>
    <row r="1535" spans="2:8">
      <c r="B1535" s="101"/>
      <c r="H1535" s="101"/>
    </row>
    <row r="1536" spans="2:8">
      <c r="B1536" s="101"/>
      <c r="H1536" s="101"/>
    </row>
    <row r="1537" spans="2:8">
      <c r="B1537" s="101"/>
      <c r="H1537" s="101"/>
    </row>
    <row r="1538" spans="2:8">
      <c r="B1538" s="101"/>
      <c r="H1538" s="101"/>
    </row>
    <row r="1539" spans="2:8">
      <c r="B1539" s="101"/>
      <c r="H1539" s="101"/>
    </row>
    <row r="1540" spans="2:8">
      <c r="B1540" s="101"/>
      <c r="H1540" s="101"/>
    </row>
    <row r="1541" spans="2:8">
      <c r="B1541" s="101"/>
      <c r="H1541" s="101"/>
    </row>
    <row r="1542" spans="2:8">
      <c r="B1542" s="101"/>
      <c r="H1542" s="101"/>
    </row>
    <row r="1543" spans="2:8">
      <c r="B1543" s="101"/>
      <c r="H1543" s="101"/>
    </row>
    <row r="1544" spans="2:8">
      <c r="B1544" s="101"/>
      <c r="H1544" s="101"/>
    </row>
    <row r="1545" spans="2:8">
      <c r="B1545" s="101"/>
      <c r="H1545" s="101"/>
    </row>
    <row r="1546" spans="2:8">
      <c r="B1546" s="101"/>
      <c r="H1546" s="101"/>
    </row>
    <row r="1547" spans="2:8">
      <c r="B1547" s="101"/>
      <c r="H1547" s="101"/>
    </row>
    <row r="1548" spans="2:8">
      <c r="B1548" s="101"/>
      <c r="H1548" s="101"/>
    </row>
    <row r="1549" spans="2:8">
      <c r="B1549" s="101"/>
      <c r="H1549" s="101"/>
    </row>
    <row r="1550" spans="2:8">
      <c r="B1550" s="101"/>
      <c r="H1550" s="101"/>
    </row>
    <row r="1551" spans="2:8">
      <c r="B1551" s="101"/>
      <c r="H1551" s="101"/>
    </row>
    <row r="1552" spans="2:8">
      <c r="B1552" s="101"/>
      <c r="H1552" s="101"/>
    </row>
    <row r="1553" spans="2:8">
      <c r="B1553" s="101"/>
      <c r="H1553" s="101"/>
    </row>
    <row r="1554" spans="2:8">
      <c r="B1554" s="101"/>
      <c r="H1554" s="101"/>
    </row>
    <row r="1555" spans="2:8">
      <c r="B1555" s="101"/>
      <c r="H1555" s="101"/>
    </row>
    <row r="1556" spans="2:8">
      <c r="B1556" s="101"/>
      <c r="H1556" s="101"/>
    </row>
    <row r="1557" spans="2:8">
      <c r="B1557" s="101"/>
      <c r="H1557" s="101"/>
    </row>
    <row r="1558" spans="2:8">
      <c r="B1558" s="101"/>
      <c r="H1558" s="101"/>
    </row>
    <row r="1559" spans="2:8">
      <c r="B1559" s="101"/>
      <c r="H1559" s="101"/>
    </row>
    <row r="1560" spans="2:8">
      <c r="B1560" s="101"/>
      <c r="H1560" s="101"/>
    </row>
    <row r="1561" spans="2:8">
      <c r="B1561" s="101"/>
      <c r="H1561" s="101"/>
    </row>
    <row r="1562" spans="2:8">
      <c r="B1562" s="101"/>
      <c r="H1562" s="101"/>
    </row>
    <row r="1563" spans="2:8">
      <c r="B1563" s="101"/>
      <c r="H1563" s="101"/>
    </row>
    <row r="1564" spans="2:8">
      <c r="B1564" s="101"/>
      <c r="H1564" s="101"/>
    </row>
    <row r="1565" spans="2:8">
      <c r="B1565" s="101"/>
      <c r="H1565" s="101"/>
    </row>
    <row r="1566" spans="2:8">
      <c r="B1566" s="101"/>
      <c r="H1566" s="101"/>
    </row>
    <row r="1567" spans="2:8">
      <c r="B1567" s="101"/>
      <c r="H1567" s="101"/>
    </row>
    <row r="1568" spans="2:8">
      <c r="B1568" s="101"/>
      <c r="H1568" s="101"/>
    </row>
    <row r="1569" spans="2:8">
      <c r="B1569" s="101"/>
      <c r="H1569" s="101"/>
    </row>
    <row r="1570" spans="2:8">
      <c r="B1570" s="101"/>
      <c r="H1570" s="101"/>
    </row>
    <row r="1571" spans="2:8">
      <c r="B1571" s="101"/>
      <c r="H1571" s="101"/>
    </row>
    <row r="1572" spans="2:8">
      <c r="B1572" s="101"/>
      <c r="H1572" s="101"/>
    </row>
    <row r="1573" spans="2:8">
      <c r="B1573" s="101"/>
      <c r="H1573" s="101"/>
    </row>
    <row r="1574" spans="2:8">
      <c r="B1574" s="101"/>
      <c r="H1574" s="101"/>
    </row>
    <row r="1575" spans="2:8">
      <c r="B1575" s="101"/>
      <c r="H1575" s="101"/>
    </row>
    <row r="1576" spans="2:8">
      <c r="B1576" s="101"/>
      <c r="H1576" s="101"/>
    </row>
    <row r="1577" spans="2:8">
      <c r="B1577" s="101"/>
      <c r="H1577" s="101"/>
    </row>
    <row r="1578" spans="2:8">
      <c r="B1578" s="101"/>
      <c r="H1578" s="101"/>
    </row>
    <row r="1579" spans="2:8">
      <c r="B1579" s="101"/>
      <c r="H1579" s="101"/>
    </row>
    <row r="1580" spans="2:8">
      <c r="B1580" s="101"/>
      <c r="H1580" s="101"/>
    </row>
    <row r="1581" spans="2:8">
      <c r="B1581" s="101"/>
      <c r="H1581" s="101"/>
    </row>
    <row r="1582" spans="2:8">
      <c r="B1582" s="101"/>
      <c r="H1582" s="101"/>
    </row>
    <row r="1583" spans="2:8">
      <c r="B1583" s="101"/>
      <c r="H1583" s="101"/>
    </row>
    <row r="1584" spans="2:8">
      <c r="B1584" s="101"/>
      <c r="H1584" s="101"/>
    </row>
    <row r="1585" spans="2:8">
      <c r="B1585" s="101"/>
      <c r="H1585" s="101"/>
    </row>
    <row r="1586" spans="2:8">
      <c r="B1586" s="101"/>
      <c r="H1586" s="101"/>
    </row>
    <row r="1587" spans="2:8">
      <c r="B1587" s="101"/>
      <c r="H1587" s="101"/>
    </row>
    <row r="1588" spans="2:8">
      <c r="B1588" s="101"/>
      <c r="H1588" s="101"/>
    </row>
    <row r="1589" spans="2:8">
      <c r="B1589" s="101"/>
      <c r="H1589" s="101"/>
    </row>
    <row r="1590" spans="2:8">
      <c r="B1590" s="101"/>
      <c r="H1590" s="101"/>
    </row>
    <row r="1591" spans="2:8">
      <c r="B1591" s="101"/>
      <c r="H1591" s="101"/>
    </row>
    <row r="1592" spans="2:8">
      <c r="B1592" s="101"/>
      <c r="H1592" s="101"/>
    </row>
    <row r="1593" spans="2:8">
      <c r="B1593" s="101"/>
      <c r="H1593" s="101"/>
    </row>
    <row r="1594" spans="2:8">
      <c r="B1594" s="101"/>
      <c r="H1594" s="101"/>
    </row>
    <row r="1595" spans="2:8">
      <c r="B1595" s="101"/>
      <c r="H1595" s="101"/>
    </row>
    <row r="1596" spans="2:8">
      <c r="B1596" s="101"/>
      <c r="H1596" s="101"/>
    </row>
    <row r="1597" spans="2:8">
      <c r="B1597" s="101"/>
      <c r="H1597" s="101"/>
    </row>
    <row r="1598" spans="2:8">
      <c r="B1598" s="101"/>
      <c r="H1598" s="101"/>
    </row>
    <row r="1599" spans="2:8">
      <c r="B1599" s="101"/>
      <c r="H1599" s="101"/>
    </row>
    <row r="1600" spans="2:8">
      <c r="B1600" s="101"/>
      <c r="H1600" s="101"/>
    </row>
    <row r="1601" spans="2:8">
      <c r="B1601" s="101"/>
      <c r="H1601" s="101"/>
    </row>
    <row r="1602" spans="2:8">
      <c r="B1602" s="101"/>
      <c r="H1602" s="101"/>
    </row>
    <row r="1603" spans="2:8">
      <c r="B1603" s="101"/>
      <c r="H1603" s="101"/>
    </row>
    <row r="1604" spans="2:8">
      <c r="B1604" s="101"/>
      <c r="H1604" s="101"/>
    </row>
    <row r="1605" spans="2:8">
      <c r="B1605" s="101"/>
      <c r="H1605" s="101"/>
    </row>
    <row r="1606" spans="2:8">
      <c r="B1606" s="101"/>
      <c r="H1606" s="101"/>
    </row>
    <row r="1607" spans="2:8">
      <c r="B1607" s="101"/>
      <c r="H1607" s="101"/>
    </row>
    <row r="1608" spans="2:8">
      <c r="B1608" s="101"/>
      <c r="H1608" s="101"/>
    </row>
    <row r="1609" spans="2:8">
      <c r="B1609" s="101"/>
      <c r="H1609" s="101"/>
    </row>
    <row r="1610" spans="2:8">
      <c r="B1610" s="101"/>
      <c r="H1610" s="101"/>
    </row>
    <row r="1611" spans="2:8">
      <c r="B1611" s="101"/>
      <c r="H1611" s="101"/>
    </row>
    <row r="1612" spans="2:8">
      <c r="B1612" s="101"/>
      <c r="H1612" s="101"/>
    </row>
    <row r="1613" spans="2:8">
      <c r="B1613" s="101"/>
      <c r="H1613" s="101"/>
    </row>
    <row r="1614" spans="2:8">
      <c r="B1614" s="101"/>
      <c r="H1614" s="101"/>
    </row>
    <row r="1615" spans="2:8">
      <c r="B1615" s="101"/>
      <c r="H1615" s="101"/>
    </row>
    <row r="1616" spans="2:8">
      <c r="B1616" s="101"/>
      <c r="H1616" s="101"/>
    </row>
    <row r="1617" spans="2:8">
      <c r="B1617" s="101"/>
      <c r="H1617" s="101"/>
    </row>
    <row r="1618" spans="2:8">
      <c r="B1618" s="101"/>
      <c r="H1618" s="101"/>
    </row>
    <row r="1619" spans="2:8">
      <c r="B1619" s="101"/>
      <c r="H1619" s="101"/>
    </row>
    <row r="1620" spans="2:8">
      <c r="B1620" s="101"/>
      <c r="H1620" s="101"/>
    </row>
    <row r="1621" spans="2:8">
      <c r="B1621" s="101"/>
      <c r="H1621" s="101"/>
    </row>
    <row r="1622" spans="2:8">
      <c r="B1622" s="101"/>
      <c r="H1622" s="101"/>
    </row>
    <row r="1623" spans="2:8">
      <c r="B1623" s="101"/>
      <c r="H1623" s="101"/>
    </row>
    <row r="1624" spans="2:8">
      <c r="B1624" s="101"/>
      <c r="H1624" s="101"/>
    </row>
    <row r="1625" spans="2:8">
      <c r="B1625" s="101"/>
      <c r="H1625" s="101"/>
    </row>
    <row r="1626" spans="2:8">
      <c r="B1626" s="101"/>
      <c r="H1626" s="101"/>
    </row>
    <row r="1627" spans="2:8">
      <c r="B1627" s="101"/>
      <c r="H1627" s="101"/>
    </row>
    <row r="1628" spans="2:8">
      <c r="B1628" s="101"/>
      <c r="H1628" s="101"/>
    </row>
    <row r="1629" spans="2:8">
      <c r="B1629" s="101"/>
      <c r="H1629" s="101"/>
    </row>
    <row r="1630" spans="2:8">
      <c r="B1630" s="101"/>
      <c r="H1630" s="101"/>
    </row>
    <row r="1631" spans="2:8">
      <c r="B1631" s="101"/>
      <c r="H1631" s="101"/>
    </row>
    <row r="1632" spans="2:8">
      <c r="B1632" s="101"/>
      <c r="H1632" s="101"/>
    </row>
    <row r="1633" spans="2:8">
      <c r="B1633" s="101"/>
      <c r="H1633" s="101"/>
    </row>
    <row r="1634" spans="2:8">
      <c r="B1634" s="101"/>
      <c r="H1634" s="101"/>
    </row>
    <row r="1635" spans="2:8">
      <c r="B1635" s="101"/>
      <c r="H1635" s="101"/>
    </row>
    <row r="1636" spans="2:8">
      <c r="B1636" s="101"/>
      <c r="H1636" s="101"/>
    </row>
    <row r="1637" spans="2:8">
      <c r="B1637" s="101"/>
      <c r="H1637" s="101"/>
    </row>
    <row r="1638" spans="2:8">
      <c r="B1638" s="101"/>
      <c r="H1638" s="101"/>
    </row>
    <row r="1639" spans="2:8">
      <c r="B1639" s="101"/>
      <c r="H1639" s="101"/>
    </row>
    <row r="1640" spans="2:8">
      <c r="B1640" s="101"/>
      <c r="H1640" s="101"/>
    </row>
    <row r="1641" spans="2:8">
      <c r="B1641" s="101"/>
      <c r="H1641" s="101"/>
    </row>
    <row r="1642" spans="2:8">
      <c r="B1642" s="101"/>
      <c r="H1642" s="101"/>
    </row>
    <row r="1643" spans="2:8">
      <c r="B1643" s="101"/>
      <c r="H1643" s="101"/>
    </row>
    <row r="1644" spans="2:8">
      <c r="B1644" s="101"/>
      <c r="H1644" s="101"/>
    </row>
    <row r="1645" spans="2:8">
      <c r="B1645" s="101"/>
      <c r="H1645" s="101"/>
    </row>
    <row r="1646" spans="2:8">
      <c r="B1646" s="101"/>
      <c r="H1646" s="101"/>
    </row>
    <row r="1647" spans="2:8">
      <c r="B1647" s="101"/>
      <c r="H1647" s="101"/>
    </row>
    <row r="1648" spans="2:8">
      <c r="B1648" s="101"/>
      <c r="H1648" s="101"/>
    </row>
    <row r="1649" spans="2:8">
      <c r="B1649" s="101"/>
      <c r="H1649" s="101"/>
    </row>
    <row r="1650" spans="2:8">
      <c r="B1650" s="101"/>
      <c r="H1650" s="101"/>
    </row>
    <row r="1651" spans="2:8">
      <c r="B1651" s="101"/>
      <c r="H1651" s="101"/>
    </row>
    <row r="1652" spans="2:8">
      <c r="B1652" s="101"/>
      <c r="H1652" s="101"/>
    </row>
    <row r="1653" spans="2:8">
      <c r="B1653" s="101"/>
      <c r="H1653" s="101"/>
    </row>
    <row r="1654" spans="2:8">
      <c r="B1654" s="101"/>
      <c r="H1654" s="101"/>
    </row>
    <row r="1655" spans="2:8">
      <c r="B1655" s="101"/>
      <c r="H1655" s="101"/>
    </row>
    <row r="1656" spans="2:8">
      <c r="B1656" s="101"/>
      <c r="H1656" s="101"/>
    </row>
    <row r="1657" spans="2:8">
      <c r="B1657" s="101"/>
      <c r="H1657" s="101"/>
    </row>
    <row r="1658" spans="2:8">
      <c r="B1658" s="101"/>
      <c r="H1658" s="101"/>
    </row>
    <row r="1659" spans="2:8">
      <c r="B1659" s="101"/>
      <c r="H1659" s="101"/>
    </row>
    <row r="1660" spans="2:8">
      <c r="B1660" s="101"/>
      <c r="H1660" s="101"/>
    </row>
    <row r="1661" spans="2:8">
      <c r="B1661" s="101"/>
      <c r="H1661" s="101"/>
    </row>
    <row r="1662" spans="2:8">
      <c r="B1662" s="101"/>
      <c r="H1662" s="101"/>
    </row>
    <row r="1663" spans="2:8">
      <c r="B1663" s="101"/>
      <c r="H1663" s="101"/>
    </row>
    <row r="1664" spans="2:8">
      <c r="B1664" s="101"/>
      <c r="H1664" s="101"/>
    </row>
    <row r="1665" spans="2:8">
      <c r="B1665" s="101"/>
      <c r="H1665" s="101"/>
    </row>
    <row r="1666" spans="2:8">
      <c r="B1666" s="101"/>
      <c r="H1666" s="101"/>
    </row>
    <row r="1667" spans="2:8">
      <c r="B1667" s="101"/>
      <c r="H1667" s="101"/>
    </row>
    <row r="1668" spans="2:8">
      <c r="B1668" s="101"/>
      <c r="H1668" s="101"/>
    </row>
    <row r="1669" spans="2:8">
      <c r="B1669" s="101"/>
      <c r="H1669" s="101"/>
    </row>
    <row r="1670" spans="2:8">
      <c r="B1670" s="101"/>
      <c r="H1670" s="101"/>
    </row>
    <row r="1671" spans="2:8">
      <c r="B1671" s="101"/>
      <c r="H1671" s="101"/>
    </row>
    <row r="1672" spans="2:8">
      <c r="B1672" s="101"/>
      <c r="H1672" s="101"/>
    </row>
    <row r="1673" spans="2:8">
      <c r="B1673" s="101"/>
      <c r="H1673" s="101"/>
    </row>
    <row r="1674" spans="2:8">
      <c r="B1674" s="101"/>
      <c r="H1674" s="101"/>
    </row>
    <row r="1675" spans="2:8">
      <c r="B1675" s="101"/>
      <c r="H1675" s="101"/>
    </row>
    <row r="1676" spans="2:8">
      <c r="B1676" s="101"/>
      <c r="H1676" s="101"/>
    </row>
    <row r="1677" spans="2:8">
      <c r="B1677" s="101"/>
      <c r="H1677" s="101"/>
    </row>
    <row r="1678" spans="2:8">
      <c r="B1678" s="101"/>
      <c r="H1678" s="101"/>
    </row>
    <row r="1679" spans="2:8">
      <c r="B1679" s="101"/>
      <c r="H1679" s="101"/>
    </row>
    <row r="1680" spans="2:8">
      <c r="B1680" s="101"/>
      <c r="H1680" s="101"/>
    </row>
    <row r="1681" spans="2:8">
      <c r="B1681" s="101"/>
      <c r="H1681" s="101"/>
    </row>
    <row r="1682" spans="2:8">
      <c r="B1682" s="101"/>
      <c r="H1682" s="101"/>
    </row>
    <row r="1683" spans="2:8">
      <c r="B1683" s="101"/>
      <c r="H1683" s="101"/>
    </row>
    <row r="1684" spans="2:8">
      <c r="B1684" s="101"/>
      <c r="H1684" s="101"/>
    </row>
    <row r="1685" spans="2:8">
      <c r="B1685" s="101"/>
      <c r="H1685" s="101"/>
    </row>
    <row r="1686" spans="2:8">
      <c r="B1686" s="101"/>
      <c r="H1686" s="101"/>
    </row>
    <row r="1687" spans="2:8">
      <c r="B1687" s="101"/>
      <c r="H1687" s="101"/>
    </row>
    <row r="1688" spans="2:8">
      <c r="B1688" s="101"/>
      <c r="H1688" s="101"/>
    </row>
    <row r="1689" spans="2:8">
      <c r="B1689" s="101"/>
      <c r="H1689" s="101"/>
    </row>
    <row r="1690" spans="2:8">
      <c r="B1690" s="101"/>
      <c r="H1690" s="101"/>
    </row>
    <row r="1691" spans="2:8">
      <c r="B1691" s="101"/>
      <c r="H1691" s="101"/>
    </row>
    <row r="1692" spans="2:8">
      <c r="B1692" s="101"/>
      <c r="H1692" s="101"/>
    </row>
    <row r="1693" spans="2:8">
      <c r="B1693" s="101"/>
      <c r="H1693" s="101"/>
    </row>
    <row r="1694" spans="2:8">
      <c r="B1694" s="101"/>
      <c r="H1694" s="101"/>
    </row>
    <row r="1695" spans="2:8">
      <c r="B1695" s="101"/>
      <c r="H1695" s="101"/>
    </row>
    <row r="1696" spans="2:8">
      <c r="B1696" s="101"/>
      <c r="H1696" s="101"/>
    </row>
    <row r="1697" spans="2:8">
      <c r="B1697" s="101"/>
      <c r="H1697" s="101"/>
    </row>
    <row r="1698" spans="2:8">
      <c r="B1698" s="101"/>
      <c r="H1698" s="101"/>
    </row>
    <row r="1699" spans="2:8">
      <c r="B1699" s="101"/>
      <c r="H1699" s="101"/>
    </row>
    <row r="1700" spans="2:8">
      <c r="B1700" s="101"/>
      <c r="H1700" s="101"/>
    </row>
    <row r="1701" spans="2:8">
      <c r="B1701" s="101"/>
      <c r="H1701" s="101"/>
    </row>
    <row r="1702" spans="2:8">
      <c r="B1702" s="101"/>
      <c r="H1702" s="101"/>
    </row>
    <row r="1703" spans="2:8">
      <c r="B1703" s="101"/>
      <c r="H1703" s="101"/>
    </row>
    <row r="1704" spans="2:8">
      <c r="B1704" s="101"/>
      <c r="H1704" s="101"/>
    </row>
    <row r="1705" spans="2:8">
      <c r="B1705" s="101"/>
      <c r="H1705" s="101"/>
    </row>
    <row r="1706" spans="2:8">
      <c r="B1706" s="101"/>
      <c r="H1706" s="101"/>
    </row>
    <row r="1707" spans="2:8">
      <c r="B1707" s="101"/>
      <c r="H1707" s="101"/>
    </row>
    <row r="1708" spans="2:8">
      <c r="B1708" s="101"/>
      <c r="H1708" s="101"/>
    </row>
    <row r="1709" spans="2:8">
      <c r="B1709" s="101"/>
      <c r="H1709" s="101"/>
    </row>
    <row r="1710" spans="2:8">
      <c r="B1710" s="101"/>
      <c r="H1710" s="101"/>
    </row>
    <row r="1711" spans="2:8">
      <c r="B1711" s="101"/>
      <c r="H1711" s="101"/>
    </row>
    <row r="1712" spans="2:8">
      <c r="B1712" s="101"/>
      <c r="H1712" s="101"/>
    </row>
    <row r="1713" spans="2:8">
      <c r="B1713" s="101"/>
      <c r="H1713" s="101"/>
    </row>
    <row r="1714" spans="2:8">
      <c r="B1714" s="101"/>
      <c r="H1714" s="101"/>
    </row>
    <row r="1715" spans="2:8">
      <c r="B1715" s="101"/>
      <c r="H1715" s="101"/>
    </row>
    <row r="1716" spans="2:8">
      <c r="B1716" s="101"/>
      <c r="H1716" s="101"/>
    </row>
    <row r="1717" spans="2:8">
      <c r="B1717" s="101"/>
      <c r="H1717" s="101"/>
    </row>
    <row r="1718" spans="2:8">
      <c r="B1718" s="101"/>
      <c r="H1718" s="101"/>
    </row>
    <row r="1719" spans="2:8">
      <c r="B1719" s="101"/>
      <c r="H1719" s="101"/>
    </row>
    <row r="1720" spans="2:8">
      <c r="B1720" s="101"/>
      <c r="H1720" s="101"/>
    </row>
    <row r="1721" spans="2:8">
      <c r="B1721" s="101"/>
      <c r="H1721" s="101"/>
    </row>
    <row r="1722" spans="2:8">
      <c r="B1722" s="101"/>
      <c r="H1722" s="101"/>
    </row>
    <row r="1723" spans="2:8">
      <c r="B1723" s="101"/>
      <c r="H1723" s="101"/>
    </row>
    <row r="1724" spans="2:8">
      <c r="B1724" s="101"/>
      <c r="H1724" s="101"/>
    </row>
    <row r="1725" spans="2:8">
      <c r="B1725" s="101"/>
      <c r="H1725" s="101"/>
    </row>
    <row r="1726" spans="2:8">
      <c r="B1726" s="101"/>
      <c r="H1726" s="101"/>
    </row>
    <row r="1727" spans="2:8">
      <c r="B1727" s="101"/>
      <c r="H1727" s="101"/>
    </row>
    <row r="1728" spans="2:8">
      <c r="B1728" s="101"/>
      <c r="H1728" s="101"/>
    </row>
    <row r="1729" spans="2:8">
      <c r="B1729" s="101"/>
      <c r="H1729" s="101"/>
    </row>
    <row r="1730" spans="2:8">
      <c r="B1730" s="101"/>
      <c r="H1730" s="101"/>
    </row>
    <row r="1731" spans="2:8">
      <c r="B1731" s="101"/>
      <c r="H1731" s="101"/>
    </row>
    <row r="1732" spans="2:8">
      <c r="B1732" s="101"/>
      <c r="H1732" s="101"/>
    </row>
    <row r="1733" spans="2:8">
      <c r="B1733" s="101"/>
      <c r="H1733" s="101"/>
    </row>
    <row r="1734" spans="2:8">
      <c r="B1734" s="101"/>
      <c r="H1734" s="101"/>
    </row>
    <row r="1735" spans="2:8">
      <c r="B1735" s="101"/>
      <c r="H1735" s="101"/>
    </row>
    <row r="1736" spans="2:8">
      <c r="B1736" s="101"/>
      <c r="H1736" s="101"/>
    </row>
    <row r="1737" spans="2:8">
      <c r="B1737" s="101"/>
      <c r="H1737" s="101"/>
    </row>
    <row r="1738" spans="2:8">
      <c r="B1738" s="101"/>
      <c r="H1738" s="101"/>
    </row>
    <row r="1739" spans="2:8">
      <c r="B1739" s="101"/>
      <c r="H1739" s="101"/>
    </row>
    <row r="1740" spans="2:8">
      <c r="B1740" s="101"/>
      <c r="H1740" s="101"/>
    </row>
    <row r="1741" spans="2:8">
      <c r="B1741" s="101"/>
      <c r="H1741" s="101"/>
    </row>
    <row r="1742" spans="2:8">
      <c r="B1742" s="101"/>
      <c r="H1742" s="101"/>
    </row>
    <row r="1743" spans="2:8">
      <c r="B1743" s="101"/>
      <c r="H1743" s="101"/>
    </row>
    <row r="1744" spans="2:8">
      <c r="B1744" s="101"/>
      <c r="H1744" s="101"/>
    </row>
    <row r="1745" spans="2:8">
      <c r="B1745" s="101"/>
      <c r="H1745" s="101"/>
    </row>
    <row r="1746" spans="2:8">
      <c r="B1746" s="101"/>
      <c r="H1746" s="101"/>
    </row>
    <row r="1747" spans="2:8">
      <c r="B1747" s="101"/>
      <c r="H1747" s="101"/>
    </row>
    <row r="1748" spans="2:8">
      <c r="B1748" s="101"/>
      <c r="H1748" s="101"/>
    </row>
    <row r="1749" spans="2:8">
      <c r="B1749" s="101"/>
      <c r="H1749" s="101"/>
    </row>
    <row r="1750" spans="2:8">
      <c r="B1750" s="101"/>
      <c r="H1750" s="101"/>
    </row>
    <row r="1751" spans="2:8">
      <c r="B1751" s="101"/>
      <c r="H1751" s="101"/>
    </row>
    <row r="1752" spans="2:8">
      <c r="B1752" s="101"/>
      <c r="H1752" s="101"/>
    </row>
    <row r="1753" spans="2:8">
      <c r="B1753" s="101"/>
      <c r="H1753" s="101"/>
    </row>
    <row r="1754" spans="2:8">
      <c r="B1754" s="101"/>
      <c r="H1754" s="101"/>
    </row>
    <row r="1755" spans="2:8">
      <c r="B1755" s="101"/>
      <c r="H1755" s="101"/>
    </row>
    <row r="1756" spans="2:8">
      <c r="B1756" s="101"/>
      <c r="H1756" s="101"/>
    </row>
    <row r="1757" spans="2:8">
      <c r="B1757" s="101"/>
      <c r="H1757" s="101"/>
    </row>
    <row r="1758" spans="2:8">
      <c r="B1758" s="101"/>
      <c r="H1758" s="101"/>
    </row>
    <row r="1759" spans="2:8">
      <c r="B1759" s="101"/>
      <c r="H1759" s="101"/>
    </row>
    <row r="1760" spans="2:8">
      <c r="B1760" s="101"/>
      <c r="H1760" s="101"/>
    </row>
    <row r="1761" spans="2:8">
      <c r="B1761" s="101"/>
      <c r="H1761" s="101"/>
    </row>
    <row r="1762" spans="2:8">
      <c r="B1762" s="101"/>
      <c r="H1762" s="101"/>
    </row>
    <row r="1763" spans="2:8">
      <c r="B1763" s="101"/>
      <c r="H1763" s="101"/>
    </row>
    <row r="1764" spans="2:8">
      <c r="B1764" s="101"/>
      <c r="H1764" s="101"/>
    </row>
    <row r="1765" spans="2:8">
      <c r="B1765" s="101"/>
      <c r="H1765" s="101"/>
    </row>
    <row r="1766" spans="2:8">
      <c r="B1766" s="101"/>
      <c r="H1766" s="101"/>
    </row>
    <row r="1767" spans="2:8">
      <c r="B1767" s="101"/>
      <c r="H1767" s="101"/>
    </row>
    <row r="1768" spans="2:8">
      <c r="B1768" s="101"/>
      <c r="H1768" s="101"/>
    </row>
    <row r="1769" spans="2:8">
      <c r="B1769" s="101"/>
      <c r="H1769" s="101"/>
    </row>
    <row r="1770" spans="2:8">
      <c r="B1770" s="101"/>
      <c r="H1770" s="101"/>
    </row>
    <row r="1771" spans="2:8">
      <c r="B1771" s="101"/>
      <c r="H1771" s="101"/>
    </row>
    <row r="1772" spans="2:8">
      <c r="B1772" s="101"/>
      <c r="H1772" s="101"/>
    </row>
    <row r="1773" spans="2:8">
      <c r="B1773" s="101"/>
      <c r="H1773" s="101"/>
    </row>
    <row r="1774" spans="2:8">
      <c r="B1774" s="101"/>
      <c r="H1774" s="101"/>
    </row>
    <row r="1775" spans="2:8">
      <c r="B1775" s="101"/>
      <c r="H1775" s="101"/>
    </row>
    <row r="1776" spans="2:8">
      <c r="B1776" s="101"/>
      <c r="H1776" s="101"/>
    </row>
    <row r="1777" spans="2:8">
      <c r="B1777" s="101"/>
      <c r="H1777" s="101"/>
    </row>
    <row r="1778" spans="2:8">
      <c r="B1778" s="101"/>
      <c r="H1778" s="101"/>
    </row>
    <row r="1779" spans="2:8">
      <c r="B1779" s="101"/>
      <c r="H1779" s="101"/>
    </row>
    <row r="1780" spans="2:8">
      <c r="B1780" s="101"/>
      <c r="H1780" s="101"/>
    </row>
    <row r="1781" spans="2:8">
      <c r="B1781" s="101"/>
      <c r="H1781" s="101"/>
    </row>
    <row r="1782" spans="2:8">
      <c r="B1782" s="101"/>
      <c r="H1782" s="101"/>
    </row>
    <row r="1783" spans="2:8">
      <c r="B1783" s="101"/>
      <c r="H1783" s="101"/>
    </row>
    <row r="1784" spans="2:8">
      <c r="B1784" s="101"/>
      <c r="H1784" s="101"/>
    </row>
    <row r="1785" spans="2:8">
      <c r="B1785" s="101"/>
      <c r="H1785" s="101"/>
    </row>
    <row r="1786" spans="2:8">
      <c r="B1786" s="101"/>
      <c r="H1786" s="101"/>
    </row>
    <row r="1787" spans="2:8">
      <c r="B1787" s="101"/>
      <c r="H1787" s="101"/>
    </row>
    <row r="1788" spans="2:8">
      <c r="B1788" s="101"/>
      <c r="H1788" s="101"/>
    </row>
    <row r="1789" spans="2:8">
      <c r="B1789" s="101"/>
      <c r="H1789" s="101"/>
    </row>
    <row r="1790" spans="2:8">
      <c r="B1790" s="101"/>
      <c r="H1790" s="101"/>
    </row>
    <row r="1791" spans="2:8">
      <c r="B1791" s="101"/>
      <c r="H1791" s="101"/>
    </row>
    <row r="1792" spans="2:8">
      <c r="B1792" s="101"/>
      <c r="H1792" s="101"/>
    </row>
    <row r="1793" spans="2:8">
      <c r="B1793" s="101"/>
      <c r="H1793" s="101"/>
    </row>
    <row r="1794" spans="2:8">
      <c r="B1794" s="101"/>
      <c r="H1794" s="101"/>
    </row>
    <row r="1795" spans="2:8">
      <c r="B1795" s="101"/>
      <c r="H1795" s="101"/>
    </row>
    <row r="1796" spans="2:8">
      <c r="B1796" s="101"/>
      <c r="H1796" s="101"/>
    </row>
    <row r="1797" spans="2:8">
      <c r="B1797" s="101"/>
      <c r="H1797" s="101"/>
    </row>
    <row r="1798" spans="2:8">
      <c r="B1798" s="101"/>
      <c r="H1798" s="101"/>
    </row>
    <row r="1799" spans="2:8">
      <c r="B1799" s="101"/>
      <c r="H1799" s="101"/>
    </row>
    <row r="1800" spans="2:9">
      <c r="B1800" s="101"/>
      <c r="H1800" s="101">
        <f>Lk_p2!H1800</f>
        <v>0</v>
      </c>
      <c r="I1800" s="0">
        <f>LOOKUP(Lk_p2!I1800,Hoja1!$O$3:$O$299,Hoja1!$K$3:$K$299)</f>
        <v>0</v>
      </c>
    </row>
    <row r="1801" spans="2:2">
      <c r="B1801" s="101"/>
    </row>
    <row r="1802" spans="2:2">
      <c r="B1802" s="101"/>
    </row>
    <row r="1803" spans="2:2">
      <c r="B1803" s="101"/>
    </row>
    <row r="1804" spans="2:2">
      <c r="B1804" s="101"/>
    </row>
    <row r="1805" spans="2:2">
      <c r="B1805" s="101"/>
    </row>
    <row r="1806" spans="2:2">
      <c r="B1806" s="101"/>
    </row>
    <row r="1807" spans="2:2">
      <c r="B1807" s="101"/>
    </row>
    <row r="1808" spans="2:2">
      <c r="B1808" s="101"/>
    </row>
    <row r="1809" spans="2:2">
      <c r="B1809" s="101"/>
    </row>
    <row r="1810" spans="2:2">
      <c r="B1810" s="101"/>
    </row>
    <row r="1811" spans="2:2">
      <c r="B1811" s="101"/>
    </row>
    <row r="1812" spans="2:2">
      <c r="B1812" s="101"/>
    </row>
    <row r="1813" spans="2:2">
      <c r="B1813" s="101"/>
    </row>
    <row r="1814" spans="2:2">
      <c r="B1814" s="101"/>
    </row>
    <row r="1815" spans="2:2">
      <c r="B1815" s="101"/>
    </row>
    <row r="1816" spans="2:2">
      <c r="B1816" s="101"/>
    </row>
    <row r="1817" spans="2:2">
      <c r="B1817" s="101"/>
    </row>
    <row r="1818" spans="2:2">
      <c r="B1818" s="101"/>
    </row>
    <row r="1819" spans="2:2">
      <c r="B1819" s="101"/>
    </row>
    <row r="1820" spans="2:2">
      <c r="B1820" s="101"/>
    </row>
    <row r="1821" spans="2:2">
      <c r="B1821" s="101"/>
    </row>
    <row r="1822" spans="2:2">
      <c r="B1822" s="101"/>
    </row>
    <row r="1823" spans="2:2">
      <c r="B1823" s="101"/>
    </row>
    <row r="1824" spans="2:2">
      <c r="B1824" s="101"/>
    </row>
    <row r="1825" spans="2:2">
      <c r="B1825" s="101"/>
    </row>
    <row r="1826" spans="2:2">
      <c r="B1826" s="101"/>
    </row>
    <row r="1827" spans="2:2">
      <c r="B1827" s="101"/>
    </row>
    <row r="1828" spans="2:2">
      <c r="B1828" s="101"/>
    </row>
    <row r="1829" spans="2:2">
      <c r="B1829" s="101"/>
    </row>
    <row r="1830" spans="2:2">
      <c r="B1830" s="101"/>
    </row>
    <row r="1831" spans="2:2">
      <c r="B1831" s="101"/>
    </row>
    <row r="1832" spans="2:2">
      <c r="B1832" s="101"/>
    </row>
    <row r="1833" spans="2:2">
      <c r="B1833" s="101"/>
    </row>
    <row r="1834" spans="2:2">
      <c r="B1834" s="101"/>
    </row>
    <row r="1835" spans="2:2">
      <c r="B1835" s="101"/>
    </row>
    <row r="1836" spans="2:2">
      <c r="B1836" s="101"/>
    </row>
    <row r="1837" spans="2:2">
      <c r="B1837" s="101"/>
    </row>
    <row r="1838" spans="2:2">
      <c r="B1838" s="101"/>
    </row>
    <row r="1839" spans="2:2">
      <c r="B1839" s="101"/>
    </row>
    <row r="1840" spans="2:2">
      <c r="B1840" s="101"/>
    </row>
    <row r="1841" spans="2:2">
      <c r="B1841" s="101"/>
    </row>
    <row r="1842" spans="2:2">
      <c r="B1842" s="101"/>
    </row>
    <row r="1843" spans="2:2">
      <c r="B1843" s="101"/>
    </row>
    <row r="1844" spans="2:2">
      <c r="B1844" s="101"/>
    </row>
    <row r="1845" spans="2:2">
      <c r="B1845" s="101"/>
    </row>
    <row r="1846" spans="2:2">
      <c r="B1846" s="101"/>
    </row>
    <row r="1847" spans="2:2">
      <c r="B1847" s="101"/>
    </row>
    <row r="1848" spans="2:2">
      <c r="B1848" s="101"/>
    </row>
    <row r="1849" spans="2:2">
      <c r="B1849" s="101"/>
    </row>
    <row r="1850" spans="2:2">
      <c r="B1850" s="101"/>
    </row>
    <row r="1851" spans="2:2">
      <c r="B1851" s="101"/>
    </row>
    <row r="1852" spans="2:2">
      <c r="B1852" s="101"/>
    </row>
    <row r="1853" spans="2:2">
      <c r="B1853" s="101"/>
    </row>
    <row r="1854" spans="2:2">
      <c r="B1854" s="101"/>
    </row>
    <row r="1855" spans="2:2">
      <c r="B1855" s="101"/>
    </row>
    <row r="1856" spans="2:2">
      <c r="B1856" s="101"/>
    </row>
    <row r="1857" spans="2:2">
      <c r="B1857" s="101"/>
    </row>
    <row r="1858" spans="2:2">
      <c r="B1858" s="101"/>
    </row>
    <row r="1859" spans="2:2">
      <c r="B1859" s="101"/>
    </row>
    <row r="1860" spans="2:2">
      <c r="B1860" s="101"/>
    </row>
    <row r="1861" spans="2:2">
      <c r="B1861" s="101"/>
    </row>
    <row r="1862" spans="2:2">
      <c r="B1862" s="101"/>
    </row>
    <row r="1863" spans="2:2">
      <c r="B1863" s="101"/>
    </row>
    <row r="1864" spans="2:2">
      <c r="B1864" s="101"/>
    </row>
    <row r="1865" spans="2:2">
      <c r="B1865" s="101"/>
    </row>
    <row r="1866" spans="2:2">
      <c r="B1866" s="101"/>
    </row>
    <row r="1867" spans="2:2">
      <c r="B1867" s="101"/>
    </row>
    <row r="1868" spans="2:2">
      <c r="B1868" s="101"/>
    </row>
    <row r="1869" spans="2:2">
      <c r="B1869" s="101"/>
    </row>
    <row r="1870" spans="2:2">
      <c r="B1870" s="101"/>
    </row>
    <row r="1871" spans="2:2">
      <c r="B1871" s="101"/>
    </row>
    <row r="1872" spans="2:2">
      <c r="B1872" s="101"/>
    </row>
    <row r="1873" spans="2:2">
      <c r="B1873" s="101"/>
    </row>
    <row r="1874" spans="2:2">
      <c r="B1874" s="101"/>
    </row>
    <row r="1875" spans="2:2">
      <c r="B1875" s="101"/>
    </row>
    <row r="1876" spans="2:2">
      <c r="B1876" s="101"/>
    </row>
    <row r="1877" spans="2:2">
      <c r="B1877" s="101"/>
    </row>
    <row r="1878" spans="2:2">
      <c r="B1878" s="101"/>
    </row>
    <row r="1879" spans="2:2">
      <c r="B1879" s="101"/>
    </row>
    <row r="1880" spans="2:2">
      <c r="B1880" s="101"/>
    </row>
    <row r="1881" spans="2:2">
      <c r="B1881" s="101"/>
    </row>
    <row r="1882" spans="2:2">
      <c r="B1882" s="101"/>
    </row>
    <row r="1883" spans="2:2">
      <c r="B1883" s="101"/>
    </row>
    <row r="1884" spans="2:2">
      <c r="B1884" s="101"/>
    </row>
    <row r="1885" spans="2:2">
      <c r="B1885" s="101"/>
    </row>
    <row r="1886" spans="2:2">
      <c r="B1886" s="101"/>
    </row>
    <row r="1887" spans="2:2">
      <c r="B1887" s="101"/>
    </row>
    <row r="1888" spans="2:2">
      <c r="B1888" s="101"/>
    </row>
    <row r="1889" spans="2:2">
      <c r="B1889" s="101"/>
    </row>
    <row r="1890" spans="2:2">
      <c r="B1890" s="101"/>
    </row>
    <row r="1891" spans="2:2">
      <c r="B1891" s="101"/>
    </row>
    <row r="1892" spans="2:2">
      <c r="B1892" s="101"/>
    </row>
    <row r="1893" spans="2:2">
      <c r="B1893" s="101"/>
    </row>
    <row r="1894" spans="2:2">
      <c r="B1894" s="101"/>
    </row>
    <row r="1895" spans="2:2">
      <c r="B1895" s="101"/>
    </row>
    <row r="1896" spans="2:2">
      <c r="B1896" s="101"/>
    </row>
    <row r="1897" spans="2:2">
      <c r="B1897" s="101"/>
    </row>
    <row r="1898" spans="2:2">
      <c r="B1898" s="101"/>
    </row>
    <row r="1899" spans="2:2">
      <c r="B1899" s="101"/>
    </row>
    <row r="1900" spans="2:2">
      <c r="B1900" s="101"/>
    </row>
    <row r="1901" spans="2:2">
      <c r="B1901" s="101"/>
    </row>
    <row r="1902" spans="2:2">
      <c r="B1902" s="101"/>
    </row>
    <row r="1903" spans="2:2">
      <c r="B1903" s="101"/>
    </row>
    <row r="1904" spans="2:2">
      <c r="B1904" s="101"/>
    </row>
    <row r="1905" spans="2:2">
      <c r="B1905" s="101"/>
    </row>
    <row r="1906" spans="2:2">
      <c r="B1906" s="101"/>
    </row>
    <row r="1907" spans="2:2">
      <c r="B1907" s="101"/>
    </row>
    <row r="1908" spans="2:2">
      <c r="B1908" s="101"/>
    </row>
    <row r="1909" spans="2:2">
      <c r="B1909" s="101"/>
    </row>
    <row r="1910" spans="2:2">
      <c r="B1910" s="101"/>
    </row>
    <row r="1911" spans="2:2">
      <c r="B1911" s="101"/>
    </row>
    <row r="1912" spans="2:2">
      <c r="B1912" s="101"/>
    </row>
    <row r="1913" spans="2:2">
      <c r="B1913" s="101"/>
    </row>
    <row r="1914" spans="2:2">
      <c r="B1914" s="101"/>
    </row>
    <row r="1915" spans="2:2">
      <c r="B1915" s="101"/>
    </row>
    <row r="1916" spans="2:2">
      <c r="B1916" s="101"/>
    </row>
    <row r="1917" spans="2:2">
      <c r="B1917" s="101"/>
    </row>
    <row r="1918" spans="2:2">
      <c r="B1918" s="101"/>
    </row>
    <row r="1919" spans="2:2">
      <c r="B1919" s="101"/>
    </row>
    <row r="1920" spans="2:2">
      <c r="B1920" s="101"/>
    </row>
    <row r="1921" spans="2:2">
      <c r="B1921" s="101"/>
    </row>
    <row r="1922" spans="2:2">
      <c r="B1922" s="101"/>
    </row>
    <row r="1923" spans="2:2">
      <c r="B1923" s="101"/>
    </row>
    <row r="1924" spans="2:2">
      <c r="B1924" s="101"/>
    </row>
    <row r="1925" spans="2:2">
      <c r="B1925" s="101"/>
    </row>
    <row r="1926" spans="2:2">
      <c r="B1926" s="101"/>
    </row>
    <row r="1927" spans="2:2">
      <c r="B1927" s="101"/>
    </row>
    <row r="1928" spans="2:2">
      <c r="B1928" s="101"/>
    </row>
    <row r="1929" spans="2:2">
      <c r="B1929" s="101"/>
    </row>
    <row r="1930" spans="2:2">
      <c r="B1930" s="101"/>
    </row>
    <row r="1931" spans="2:2">
      <c r="B1931" s="101"/>
    </row>
    <row r="1932" spans="2:2">
      <c r="B1932" s="101"/>
    </row>
    <row r="1933" spans="2:2">
      <c r="B1933" s="101"/>
    </row>
    <row r="1934" spans="2:2">
      <c r="B1934" s="101"/>
    </row>
    <row r="1935" spans="2:2">
      <c r="B1935" s="101"/>
    </row>
    <row r="1936" spans="2:2">
      <c r="B1936" s="101"/>
    </row>
    <row r="1937" spans="2:2">
      <c r="B1937" s="101"/>
    </row>
    <row r="1938" spans="2:2">
      <c r="B1938" s="101"/>
    </row>
    <row r="1939" spans="2:2">
      <c r="B1939" s="101"/>
    </row>
    <row r="1940" spans="2:2">
      <c r="B1940" s="101"/>
    </row>
    <row r="1941" spans="2:2">
      <c r="B1941" s="101"/>
    </row>
    <row r="1942" spans="2:2">
      <c r="B1942" s="101"/>
    </row>
    <row r="1943" spans="2:2">
      <c r="B1943" s="101"/>
    </row>
    <row r="1944" spans="2:2">
      <c r="B1944" s="101"/>
    </row>
    <row r="1945" spans="2:2">
      <c r="B1945" s="101"/>
    </row>
    <row r="1946" spans="2:2">
      <c r="B1946" s="101"/>
    </row>
    <row r="1947" spans="2:2">
      <c r="B1947" s="101"/>
    </row>
    <row r="1948" spans="2:2">
      <c r="B1948" s="101"/>
    </row>
    <row r="1949" spans="2:2">
      <c r="B1949" s="101"/>
    </row>
    <row r="1950" spans="2:2">
      <c r="B1950" s="101"/>
    </row>
    <row r="1951" spans="2:2">
      <c r="B1951" s="101"/>
    </row>
    <row r="1952" spans="2:2">
      <c r="B1952" s="101"/>
    </row>
    <row r="1953" spans="2:2">
      <c r="B1953" s="101"/>
    </row>
    <row r="1954" spans="2:2">
      <c r="B1954" s="101"/>
    </row>
    <row r="1955" spans="2:2">
      <c r="B1955" s="101"/>
    </row>
    <row r="1956" spans="2:2">
      <c r="B1956" s="101"/>
    </row>
    <row r="1957" spans="2:2">
      <c r="B1957" s="101"/>
    </row>
    <row r="1958" spans="2:2">
      <c r="B1958" s="101"/>
    </row>
    <row r="1959" spans="2:2">
      <c r="B1959" s="101"/>
    </row>
    <row r="1960" spans="2:2">
      <c r="B1960" s="101"/>
    </row>
    <row r="1961" spans="2:2">
      <c r="B1961" s="101"/>
    </row>
    <row r="1962" spans="2:2">
      <c r="B1962" s="101"/>
    </row>
    <row r="1963" spans="2:2">
      <c r="B1963" s="101"/>
    </row>
    <row r="1964" spans="2:2">
      <c r="B1964" s="101"/>
    </row>
    <row r="1965" spans="2:2">
      <c r="B1965" s="101"/>
    </row>
    <row r="1966" spans="2:2">
      <c r="B1966" s="101"/>
    </row>
    <row r="1967" spans="2:2">
      <c r="B1967" s="101"/>
    </row>
    <row r="1968" spans="2:2">
      <c r="B1968" s="101"/>
    </row>
    <row r="1969" spans="2:2">
      <c r="B1969" s="101"/>
    </row>
    <row r="1970" spans="2:2">
      <c r="B1970" s="101"/>
    </row>
    <row r="1971" spans="2:2">
      <c r="B1971" s="101"/>
    </row>
    <row r="1972" spans="2:2">
      <c r="B1972" s="101"/>
    </row>
    <row r="1973" spans="2:2">
      <c r="B1973" s="101"/>
    </row>
    <row r="1974" spans="2:2">
      <c r="B1974" s="101"/>
    </row>
    <row r="1975" spans="2:2">
      <c r="B1975" s="101"/>
    </row>
    <row r="1976" spans="2:2">
      <c r="B1976" s="101"/>
    </row>
    <row r="1977" spans="2:2">
      <c r="B1977" s="101"/>
    </row>
    <row r="1978" spans="2:2">
      <c r="B1978" s="101"/>
    </row>
    <row r="1979" spans="2:2">
      <c r="B1979" s="101"/>
    </row>
    <row r="1980" spans="2:2">
      <c r="B1980" s="101"/>
    </row>
    <row r="1981" spans="2:2">
      <c r="B1981" s="101"/>
    </row>
    <row r="1982" spans="2:2">
      <c r="B1982" s="101"/>
    </row>
    <row r="1983" spans="2:2">
      <c r="B1983" s="101"/>
    </row>
    <row r="1984" spans="2:2">
      <c r="B1984" s="101"/>
    </row>
    <row r="1985" spans="2:2">
      <c r="B1985" s="101"/>
    </row>
    <row r="1986" spans="2:2">
      <c r="B1986" s="101"/>
    </row>
    <row r="1987" spans="2:2">
      <c r="B1987" s="101"/>
    </row>
    <row r="1988" spans="2:2">
      <c r="B1988" s="101"/>
    </row>
    <row r="1989" spans="2:2">
      <c r="B1989" s="101"/>
    </row>
    <row r="1990" spans="2:2">
      <c r="B1990" s="101"/>
    </row>
    <row r="1991" spans="2:2">
      <c r="B1991" s="101"/>
    </row>
    <row r="1992" spans="2:2">
      <c r="B1992" s="101"/>
    </row>
    <row r="1993" spans="2:2">
      <c r="B1993" s="101"/>
    </row>
    <row r="1994" spans="2:2">
      <c r="B1994" s="101"/>
    </row>
    <row r="1995" spans="2:2">
      <c r="B1995" s="101"/>
    </row>
    <row r="1996" spans="2:2">
      <c r="B1996" s="101"/>
    </row>
    <row r="1997" spans="2:2">
      <c r="B1997" s="101"/>
    </row>
    <row r="1998" spans="2:2">
      <c r="B1998" s="101"/>
    </row>
    <row r="1999" spans="2:2">
      <c r="B1999" s="101"/>
    </row>
    <row r="2000" spans="2:2">
      <c r="B2000" s="101"/>
    </row>
    <row r="2001" spans="2:2">
      <c r="B2001" s="101"/>
    </row>
    <row r="2002" spans="2:2">
      <c r="B2002" s="101"/>
    </row>
    <row r="2003" spans="2:2">
      <c r="B2003" s="101"/>
    </row>
    <row r="2004" spans="2:2">
      <c r="B2004" s="101"/>
    </row>
    <row r="2005" spans="2:2">
      <c r="B2005" s="101"/>
    </row>
    <row r="2006" spans="2:2">
      <c r="B2006" s="101"/>
    </row>
    <row r="2007" spans="2:2">
      <c r="B2007" s="101"/>
    </row>
    <row r="2008" spans="2:2">
      <c r="B2008" s="101"/>
    </row>
    <row r="2009" spans="2:2">
      <c r="B2009" s="101"/>
    </row>
    <row r="2010" spans="2:2">
      <c r="B2010" s="101"/>
    </row>
    <row r="2011" spans="2:2">
      <c r="B2011" s="101"/>
    </row>
    <row r="2012" spans="2:2">
      <c r="B2012" s="101"/>
    </row>
    <row r="2013" spans="2:2">
      <c r="B2013" s="101"/>
    </row>
    <row r="2014" spans="2:2">
      <c r="B2014" s="101"/>
    </row>
    <row r="2015" spans="2:2">
      <c r="B2015" s="101"/>
    </row>
    <row r="2016" spans="2:2">
      <c r="B2016" s="101"/>
    </row>
    <row r="2017" spans="2:2">
      <c r="B2017" s="101"/>
    </row>
    <row r="2018" spans="2:2">
      <c r="B2018" s="101"/>
    </row>
    <row r="2019" spans="2:2">
      <c r="B2019" s="101"/>
    </row>
    <row r="2020" spans="2:2">
      <c r="B2020" s="101"/>
    </row>
    <row r="2021" spans="2:2">
      <c r="B2021" s="101"/>
    </row>
    <row r="2022" spans="2:2">
      <c r="B2022" s="101"/>
    </row>
    <row r="2023" spans="2:2">
      <c r="B2023" s="101"/>
    </row>
    <row r="2024" spans="2:2">
      <c r="B2024" s="101"/>
    </row>
    <row r="2025" spans="2:2">
      <c r="B2025" s="101"/>
    </row>
    <row r="2026" spans="2:2">
      <c r="B2026" s="101"/>
    </row>
    <row r="2027" spans="2:2">
      <c r="B2027" s="101"/>
    </row>
    <row r="2028" spans="2:2">
      <c r="B2028" s="101"/>
    </row>
    <row r="2029" spans="2:2">
      <c r="B2029" s="101"/>
    </row>
    <row r="2030" spans="2:2">
      <c r="B2030" s="101"/>
    </row>
    <row r="2031" spans="2:2">
      <c r="B2031" s="101"/>
    </row>
    <row r="2032" spans="2:2">
      <c r="B2032" s="101"/>
    </row>
    <row r="2033" spans="2:2">
      <c r="B2033" s="101"/>
    </row>
    <row r="2034" spans="2:2">
      <c r="B2034" s="101"/>
    </row>
    <row r="2035" spans="2:2">
      <c r="B2035" s="101"/>
    </row>
    <row r="2036" spans="2:2">
      <c r="B2036" s="101"/>
    </row>
    <row r="2037" spans="2:2">
      <c r="B2037" s="101"/>
    </row>
    <row r="2038" spans="2:2">
      <c r="B2038" s="101"/>
    </row>
    <row r="2039" spans="2:2">
      <c r="B2039" s="101"/>
    </row>
    <row r="2040" spans="2:2">
      <c r="B2040" s="101"/>
    </row>
    <row r="2041" spans="2:2">
      <c r="B2041" s="101"/>
    </row>
    <row r="2042" spans="2:2">
      <c r="B2042" s="101"/>
    </row>
    <row r="2043" spans="2:2">
      <c r="B2043" s="101"/>
    </row>
    <row r="2044" spans="2:2">
      <c r="B2044" s="101"/>
    </row>
    <row r="2045" spans="2:2">
      <c r="B2045" s="101"/>
    </row>
    <row r="2046" spans="2:2">
      <c r="B2046" s="101"/>
    </row>
    <row r="2047" spans="2:2">
      <c r="B2047" s="101"/>
    </row>
    <row r="2048" spans="2:2">
      <c r="B2048" s="101"/>
    </row>
    <row r="2049" spans="2:2">
      <c r="B2049" s="101"/>
    </row>
    <row r="2050" spans="2:2">
      <c r="B2050" s="101"/>
    </row>
    <row r="2051" spans="2:2">
      <c r="B2051" s="101"/>
    </row>
    <row r="2052" spans="2:2">
      <c r="B2052" s="101"/>
    </row>
    <row r="2053" spans="2:2">
      <c r="B2053" s="101"/>
    </row>
    <row r="2054" spans="2:2">
      <c r="B2054" s="101"/>
    </row>
    <row r="2055" spans="2:2">
      <c r="B2055" s="101"/>
    </row>
    <row r="2056" spans="2:2">
      <c r="B2056" s="101"/>
    </row>
    <row r="2057" spans="2:2">
      <c r="B2057" s="101"/>
    </row>
    <row r="2058" spans="2:2">
      <c r="B2058" s="101"/>
    </row>
    <row r="2059" spans="2:2">
      <c r="B2059" s="101"/>
    </row>
    <row r="2060" spans="2:2">
      <c r="B2060" s="101"/>
    </row>
    <row r="2061" spans="2:2">
      <c r="B2061" s="101"/>
    </row>
    <row r="2062" spans="2:2">
      <c r="B2062" s="101"/>
    </row>
    <row r="2063" spans="2:2">
      <c r="B2063" s="101"/>
    </row>
    <row r="2064" spans="2:2">
      <c r="B2064" s="101"/>
    </row>
    <row r="2065" spans="2:2">
      <c r="B2065" s="101"/>
    </row>
    <row r="2066" spans="2:2">
      <c r="B2066" s="101"/>
    </row>
    <row r="2067" spans="2:2">
      <c r="B2067" s="101"/>
    </row>
    <row r="2068" spans="2:2">
      <c r="B2068" s="101"/>
    </row>
    <row r="2069" spans="2:2">
      <c r="B2069" s="101"/>
    </row>
    <row r="2070" spans="2:2">
      <c r="B2070" s="101"/>
    </row>
    <row r="2071" spans="2:2">
      <c r="B2071" s="101"/>
    </row>
    <row r="2072" spans="2:2">
      <c r="B2072" s="101"/>
    </row>
    <row r="2073" spans="2:2">
      <c r="B2073" s="101"/>
    </row>
    <row r="2074" spans="2:2">
      <c r="B2074" s="101"/>
    </row>
    <row r="2075" spans="2:2">
      <c r="B2075" s="101"/>
    </row>
    <row r="2076" spans="2:2">
      <c r="B2076" s="101"/>
    </row>
    <row r="2077" spans="2:2">
      <c r="B2077" s="101"/>
    </row>
    <row r="2078" spans="2:2">
      <c r="B2078" s="101"/>
    </row>
    <row r="2079" spans="2:2">
      <c r="B2079" s="101"/>
    </row>
    <row r="2080" spans="2:2">
      <c r="B2080" s="101"/>
    </row>
    <row r="2081" spans="2:2">
      <c r="B2081" s="101"/>
    </row>
    <row r="2082" spans="2:2">
      <c r="B2082" s="101"/>
    </row>
    <row r="2083" spans="2:2">
      <c r="B2083" s="101"/>
    </row>
    <row r="2084" spans="2:2">
      <c r="B2084" s="101"/>
    </row>
    <row r="2085" spans="2:2">
      <c r="B2085" s="101"/>
    </row>
    <row r="2086" spans="2:2">
      <c r="B2086" s="101"/>
    </row>
    <row r="2087" spans="2:2">
      <c r="B2087" s="101"/>
    </row>
    <row r="2088" spans="2:2">
      <c r="B2088" s="101"/>
    </row>
    <row r="2089" spans="2:2">
      <c r="B2089" s="101"/>
    </row>
    <row r="2090" spans="2:2">
      <c r="B2090" s="101"/>
    </row>
    <row r="2091" spans="2:2">
      <c r="B2091" s="101"/>
    </row>
    <row r="2092" spans="2:2">
      <c r="B2092" s="101"/>
    </row>
    <row r="2093" spans="2:2">
      <c r="B2093" s="101"/>
    </row>
    <row r="2094" spans="2:2">
      <c r="B2094" s="101"/>
    </row>
    <row r="2095" spans="2:2">
      <c r="B2095" s="101"/>
    </row>
    <row r="2096" spans="2:2">
      <c r="B2096" s="101"/>
    </row>
    <row r="2097" spans="2:2">
      <c r="B2097" s="101"/>
    </row>
    <row r="2098" spans="2:2">
      <c r="B2098" s="101"/>
    </row>
    <row r="2099" spans="2:2">
      <c r="B2099" s="101"/>
    </row>
    <row r="2100" spans="2:2">
      <c r="B2100" s="101"/>
    </row>
    <row r="2101" spans="2:2">
      <c r="B2101" s="101"/>
    </row>
    <row r="2102" spans="2:2">
      <c r="B2102" s="101"/>
    </row>
    <row r="2103" spans="2:2">
      <c r="B2103" s="101"/>
    </row>
    <row r="2104" spans="2:2">
      <c r="B2104" s="101"/>
    </row>
    <row r="2105" spans="2:2">
      <c r="B2105" s="101"/>
    </row>
    <row r="2106" spans="2:2">
      <c r="B2106" s="101"/>
    </row>
    <row r="2107" spans="2:2">
      <c r="B2107" s="101"/>
    </row>
    <row r="2108" spans="2:2">
      <c r="B2108" s="101"/>
    </row>
    <row r="2109" spans="2:2">
      <c r="B2109" s="101"/>
    </row>
    <row r="2110" spans="2:2">
      <c r="B2110" s="101"/>
    </row>
    <row r="2111" spans="2:2">
      <c r="B2111" s="101"/>
    </row>
    <row r="2112" spans="2:2">
      <c r="B2112" s="101"/>
    </row>
    <row r="2113" spans="2:2">
      <c r="B2113" s="101"/>
    </row>
    <row r="2114" spans="2:2">
      <c r="B2114" s="101"/>
    </row>
    <row r="2115" spans="2:2">
      <c r="B2115" s="101"/>
    </row>
    <row r="2116" spans="2:2">
      <c r="B2116" s="101"/>
    </row>
    <row r="2117" spans="2:2">
      <c r="B2117" s="101"/>
    </row>
    <row r="2118" spans="2:2">
      <c r="B2118" s="101"/>
    </row>
    <row r="2119" spans="2:2">
      <c r="B2119" s="101"/>
    </row>
    <row r="2120" spans="2:2">
      <c r="B2120" s="101"/>
    </row>
    <row r="2121" spans="2:2">
      <c r="B2121" s="101"/>
    </row>
    <row r="2122" spans="2:2">
      <c r="B2122" s="101"/>
    </row>
    <row r="2123" spans="2:2">
      <c r="B2123" s="101"/>
    </row>
    <row r="2124" spans="2:2">
      <c r="B2124" s="101"/>
    </row>
    <row r="2125" spans="2:2">
      <c r="B2125" s="101"/>
    </row>
    <row r="2126" spans="2:2">
      <c r="B2126" s="101"/>
    </row>
    <row r="2127" spans="2:2">
      <c r="B2127" s="101"/>
    </row>
    <row r="2128" spans="2:2">
      <c r="B2128" s="101"/>
    </row>
    <row r="2129" spans="2:2">
      <c r="B2129" s="101"/>
    </row>
    <row r="2130" spans="2:2">
      <c r="B2130" s="101"/>
    </row>
    <row r="2131" spans="2:2">
      <c r="B2131" s="101"/>
    </row>
    <row r="2132" spans="2:2">
      <c r="B2132" s="101"/>
    </row>
    <row r="2133" spans="2:2">
      <c r="B2133" s="101"/>
    </row>
    <row r="2134" spans="2:2">
      <c r="B2134" s="101"/>
    </row>
    <row r="2135" spans="2:2">
      <c r="B2135" s="101"/>
    </row>
    <row r="2136" spans="2:2">
      <c r="B2136" s="101"/>
    </row>
    <row r="2137" spans="2:2">
      <c r="B2137" s="101"/>
    </row>
    <row r="2138" spans="2:2">
      <c r="B2138" s="101"/>
    </row>
    <row r="2139" spans="2:2">
      <c r="B2139" s="101"/>
    </row>
    <row r="2140" spans="2:2">
      <c r="B2140" s="101"/>
    </row>
    <row r="2141" spans="2:2">
      <c r="B2141" s="101"/>
    </row>
    <row r="2142" spans="2:2">
      <c r="B2142" s="101"/>
    </row>
    <row r="2143" spans="2:2">
      <c r="B2143" s="101"/>
    </row>
    <row r="2144" spans="2:2">
      <c r="B2144" s="101"/>
    </row>
    <row r="2145" spans="2:2">
      <c r="B2145" s="101"/>
    </row>
    <row r="2146" spans="2:2">
      <c r="B2146" s="101"/>
    </row>
    <row r="2147" spans="2:2">
      <c r="B2147" s="101"/>
    </row>
    <row r="2148" spans="2:2">
      <c r="B2148" s="101"/>
    </row>
    <row r="2149" spans="2:2">
      <c r="B2149" s="101"/>
    </row>
    <row r="2150" spans="2:2">
      <c r="B2150" s="101"/>
    </row>
    <row r="2151" spans="2:2">
      <c r="B2151" s="101"/>
    </row>
    <row r="2152" spans="2:2">
      <c r="B2152" s="101"/>
    </row>
    <row r="2153" spans="2:2">
      <c r="B2153" s="101"/>
    </row>
    <row r="2154" spans="2:2">
      <c r="B2154" s="101"/>
    </row>
    <row r="2155" spans="2:2">
      <c r="B2155" s="101"/>
    </row>
    <row r="2156" spans="2:2">
      <c r="B2156" s="101"/>
    </row>
    <row r="2157" spans="2:2">
      <c r="B2157" s="101"/>
    </row>
    <row r="2158" spans="2:2">
      <c r="B2158" s="101"/>
    </row>
    <row r="2159" spans="2:2">
      <c r="B2159" s="101"/>
    </row>
    <row r="2160" spans="2:2">
      <c r="B2160" s="101"/>
    </row>
    <row r="2161" spans="2:2">
      <c r="B2161" s="101"/>
    </row>
    <row r="2162" spans="2:2">
      <c r="B2162" s="101"/>
    </row>
    <row r="2163" spans="2:2">
      <c r="B2163" s="101"/>
    </row>
    <row r="2164" spans="2:2">
      <c r="B2164" s="101"/>
    </row>
    <row r="2165" spans="2:2">
      <c r="B2165" s="101"/>
    </row>
    <row r="2166" spans="2:2">
      <c r="B2166" s="101"/>
    </row>
    <row r="2167" spans="2:2">
      <c r="B2167" s="101"/>
    </row>
    <row r="2168" spans="2:2">
      <c r="B2168" s="101"/>
    </row>
    <row r="2169" spans="2:2">
      <c r="B2169" s="101"/>
    </row>
    <row r="2170" spans="2:2">
      <c r="B2170" s="101"/>
    </row>
    <row r="2171" spans="2:2">
      <c r="B2171" s="101"/>
    </row>
    <row r="2172" spans="2:2">
      <c r="B2172" s="101"/>
    </row>
    <row r="2173" spans="2:2">
      <c r="B2173" s="101"/>
    </row>
    <row r="2174" spans="2:2">
      <c r="B2174" s="101"/>
    </row>
    <row r="2175" spans="2:2">
      <c r="B2175" s="101"/>
    </row>
    <row r="2176" spans="2:2">
      <c r="B2176" s="101"/>
    </row>
    <row r="2177" spans="2:2">
      <c r="B2177" s="101"/>
    </row>
    <row r="2178" spans="2:2">
      <c r="B2178" s="101"/>
    </row>
    <row r="2179" spans="2:2">
      <c r="B2179" s="101"/>
    </row>
    <row r="2180" spans="2:2">
      <c r="B2180" s="101"/>
    </row>
    <row r="2181" spans="2:2">
      <c r="B2181" s="101"/>
    </row>
    <row r="2182" spans="2:2">
      <c r="B2182" s="101"/>
    </row>
    <row r="2183" spans="2:2">
      <c r="B2183" s="101"/>
    </row>
    <row r="2184" spans="2:2">
      <c r="B2184" s="101"/>
    </row>
    <row r="2185" spans="2:2">
      <c r="B2185" s="101"/>
    </row>
    <row r="2186" spans="2:2">
      <c r="B2186" s="101"/>
    </row>
    <row r="2187" spans="2:2">
      <c r="B2187" s="101"/>
    </row>
    <row r="2188" spans="2:2">
      <c r="B2188" s="101"/>
    </row>
    <row r="2189" spans="2:2">
      <c r="B2189" s="101"/>
    </row>
    <row r="2190" spans="2:2">
      <c r="B2190" s="101"/>
    </row>
    <row r="2191" spans="2:2">
      <c r="B2191" s="101"/>
    </row>
    <row r="2192" spans="2:2">
      <c r="B2192" s="101"/>
    </row>
    <row r="2193" spans="2:2">
      <c r="B2193" s="101"/>
    </row>
    <row r="2194" spans="2:2">
      <c r="B2194" s="101"/>
    </row>
    <row r="2195" spans="2:2">
      <c r="B2195" s="101"/>
    </row>
    <row r="2196" spans="2:2">
      <c r="B2196" s="101"/>
    </row>
    <row r="2197" spans="2:2">
      <c r="B2197" s="101"/>
    </row>
    <row r="2198" spans="2:2">
      <c r="B2198" s="101"/>
    </row>
    <row r="2199" spans="2:2">
      <c r="B2199" s="101"/>
    </row>
    <row r="2200" spans="2:2">
      <c r="B2200" s="101"/>
    </row>
    <row r="2201" spans="2:2">
      <c r="B2201" s="101"/>
    </row>
    <row r="2202" spans="2:2">
      <c r="B2202" s="101"/>
    </row>
    <row r="2203" spans="2:2">
      <c r="B2203" s="101"/>
    </row>
    <row r="2204" spans="2:2">
      <c r="B2204" s="101"/>
    </row>
    <row r="2205" spans="2:2">
      <c r="B2205" s="101"/>
    </row>
    <row r="2206" spans="2:2">
      <c r="B2206" s="101"/>
    </row>
    <row r="2207" spans="2:2">
      <c r="B2207" s="101"/>
    </row>
    <row r="2208" spans="2:2">
      <c r="B2208" s="101"/>
    </row>
    <row r="2209" spans="2:2">
      <c r="B2209" s="101"/>
    </row>
    <row r="2210" spans="2:2">
      <c r="B2210" s="101"/>
    </row>
    <row r="2211" spans="2:2">
      <c r="B2211" s="101"/>
    </row>
    <row r="2212" spans="2:2">
      <c r="B2212" s="101"/>
    </row>
    <row r="2213" spans="2:2">
      <c r="B2213" s="101"/>
    </row>
    <row r="2214" spans="2:2">
      <c r="B2214" s="101"/>
    </row>
    <row r="2215" spans="2:2">
      <c r="B2215" s="101"/>
    </row>
    <row r="2216" spans="2:2">
      <c r="B2216" s="101"/>
    </row>
    <row r="2217" spans="2:2">
      <c r="B2217" s="101"/>
    </row>
    <row r="2218" spans="2:2">
      <c r="B2218" s="101"/>
    </row>
    <row r="2219" spans="2:2">
      <c r="B2219" s="101"/>
    </row>
    <row r="2220" spans="2:2">
      <c r="B2220" s="101"/>
    </row>
    <row r="2221" spans="2:2">
      <c r="B2221" s="101"/>
    </row>
    <row r="2222" spans="2:2">
      <c r="B2222" s="101"/>
    </row>
    <row r="2223" spans="2:2">
      <c r="B2223" s="101"/>
    </row>
    <row r="2224" spans="2:2">
      <c r="B2224" s="101"/>
    </row>
    <row r="2225" spans="2:2">
      <c r="B2225" s="101"/>
    </row>
    <row r="2226" spans="2:2">
      <c r="B2226" s="101"/>
    </row>
    <row r="2227" spans="2:2">
      <c r="B2227" s="101"/>
    </row>
    <row r="2228" spans="2:2">
      <c r="B2228" s="101"/>
    </row>
    <row r="2229" spans="2:2">
      <c r="B2229" s="101"/>
    </row>
    <row r="2230" spans="2:2">
      <c r="B2230" s="101"/>
    </row>
    <row r="2231" spans="2:2">
      <c r="B2231" s="101"/>
    </row>
    <row r="2232" spans="2:2">
      <c r="B2232" s="101"/>
    </row>
    <row r="2233" spans="2:2">
      <c r="B2233" s="101"/>
    </row>
    <row r="2234" spans="2:2">
      <c r="B2234" s="101"/>
    </row>
    <row r="2235" spans="2:2">
      <c r="B2235" s="101"/>
    </row>
    <row r="2236" spans="2:2">
      <c r="B2236" s="101"/>
    </row>
    <row r="2237" spans="2:2">
      <c r="B2237" s="101"/>
    </row>
    <row r="2238" spans="2:2">
      <c r="B2238" s="101"/>
    </row>
    <row r="2239" spans="2:2">
      <c r="B2239" s="101"/>
    </row>
    <row r="2240" spans="2:2">
      <c r="B2240" s="101"/>
    </row>
    <row r="2241" spans="2:2">
      <c r="B2241" s="101"/>
    </row>
    <row r="2242" spans="2:2">
      <c r="B2242" s="101"/>
    </row>
    <row r="2243" spans="2:2">
      <c r="B2243" s="101"/>
    </row>
    <row r="2244" spans="2:2">
      <c r="B2244" s="101"/>
    </row>
    <row r="2245" spans="2:2">
      <c r="B2245" s="101"/>
    </row>
    <row r="2246" spans="2:2">
      <c r="B2246" s="101"/>
    </row>
    <row r="2247" spans="2:2">
      <c r="B2247" s="101"/>
    </row>
    <row r="2248" spans="2:2">
      <c r="B2248" s="101"/>
    </row>
    <row r="2249" spans="2:2">
      <c r="B2249" s="101"/>
    </row>
    <row r="2250" spans="2:2">
      <c r="B2250" s="101"/>
    </row>
    <row r="2251" spans="2:2">
      <c r="B2251" s="101"/>
    </row>
    <row r="2252" spans="2:2">
      <c r="B2252" s="101"/>
    </row>
    <row r="2253" spans="2:2">
      <c r="B2253" s="101"/>
    </row>
    <row r="2254" spans="2:2">
      <c r="B2254" s="101"/>
    </row>
    <row r="2255" spans="2:2">
      <c r="B2255" s="101"/>
    </row>
    <row r="2256" spans="2:2">
      <c r="B2256" s="101"/>
    </row>
    <row r="2257" spans="2:2">
      <c r="B2257" s="101"/>
    </row>
    <row r="2258" spans="2:2">
      <c r="B2258" s="101"/>
    </row>
    <row r="2259" spans="2:2">
      <c r="B2259" s="101"/>
    </row>
    <row r="2260" spans="2:2">
      <c r="B2260" s="101"/>
    </row>
    <row r="2261" spans="2:2">
      <c r="B2261" s="101"/>
    </row>
    <row r="2262" spans="2:2">
      <c r="B2262" s="101"/>
    </row>
    <row r="2263" spans="2:2">
      <c r="B2263" s="101"/>
    </row>
    <row r="2264" spans="2:2">
      <c r="B2264" s="101"/>
    </row>
    <row r="2265" spans="2:2">
      <c r="B2265" s="101"/>
    </row>
    <row r="2266" spans="2:2">
      <c r="B2266" s="101"/>
    </row>
    <row r="2267" spans="2:2">
      <c r="B2267" s="101"/>
    </row>
    <row r="2268" spans="2:2">
      <c r="B2268" s="101"/>
    </row>
    <row r="2269" spans="2:2">
      <c r="B2269" s="101"/>
    </row>
    <row r="2270" spans="2:2">
      <c r="B2270" s="101"/>
    </row>
    <row r="2271" spans="2:2">
      <c r="B2271" s="101"/>
    </row>
    <row r="2272" spans="2:2">
      <c r="B2272" s="101"/>
    </row>
    <row r="2273" spans="2:2">
      <c r="B2273" s="101"/>
    </row>
    <row r="2274" spans="2:2">
      <c r="B2274" s="101"/>
    </row>
    <row r="2275" spans="2:2">
      <c r="B2275" s="101"/>
    </row>
    <row r="2276" spans="2:2">
      <c r="B2276" s="101"/>
    </row>
    <row r="2277" spans="2:2">
      <c r="B2277" s="101"/>
    </row>
    <row r="2278" spans="2:2">
      <c r="B2278" s="101"/>
    </row>
    <row r="2279" spans="2:2">
      <c r="B2279" s="101"/>
    </row>
    <row r="2280" spans="2:2">
      <c r="B2280" s="101"/>
    </row>
    <row r="2281" spans="2:2">
      <c r="B2281" s="101"/>
    </row>
    <row r="2282" spans="2:2">
      <c r="B2282" s="101"/>
    </row>
    <row r="2283" spans="2:2">
      <c r="B2283" s="101"/>
    </row>
    <row r="2284" spans="2:2">
      <c r="B2284" s="101"/>
    </row>
    <row r="2285" spans="2:2">
      <c r="B2285" s="101"/>
    </row>
    <row r="2286" spans="2:2">
      <c r="B2286" s="101"/>
    </row>
    <row r="2287" spans="2:2">
      <c r="B2287" s="101"/>
    </row>
    <row r="2288" spans="2:2">
      <c r="B2288" s="101"/>
    </row>
    <row r="2289" spans="2:2">
      <c r="B2289" s="101"/>
    </row>
    <row r="2290" spans="2:2">
      <c r="B2290" s="101"/>
    </row>
    <row r="2291" spans="2:2">
      <c r="B2291" s="101"/>
    </row>
    <row r="2292" spans="2:2">
      <c r="B2292" s="101"/>
    </row>
    <row r="2293" spans="2:2">
      <c r="B2293" s="101"/>
    </row>
    <row r="2294" spans="2:2">
      <c r="B2294" s="101"/>
    </row>
    <row r="2295" spans="2:2">
      <c r="B2295" s="101"/>
    </row>
    <row r="2296" spans="2:2">
      <c r="B2296" s="101"/>
    </row>
    <row r="2297" spans="2:2">
      <c r="B2297" s="101"/>
    </row>
    <row r="2298" spans="2:2">
      <c r="B2298" s="101"/>
    </row>
    <row r="2299" spans="2:2">
      <c r="B2299" s="101"/>
    </row>
    <row r="2300" spans="2:2">
      <c r="B2300" s="101"/>
    </row>
    <row r="2301" spans="2:2">
      <c r="B2301" s="101"/>
    </row>
    <row r="2302" spans="2:2">
      <c r="B2302" s="101"/>
    </row>
    <row r="2303" spans="2:2">
      <c r="B2303" s="101"/>
    </row>
    <row r="2304" spans="2:2">
      <c r="B2304" s="101"/>
    </row>
    <row r="2305" spans="2:2">
      <c r="B2305" s="101"/>
    </row>
    <row r="2306" spans="2:2">
      <c r="B2306" s="101"/>
    </row>
    <row r="2307" spans="2:2">
      <c r="B2307" s="101"/>
    </row>
    <row r="2308" spans="2:2">
      <c r="B2308" s="101"/>
    </row>
    <row r="2309" spans="2:2">
      <c r="B2309" s="101"/>
    </row>
    <row r="2310" spans="2:2">
      <c r="B2310" s="101"/>
    </row>
    <row r="2311" spans="2:2">
      <c r="B2311" s="101"/>
    </row>
    <row r="2312" spans="2:2">
      <c r="B2312" s="101"/>
    </row>
    <row r="2313" spans="2:2">
      <c r="B2313" s="101"/>
    </row>
    <row r="2314" spans="2:2">
      <c r="B2314" s="101"/>
    </row>
    <row r="2315" spans="2:2">
      <c r="B2315" s="101"/>
    </row>
    <row r="2316" spans="2:2">
      <c r="B2316" s="101"/>
    </row>
    <row r="2317" spans="2:2">
      <c r="B2317" s="101"/>
    </row>
    <row r="2318" spans="2:2">
      <c r="B2318" s="101"/>
    </row>
    <row r="2319" spans="2:2">
      <c r="B2319" s="101"/>
    </row>
    <row r="2320" spans="2:2">
      <c r="B2320" s="101"/>
    </row>
    <row r="2321" spans="2:2">
      <c r="B2321" s="101"/>
    </row>
    <row r="2322" spans="2:2">
      <c r="B2322" s="101"/>
    </row>
    <row r="2323" spans="2:2">
      <c r="B2323" s="101"/>
    </row>
    <row r="2324" spans="2:2">
      <c r="B2324" s="101"/>
    </row>
    <row r="2325" spans="2:2">
      <c r="B2325" s="101"/>
    </row>
    <row r="2326" spans="2:2">
      <c r="B2326" s="101"/>
    </row>
    <row r="2327" spans="2:2">
      <c r="B2327" s="101"/>
    </row>
    <row r="2328" spans="2:2">
      <c r="B2328" s="101"/>
    </row>
    <row r="2329" spans="2:2">
      <c r="B2329" s="101"/>
    </row>
    <row r="2330" spans="2:2">
      <c r="B2330" s="101"/>
    </row>
    <row r="2331" spans="2:2">
      <c r="B2331" s="101"/>
    </row>
    <row r="2332" spans="2:2">
      <c r="B2332" s="101"/>
    </row>
    <row r="2333" spans="2:2">
      <c r="B2333" s="101"/>
    </row>
    <row r="2334" spans="2:2">
      <c r="B2334" s="101"/>
    </row>
    <row r="2335" spans="2:2">
      <c r="B2335" s="101"/>
    </row>
    <row r="2336" spans="2:2">
      <c r="B2336" s="101"/>
    </row>
    <row r="2337" spans="2:2">
      <c r="B2337" s="101"/>
    </row>
    <row r="2338" spans="2:2">
      <c r="B2338" s="101"/>
    </row>
    <row r="2339" spans="2:2">
      <c r="B2339" s="101"/>
    </row>
    <row r="2340" spans="2:2">
      <c r="B2340" s="101"/>
    </row>
    <row r="2341" spans="2:2">
      <c r="B2341" s="101"/>
    </row>
    <row r="2342" spans="2:2">
      <c r="B2342" s="101"/>
    </row>
    <row r="2343" spans="2:2">
      <c r="B2343" s="101"/>
    </row>
    <row r="2344" spans="2:2">
      <c r="B2344" s="101"/>
    </row>
    <row r="2345" spans="2:2">
      <c r="B2345" s="101"/>
    </row>
    <row r="2346" spans="2:2">
      <c r="B2346" s="101"/>
    </row>
    <row r="2347" spans="2:2">
      <c r="B2347" s="101"/>
    </row>
    <row r="2348" spans="2:2">
      <c r="B2348" s="101"/>
    </row>
    <row r="2349" spans="2:2">
      <c r="B2349" s="101"/>
    </row>
    <row r="2350" spans="2:2">
      <c r="B2350" s="101"/>
    </row>
    <row r="2351" spans="2:2">
      <c r="B2351" s="101"/>
    </row>
    <row r="2352" spans="2:2">
      <c r="B2352" s="101"/>
    </row>
    <row r="2353" spans="2:2">
      <c r="B2353" s="101"/>
    </row>
    <row r="2354" spans="2:2">
      <c r="B2354" s="101"/>
    </row>
    <row r="2355" spans="2:2">
      <c r="B2355" s="101"/>
    </row>
    <row r="2356" spans="2:2">
      <c r="B2356" s="101"/>
    </row>
    <row r="2357" spans="2:2">
      <c r="B2357" s="101"/>
    </row>
    <row r="2358" spans="2:2">
      <c r="B2358" s="101"/>
    </row>
    <row r="2359" spans="2:2">
      <c r="B2359" s="101"/>
    </row>
    <row r="2360" spans="2:2">
      <c r="B2360" s="101"/>
    </row>
    <row r="2361" spans="2:2">
      <c r="B2361" s="101"/>
    </row>
    <row r="2362" spans="2:2">
      <c r="B2362" s="101"/>
    </row>
    <row r="2363" spans="2:2">
      <c r="B2363" s="101"/>
    </row>
    <row r="2364" spans="2:2">
      <c r="B2364" s="101"/>
    </row>
    <row r="2365" spans="2:2">
      <c r="B2365" s="101"/>
    </row>
    <row r="2366" spans="2:2">
      <c r="B2366" s="101"/>
    </row>
    <row r="2367" spans="2:2">
      <c r="B2367" s="101"/>
    </row>
    <row r="2368" spans="2:2">
      <c r="B2368" s="101"/>
    </row>
    <row r="2369" spans="2:2">
      <c r="B2369" s="101"/>
    </row>
    <row r="2370" spans="2:2">
      <c r="B2370" s="101"/>
    </row>
    <row r="2371" spans="2:2">
      <c r="B2371" s="101"/>
    </row>
    <row r="2372" spans="2:2">
      <c r="B2372" s="101"/>
    </row>
    <row r="2373" spans="2:2">
      <c r="B2373" s="101"/>
    </row>
    <row r="2374" spans="2:2">
      <c r="B2374" s="101"/>
    </row>
    <row r="2375" spans="2:2">
      <c r="B2375" s="101"/>
    </row>
    <row r="2376" spans="2:2">
      <c r="B2376" s="101"/>
    </row>
    <row r="2377" spans="2:2">
      <c r="B2377" s="101"/>
    </row>
    <row r="2378" spans="2:2">
      <c r="B2378" s="101"/>
    </row>
    <row r="2379" spans="2:2">
      <c r="B2379" s="101"/>
    </row>
    <row r="2380" spans="2:2">
      <c r="B2380" s="101"/>
    </row>
    <row r="2381" spans="2:2">
      <c r="B2381" s="101"/>
    </row>
    <row r="2382" spans="2:2">
      <c r="B2382" s="101"/>
    </row>
    <row r="2383" spans="2:2">
      <c r="B2383" s="101"/>
    </row>
    <row r="2384" spans="2:2">
      <c r="B2384" s="101"/>
    </row>
    <row r="2385" spans="2:2">
      <c r="B2385" s="101"/>
    </row>
    <row r="2386" spans="2:2">
      <c r="B2386" s="101"/>
    </row>
    <row r="2387" spans="2:2">
      <c r="B2387" s="101"/>
    </row>
    <row r="2388" spans="2:2">
      <c r="B2388" s="101"/>
    </row>
    <row r="2389" spans="2:2">
      <c r="B2389" s="101"/>
    </row>
    <row r="2390" spans="2:2">
      <c r="B2390" s="101"/>
    </row>
    <row r="2391" spans="2:2">
      <c r="B2391" s="101"/>
    </row>
    <row r="2392" spans="2:2">
      <c r="B2392" s="101"/>
    </row>
    <row r="2393" spans="2:2">
      <c r="B2393" s="101"/>
    </row>
    <row r="2394" spans="2:2">
      <c r="B2394" s="101"/>
    </row>
    <row r="2395" spans="2:2">
      <c r="B2395" s="101"/>
    </row>
    <row r="2396" spans="2:2">
      <c r="B2396" s="101"/>
    </row>
    <row r="2397" spans="2:2">
      <c r="B2397" s="101"/>
    </row>
    <row r="2398" spans="2:2">
      <c r="B2398" s="101"/>
    </row>
    <row r="2399" spans="2:2">
      <c r="B2399" s="101"/>
    </row>
    <row r="2400" spans="2:2">
      <c r="B2400" s="101"/>
    </row>
    <row r="2401" spans="2:2">
      <c r="B2401" s="101"/>
    </row>
    <row r="2402" spans="2:2">
      <c r="B2402" s="101"/>
    </row>
    <row r="2403" spans="2:2">
      <c r="B2403" s="101"/>
    </row>
    <row r="2404" spans="2:2">
      <c r="B2404" s="101"/>
    </row>
    <row r="2405" spans="2:2">
      <c r="B2405" s="101"/>
    </row>
    <row r="2406" spans="2:2">
      <c r="B2406" s="101"/>
    </row>
    <row r="2407" spans="2:2">
      <c r="B2407" s="101"/>
    </row>
    <row r="2408" spans="2:2">
      <c r="B2408" s="101"/>
    </row>
    <row r="2409" spans="2:2">
      <c r="B2409" s="101"/>
    </row>
    <row r="2410" spans="2:2">
      <c r="B2410" s="101"/>
    </row>
    <row r="2411" spans="2:2">
      <c r="B2411" s="101"/>
    </row>
    <row r="2412" spans="2:2">
      <c r="B2412" s="101"/>
    </row>
    <row r="2413" spans="2:2">
      <c r="B2413" s="101"/>
    </row>
    <row r="2414" spans="2:2">
      <c r="B2414" s="101"/>
    </row>
    <row r="2415" spans="2:2">
      <c r="B2415" s="101"/>
    </row>
    <row r="2416" spans="2:2">
      <c r="B2416" s="101"/>
    </row>
    <row r="2417" spans="2:2">
      <c r="B2417" s="101"/>
    </row>
    <row r="2418" spans="2:2">
      <c r="B2418" s="101"/>
    </row>
    <row r="2419" spans="2:2">
      <c r="B2419" s="101"/>
    </row>
    <row r="2420" spans="2:2">
      <c r="B2420" s="101"/>
    </row>
    <row r="2421" spans="2:2">
      <c r="B2421" s="101"/>
    </row>
    <row r="2422" spans="2:2">
      <c r="B2422" s="101"/>
    </row>
    <row r="2423" spans="2:2">
      <c r="B2423" s="101"/>
    </row>
    <row r="2424" spans="2:2">
      <c r="B2424" s="101"/>
    </row>
    <row r="2425" spans="2:2">
      <c r="B2425" s="101"/>
    </row>
    <row r="2426" spans="2:2">
      <c r="B2426" s="101"/>
    </row>
    <row r="2427" spans="2:2">
      <c r="B2427" s="101"/>
    </row>
    <row r="2428" spans="2:2">
      <c r="B2428" s="101"/>
    </row>
    <row r="2429" spans="2:2">
      <c r="B2429" s="101"/>
    </row>
    <row r="2430" spans="2:2">
      <c r="B2430" s="101"/>
    </row>
    <row r="2431" spans="2:2">
      <c r="B2431" s="101"/>
    </row>
    <row r="2432" spans="2:2">
      <c r="B2432" s="101"/>
    </row>
    <row r="2433" spans="2:2">
      <c r="B2433" s="101"/>
    </row>
    <row r="2434" spans="2:2">
      <c r="B2434" s="101"/>
    </row>
    <row r="2435" spans="2:2">
      <c r="B2435" s="101"/>
    </row>
    <row r="2436" spans="2:2">
      <c r="B2436" s="101"/>
    </row>
    <row r="2437" spans="2:2">
      <c r="B2437" s="101"/>
    </row>
    <row r="2438" spans="2:2">
      <c r="B2438" s="101"/>
    </row>
    <row r="2439" spans="2:2">
      <c r="B2439" s="101"/>
    </row>
    <row r="2440" spans="2:2">
      <c r="B2440" s="101"/>
    </row>
    <row r="2441" spans="2:2">
      <c r="B2441" s="101"/>
    </row>
    <row r="2442" spans="2:2">
      <c r="B2442" s="101"/>
    </row>
    <row r="2443" spans="2:2">
      <c r="B2443" s="101"/>
    </row>
    <row r="2444" spans="2:2">
      <c r="B2444" s="101"/>
    </row>
    <row r="2445" spans="2:2">
      <c r="B2445" s="101"/>
    </row>
    <row r="2446" spans="2:2">
      <c r="B2446" s="101"/>
    </row>
    <row r="2447" spans="2:2">
      <c r="B2447" s="101"/>
    </row>
    <row r="2448" spans="2:2">
      <c r="B2448" s="101"/>
    </row>
    <row r="2449" spans="2:2">
      <c r="B2449" s="101"/>
    </row>
    <row r="2450" spans="2:2">
      <c r="B2450" s="101"/>
    </row>
    <row r="2451" spans="2:2">
      <c r="B2451" s="101"/>
    </row>
    <row r="2452" spans="2:2">
      <c r="B2452" s="101"/>
    </row>
    <row r="2453" spans="2:2">
      <c r="B2453" s="101"/>
    </row>
    <row r="2454" spans="2:2">
      <c r="B2454" s="101"/>
    </row>
    <row r="2455" spans="2:2">
      <c r="B2455" s="101"/>
    </row>
    <row r="2456" spans="2:2">
      <c r="B2456" s="101"/>
    </row>
    <row r="2457" spans="2:2">
      <c r="B2457" s="101"/>
    </row>
    <row r="2458" spans="2:2">
      <c r="B2458" s="101"/>
    </row>
    <row r="2459" spans="2:2">
      <c r="B2459" s="101"/>
    </row>
    <row r="2460" spans="2:2">
      <c r="B2460" s="101"/>
    </row>
    <row r="2461" spans="2:2">
      <c r="B2461" s="101"/>
    </row>
    <row r="2462" spans="2:2">
      <c r="B2462" s="101"/>
    </row>
    <row r="2463" spans="2:2">
      <c r="B2463" s="101"/>
    </row>
    <row r="2464" spans="2:2">
      <c r="B2464" s="101"/>
    </row>
    <row r="2465" spans="2:2">
      <c r="B2465" s="101"/>
    </row>
    <row r="2466" spans="2:2">
      <c r="B2466" s="101"/>
    </row>
    <row r="2467" spans="2:2">
      <c r="B2467" s="101"/>
    </row>
    <row r="2468" spans="2:2">
      <c r="B2468" s="101"/>
    </row>
    <row r="2469" spans="2:2">
      <c r="B2469" s="101"/>
    </row>
    <row r="2470" spans="2:2">
      <c r="B2470" s="101"/>
    </row>
    <row r="2471" spans="2:2">
      <c r="B2471" s="101"/>
    </row>
    <row r="2472" spans="2:2">
      <c r="B2472" s="101"/>
    </row>
    <row r="2473" spans="2:2">
      <c r="B2473" s="101"/>
    </row>
    <row r="2474" spans="2:2">
      <c r="B2474" s="101"/>
    </row>
    <row r="2475" spans="2:2">
      <c r="B2475" s="101"/>
    </row>
    <row r="2476" spans="2:2">
      <c r="B2476" s="101"/>
    </row>
    <row r="2477" spans="2:2">
      <c r="B2477" s="101"/>
    </row>
    <row r="2478" spans="2:2">
      <c r="B2478" s="101"/>
    </row>
    <row r="2479" spans="2:2">
      <c r="B2479" s="101"/>
    </row>
    <row r="2480" spans="2:2">
      <c r="B2480" s="101"/>
    </row>
    <row r="2481" spans="2:2">
      <c r="B2481" s="101"/>
    </row>
    <row r="2482" spans="2:2">
      <c r="B2482" s="101"/>
    </row>
    <row r="2483" spans="2:2">
      <c r="B2483" s="101"/>
    </row>
    <row r="2484" spans="2:2">
      <c r="B2484" s="101"/>
    </row>
    <row r="2485" spans="2:2">
      <c r="B2485" s="101"/>
    </row>
    <row r="2486" spans="2:2">
      <c r="B2486" s="101"/>
    </row>
    <row r="2487" spans="2:2">
      <c r="B2487" s="101"/>
    </row>
    <row r="2488" spans="2:2">
      <c r="B2488" s="101"/>
    </row>
    <row r="2489" spans="2:2">
      <c r="B2489" s="101"/>
    </row>
    <row r="2490" spans="2:2">
      <c r="B2490" s="101"/>
    </row>
    <row r="2491" spans="2:2">
      <c r="B2491" s="101"/>
    </row>
    <row r="2492" spans="2:2">
      <c r="B2492" s="101"/>
    </row>
    <row r="2493" spans="2:2">
      <c r="B2493" s="101"/>
    </row>
    <row r="2494" spans="2:2">
      <c r="B2494" s="101"/>
    </row>
    <row r="2495" spans="2:2">
      <c r="B2495" s="101"/>
    </row>
    <row r="2496" spans="2:2">
      <c r="B2496" s="101"/>
    </row>
    <row r="2497" spans="2:2">
      <c r="B2497" s="101"/>
    </row>
    <row r="2498" spans="2:2">
      <c r="B2498" s="101"/>
    </row>
    <row r="2499" spans="2:2">
      <c r="B2499" s="101"/>
    </row>
    <row r="2500" spans="2:2">
      <c r="B2500" s="101"/>
    </row>
    <row r="2501" spans="2:2">
      <c r="B2501" s="101"/>
    </row>
    <row r="2502" spans="2:2">
      <c r="B2502" s="101"/>
    </row>
    <row r="2503" spans="2:2">
      <c r="B2503" s="101"/>
    </row>
    <row r="2504" spans="2:2">
      <c r="B2504" s="101"/>
    </row>
    <row r="2505" spans="2:2">
      <c r="B2505" s="101"/>
    </row>
    <row r="2506" spans="2:2">
      <c r="B2506" s="101"/>
    </row>
    <row r="2507" spans="2:2">
      <c r="B2507" s="101"/>
    </row>
    <row r="2508" spans="2:2">
      <c r="B2508" s="101"/>
    </row>
    <row r="2509" spans="2:2">
      <c r="B2509" s="101"/>
    </row>
    <row r="2510" spans="2:2">
      <c r="B2510" s="101"/>
    </row>
    <row r="2511" spans="2:2">
      <c r="B2511" s="101"/>
    </row>
    <row r="2512" spans="2:2">
      <c r="B2512" s="101"/>
    </row>
    <row r="2513" spans="2:2">
      <c r="B2513" s="101"/>
    </row>
    <row r="2514" spans="2:2">
      <c r="B2514" s="101"/>
    </row>
    <row r="2515" spans="2:2">
      <c r="B2515" s="101"/>
    </row>
    <row r="2516" spans="2:2">
      <c r="B2516" s="101"/>
    </row>
    <row r="2517" spans="2:2">
      <c r="B2517" s="101"/>
    </row>
    <row r="2518" spans="2:2">
      <c r="B2518" s="101"/>
    </row>
    <row r="2519" spans="2:2">
      <c r="B2519" s="101"/>
    </row>
    <row r="2520" spans="2:2">
      <c r="B2520" s="101"/>
    </row>
    <row r="2521" spans="2:2">
      <c r="B2521" s="101"/>
    </row>
    <row r="2522" spans="2:2">
      <c r="B2522" s="101"/>
    </row>
    <row r="2523" spans="2:2">
      <c r="B2523" s="101"/>
    </row>
    <row r="2524" spans="2:2">
      <c r="B2524" s="101"/>
    </row>
    <row r="2525" spans="2:2">
      <c r="B2525" s="101"/>
    </row>
    <row r="2526" spans="2:2">
      <c r="B2526" s="101"/>
    </row>
    <row r="2527" spans="2:2">
      <c r="B2527" s="101"/>
    </row>
    <row r="2528" spans="2:2">
      <c r="B2528" s="101"/>
    </row>
    <row r="2529" spans="2:2">
      <c r="B2529" s="101"/>
    </row>
    <row r="2530" spans="2:2">
      <c r="B2530" s="101"/>
    </row>
    <row r="2531" spans="2:2">
      <c r="B2531" s="101"/>
    </row>
    <row r="2532" spans="2:2">
      <c r="B2532" s="101"/>
    </row>
    <row r="2533" spans="2:2">
      <c r="B2533" s="101"/>
    </row>
    <row r="2534" spans="2:2">
      <c r="B2534" s="101"/>
    </row>
    <row r="2535" spans="2:2">
      <c r="B2535" s="101"/>
    </row>
    <row r="2536" spans="2:2">
      <c r="B2536" s="101"/>
    </row>
    <row r="2537" spans="2:2">
      <c r="B2537" s="101"/>
    </row>
    <row r="2538" spans="2:2">
      <c r="B2538" s="101"/>
    </row>
    <row r="2539" spans="2:2">
      <c r="B2539" s="101"/>
    </row>
    <row r="2540" spans="2:2">
      <c r="B2540" s="101"/>
    </row>
    <row r="2541" spans="2:2">
      <c r="B2541" s="101"/>
    </row>
    <row r="2542" spans="2:2">
      <c r="B2542" s="101"/>
    </row>
    <row r="2543" spans="2:2">
      <c r="B2543" s="101"/>
    </row>
    <row r="2544" spans="2:2">
      <c r="B2544" s="101"/>
    </row>
    <row r="2545" spans="2:2">
      <c r="B2545" s="101"/>
    </row>
    <row r="2546" spans="2:2">
      <c r="B2546" s="101"/>
    </row>
    <row r="2547" spans="2:2">
      <c r="B2547" s="101"/>
    </row>
    <row r="2548" spans="2:2">
      <c r="B2548" s="101"/>
    </row>
    <row r="2549" spans="2:2">
      <c r="B2549" s="101"/>
    </row>
    <row r="2550" spans="2:2">
      <c r="B2550" s="101"/>
    </row>
    <row r="2551" spans="2:2">
      <c r="B2551" s="101"/>
    </row>
    <row r="2552" spans="2:2">
      <c r="B2552" s="101"/>
    </row>
    <row r="2553" spans="2:2">
      <c r="B2553" s="101"/>
    </row>
    <row r="2554" spans="2:2">
      <c r="B2554" s="101"/>
    </row>
    <row r="2555" spans="2:2">
      <c r="B2555" s="101"/>
    </row>
    <row r="2556" spans="2:2">
      <c r="B2556" s="101"/>
    </row>
    <row r="2557" spans="2:2">
      <c r="B2557" s="101"/>
    </row>
    <row r="2558" spans="2:2">
      <c r="B2558" s="101"/>
    </row>
    <row r="2559" spans="2:2">
      <c r="B2559" s="101"/>
    </row>
    <row r="2560" spans="2:2">
      <c r="B2560" s="101"/>
    </row>
    <row r="2561" spans="2:2">
      <c r="B2561" s="101"/>
    </row>
    <row r="2562" spans="2:2">
      <c r="B2562" s="101"/>
    </row>
    <row r="2563" spans="2:2">
      <c r="B2563" s="101"/>
    </row>
    <row r="2564" spans="2:2">
      <c r="B2564" s="101"/>
    </row>
    <row r="2565" spans="2:2">
      <c r="B2565" s="101"/>
    </row>
    <row r="2566" spans="2:2">
      <c r="B2566" s="101"/>
    </row>
    <row r="2567" spans="2:2">
      <c r="B2567" s="101"/>
    </row>
    <row r="2568" spans="2:2">
      <c r="B2568" s="101"/>
    </row>
    <row r="2569" spans="2:2">
      <c r="B2569" s="101"/>
    </row>
    <row r="2570" spans="2:2">
      <c r="B2570" s="101"/>
    </row>
    <row r="2571" spans="2:2">
      <c r="B2571" s="101"/>
    </row>
    <row r="2572" spans="2:2">
      <c r="B2572" s="101"/>
    </row>
    <row r="2573" spans="2:2">
      <c r="B2573" s="101"/>
    </row>
    <row r="2574" spans="2:2">
      <c r="B2574" s="101"/>
    </row>
    <row r="2575" spans="2:2">
      <c r="B2575" s="101"/>
    </row>
    <row r="2576" spans="2:2">
      <c r="B2576" s="101"/>
    </row>
    <row r="2577" spans="2:2">
      <c r="B2577" s="101"/>
    </row>
    <row r="2578" spans="2:2">
      <c r="B2578" s="101"/>
    </row>
    <row r="2579" spans="2:2">
      <c r="B2579" s="101"/>
    </row>
    <row r="2580" spans="2:2">
      <c r="B2580" s="101"/>
    </row>
    <row r="2581" spans="2:2">
      <c r="B2581" s="101"/>
    </row>
    <row r="2582" spans="2:2">
      <c r="B2582" s="101"/>
    </row>
    <row r="2583" spans="2:2">
      <c r="B2583" s="101"/>
    </row>
    <row r="2584" spans="2:2">
      <c r="B2584" s="101"/>
    </row>
    <row r="2585" spans="2:2">
      <c r="B2585" s="101"/>
    </row>
    <row r="2586" spans="2:2">
      <c r="B2586" s="101"/>
    </row>
    <row r="2587" spans="2:2">
      <c r="B2587" s="101"/>
    </row>
    <row r="2588" spans="2:2">
      <c r="B2588" s="101"/>
    </row>
    <row r="2589" spans="2:2">
      <c r="B2589" s="101"/>
    </row>
    <row r="2590" spans="2:2">
      <c r="B2590" s="101"/>
    </row>
    <row r="2591" spans="2:2">
      <c r="B2591" s="101"/>
    </row>
    <row r="2592" spans="2:2">
      <c r="B2592" s="101"/>
    </row>
    <row r="2593" spans="2:2">
      <c r="B2593" s="101"/>
    </row>
    <row r="2594" spans="2:2">
      <c r="B2594" s="101"/>
    </row>
    <row r="2595" spans="2:2">
      <c r="B2595" s="101"/>
    </row>
    <row r="2596" spans="2:2">
      <c r="B2596" s="101"/>
    </row>
    <row r="2597" spans="2:2">
      <c r="B2597" s="101"/>
    </row>
    <row r="2598" spans="2:2">
      <c r="B2598" s="101"/>
    </row>
    <row r="2599" spans="2:2">
      <c r="B2599" s="101"/>
    </row>
    <row r="2600" spans="2:2">
      <c r="B2600" s="101"/>
    </row>
    <row r="2601" spans="2:2">
      <c r="B2601" s="101"/>
    </row>
    <row r="2602" spans="2:2">
      <c r="B2602" s="101"/>
    </row>
    <row r="2603" spans="2:2">
      <c r="B2603" s="101"/>
    </row>
    <row r="2604" spans="2:2">
      <c r="B2604" s="101"/>
    </row>
    <row r="2605" spans="2:2">
      <c r="B2605" s="101"/>
    </row>
    <row r="2606" spans="2:2">
      <c r="B2606" s="101"/>
    </row>
    <row r="2607" spans="2:2">
      <c r="B2607" s="101"/>
    </row>
    <row r="2608" spans="2:2">
      <c r="B2608" s="101"/>
    </row>
    <row r="2609" spans="2:2">
      <c r="B2609" s="101"/>
    </row>
    <row r="2610" spans="2:2">
      <c r="B2610" s="101"/>
    </row>
    <row r="2611" spans="2:2">
      <c r="B2611" s="101"/>
    </row>
    <row r="2612" spans="2:2">
      <c r="B2612" s="101"/>
    </row>
    <row r="2613" spans="2:2">
      <c r="B2613" s="101"/>
    </row>
    <row r="2614" spans="2:2">
      <c r="B2614" s="101"/>
    </row>
    <row r="2615" spans="2:2">
      <c r="B2615" s="101"/>
    </row>
    <row r="2616" spans="2:2">
      <c r="B2616" s="101"/>
    </row>
    <row r="2617" spans="2:2">
      <c r="B2617" s="101"/>
    </row>
    <row r="2618" spans="2:2">
      <c r="B2618" s="101"/>
    </row>
    <row r="2619" spans="2:2">
      <c r="B2619" s="101"/>
    </row>
    <row r="2620" spans="2:2">
      <c r="B2620" s="101"/>
    </row>
    <row r="2621" spans="2:2">
      <c r="B2621" s="101"/>
    </row>
    <row r="2622" spans="2:2">
      <c r="B2622" s="101"/>
    </row>
    <row r="2623" spans="2:2">
      <c r="B2623" s="101"/>
    </row>
    <row r="2624" spans="2:2">
      <c r="B2624" s="101"/>
    </row>
    <row r="2625" spans="2:2">
      <c r="B2625" s="101"/>
    </row>
    <row r="2626" spans="2:2">
      <c r="B2626" s="101"/>
    </row>
    <row r="2627" spans="2:2">
      <c r="B2627" s="101"/>
    </row>
    <row r="2628" spans="2:2">
      <c r="B2628" s="101"/>
    </row>
    <row r="2629" spans="2:2">
      <c r="B2629" s="101"/>
    </row>
    <row r="2630" spans="2:2">
      <c r="B2630" s="101"/>
    </row>
    <row r="2631" spans="2:2">
      <c r="B2631" s="101"/>
    </row>
    <row r="2632" spans="2:2">
      <c r="B2632" s="101"/>
    </row>
    <row r="2633" spans="2:2">
      <c r="B2633" s="101"/>
    </row>
    <row r="2634" spans="2:2">
      <c r="B2634" s="101"/>
    </row>
    <row r="2635" spans="2:2">
      <c r="B2635" s="101"/>
    </row>
    <row r="2636" spans="2:2">
      <c r="B2636" s="101"/>
    </row>
    <row r="2637" spans="2:2">
      <c r="B2637" s="101"/>
    </row>
    <row r="2638" spans="2:2">
      <c r="B2638" s="101"/>
    </row>
    <row r="2639" spans="2:2">
      <c r="B2639" s="101"/>
    </row>
    <row r="2640" spans="2:2">
      <c r="B2640" s="101"/>
    </row>
    <row r="2641" spans="2:2">
      <c r="B2641" s="101"/>
    </row>
    <row r="2642" spans="2:2">
      <c r="B2642" s="101"/>
    </row>
    <row r="2643" spans="2:2">
      <c r="B2643" s="101"/>
    </row>
    <row r="2644" spans="2:2">
      <c r="B2644" s="101"/>
    </row>
    <row r="2645" spans="2:2">
      <c r="B2645" s="101"/>
    </row>
    <row r="2646" spans="2:2">
      <c r="B2646" s="101"/>
    </row>
    <row r="2647" spans="2:2">
      <c r="B2647" s="101"/>
    </row>
    <row r="2648" spans="2:2">
      <c r="B2648" s="101"/>
    </row>
    <row r="2649" spans="2:2">
      <c r="B2649" s="101"/>
    </row>
    <row r="2650" spans="2:2">
      <c r="B2650" s="101"/>
    </row>
    <row r="2651" spans="2:2">
      <c r="B2651" s="101"/>
    </row>
    <row r="2652" spans="2:2">
      <c r="B2652" s="101"/>
    </row>
    <row r="2653" spans="2:2">
      <c r="B2653" s="101"/>
    </row>
    <row r="2654" spans="2:2">
      <c r="B2654" s="101"/>
    </row>
    <row r="2655" spans="2:2">
      <c r="B2655" s="101"/>
    </row>
    <row r="2656" spans="2:2">
      <c r="B2656" s="101"/>
    </row>
    <row r="2657" spans="2:2">
      <c r="B2657" s="101"/>
    </row>
    <row r="2658" spans="2:2">
      <c r="B2658" s="101"/>
    </row>
    <row r="2659" spans="2:2">
      <c r="B2659" s="101"/>
    </row>
    <row r="2660" spans="2:2">
      <c r="B2660" s="101"/>
    </row>
    <row r="2661" spans="2:2">
      <c r="B2661" s="101"/>
    </row>
    <row r="2662" spans="2:2">
      <c r="B2662" s="101"/>
    </row>
    <row r="2663" spans="2:2">
      <c r="B2663" s="101"/>
    </row>
    <row r="2664" spans="2:2">
      <c r="B2664" s="101"/>
    </row>
    <row r="2665" spans="2:2">
      <c r="B2665" s="101"/>
    </row>
    <row r="2666" spans="2:2">
      <c r="B2666" s="101"/>
    </row>
    <row r="2667" spans="2:2">
      <c r="B2667" s="101"/>
    </row>
    <row r="2668" spans="2:2">
      <c r="B2668" s="101"/>
    </row>
    <row r="2669" spans="2:2">
      <c r="B2669" s="101"/>
    </row>
    <row r="2670" spans="2:2">
      <c r="B2670" s="101"/>
    </row>
    <row r="2671" spans="2:2">
      <c r="B2671" s="101"/>
    </row>
    <row r="2672" spans="2:2">
      <c r="B2672" s="101"/>
    </row>
    <row r="2673" spans="2:2">
      <c r="B2673" s="101"/>
    </row>
    <row r="2674" spans="2:2">
      <c r="B2674" s="101"/>
    </row>
    <row r="2675" spans="2:2">
      <c r="B2675" s="101"/>
    </row>
    <row r="2676" spans="2:2">
      <c r="B2676" s="101"/>
    </row>
    <row r="2677" spans="2:2">
      <c r="B2677" s="101"/>
    </row>
    <row r="2678" spans="2:2">
      <c r="B2678" s="101"/>
    </row>
    <row r="2679" spans="2:2">
      <c r="B2679" s="101"/>
    </row>
    <row r="2680" spans="2:2">
      <c r="B2680" s="101"/>
    </row>
    <row r="2681" spans="2:2">
      <c r="B2681" s="101"/>
    </row>
    <row r="2682" spans="2:2">
      <c r="B2682" s="101"/>
    </row>
    <row r="2683" spans="2:2">
      <c r="B2683" s="101"/>
    </row>
    <row r="2684" spans="2:2">
      <c r="B2684" s="101"/>
    </row>
    <row r="2685" spans="2:2">
      <c r="B2685" s="101"/>
    </row>
    <row r="2686" spans="2:2">
      <c r="B2686" s="101"/>
    </row>
    <row r="2687" spans="2:2">
      <c r="B2687" s="101"/>
    </row>
    <row r="2688" spans="2:2">
      <c r="B2688" s="101"/>
    </row>
    <row r="2689" spans="2:2">
      <c r="B2689" s="101"/>
    </row>
    <row r="2690" spans="2:2">
      <c r="B2690" s="101"/>
    </row>
    <row r="2691" spans="2:2">
      <c r="B2691" s="101"/>
    </row>
    <row r="2692" spans="2:2">
      <c r="B2692" s="101"/>
    </row>
    <row r="2693" spans="2:2">
      <c r="B2693" s="101"/>
    </row>
    <row r="2694" spans="2:2">
      <c r="B2694" s="101"/>
    </row>
    <row r="2695" spans="2:2">
      <c r="B2695" s="101"/>
    </row>
    <row r="2696" spans="2:2">
      <c r="B2696" s="101"/>
    </row>
    <row r="2697" spans="2:2">
      <c r="B2697" s="101"/>
    </row>
    <row r="2698" spans="2:2">
      <c r="B2698" s="101"/>
    </row>
    <row r="2699" spans="2:2">
      <c r="B2699" s="101"/>
    </row>
    <row r="2700" spans="2:2">
      <c r="B2700" s="101"/>
    </row>
    <row r="2701" spans="2:2">
      <c r="B2701" s="101"/>
    </row>
    <row r="2702" spans="2:2">
      <c r="B2702" s="101"/>
    </row>
    <row r="2703" spans="2:2">
      <c r="B2703" s="101"/>
    </row>
    <row r="2704" spans="2:2">
      <c r="B2704" s="101"/>
    </row>
    <row r="2705" spans="2:2">
      <c r="B2705" s="101"/>
    </row>
    <row r="2706" spans="2:2">
      <c r="B2706" s="101"/>
    </row>
    <row r="2707" spans="2:2">
      <c r="B2707" s="101"/>
    </row>
    <row r="2708" spans="2:2">
      <c r="B2708" s="101"/>
    </row>
    <row r="2709" spans="2:2">
      <c r="B2709" s="101"/>
    </row>
    <row r="2710" spans="2:2">
      <c r="B2710" s="101"/>
    </row>
    <row r="2711" spans="2:2">
      <c r="B2711" s="101"/>
    </row>
    <row r="2712" spans="2:2">
      <c r="B2712" s="101"/>
    </row>
    <row r="2713" spans="2:2">
      <c r="B2713" s="101"/>
    </row>
    <row r="2714" spans="2:2">
      <c r="B2714" s="101"/>
    </row>
    <row r="2715" spans="2:2">
      <c r="B2715" s="101"/>
    </row>
    <row r="2716" spans="2:2">
      <c r="B2716" s="101"/>
    </row>
    <row r="2717" spans="2:2">
      <c r="B2717" s="101"/>
    </row>
    <row r="2718" spans="2:2">
      <c r="B2718" s="101"/>
    </row>
    <row r="2719" spans="2:2">
      <c r="B2719" s="101"/>
    </row>
    <row r="2720" spans="2:2">
      <c r="B2720" s="101"/>
    </row>
    <row r="2721" spans="2:2">
      <c r="B2721" s="101"/>
    </row>
    <row r="2722" spans="2:2">
      <c r="B2722" s="101"/>
    </row>
    <row r="2723" spans="2:2">
      <c r="B2723" s="101"/>
    </row>
    <row r="2724" spans="2:2">
      <c r="B2724" s="101"/>
    </row>
    <row r="2725" spans="2:2">
      <c r="B2725" s="101"/>
    </row>
    <row r="2726" spans="2:2">
      <c r="B2726" s="101"/>
    </row>
    <row r="2727" spans="2:2">
      <c r="B2727" s="101"/>
    </row>
    <row r="2728" spans="2:2">
      <c r="B2728" s="101"/>
    </row>
    <row r="2729" spans="2:2">
      <c r="B2729" s="101"/>
    </row>
    <row r="2730" spans="2:2">
      <c r="B2730" s="101"/>
    </row>
    <row r="2731" spans="2:2">
      <c r="B2731" s="101"/>
    </row>
    <row r="2732" spans="2:2">
      <c r="B2732" s="101"/>
    </row>
    <row r="2733" spans="2:2">
      <c r="B2733" s="101"/>
    </row>
    <row r="2734" spans="2:2">
      <c r="B2734" s="101"/>
    </row>
    <row r="2735" spans="2:2">
      <c r="B2735" s="101"/>
    </row>
    <row r="2736" spans="2:2">
      <c r="B2736" s="101"/>
    </row>
    <row r="2737" spans="2:2">
      <c r="B2737" s="101"/>
    </row>
    <row r="2738" spans="2:2">
      <c r="B2738" s="101"/>
    </row>
    <row r="2739" spans="2:2">
      <c r="B2739" s="101"/>
    </row>
    <row r="2740" spans="2:2">
      <c r="B2740" s="101"/>
    </row>
    <row r="2741" spans="2:2">
      <c r="B2741" s="101"/>
    </row>
    <row r="2742" spans="2:2">
      <c r="B2742" s="101"/>
    </row>
    <row r="2743" spans="2:2">
      <c r="B2743" s="101"/>
    </row>
    <row r="2744" spans="2:2">
      <c r="B2744" s="101"/>
    </row>
    <row r="2745" spans="2:2">
      <c r="B2745" s="101"/>
    </row>
    <row r="2746" spans="2:2">
      <c r="B2746" s="101"/>
    </row>
    <row r="2747" spans="2:2">
      <c r="B2747" s="101"/>
    </row>
    <row r="2748" spans="2:2">
      <c r="B2748" s="101"/>
    </row>
    <row r="2749" spans="2:2">
      <c r="B2749" s="101"/>
    </row>
    <row r="2750" spans="2:2">
      <c r="B2750" s="101"/>
    </row>
    <row r="2751" spans="2:2">
      <c r="B2751" s="101"/>
    </row>
    <row r="2752" spans="2:2">
      <c r="B2752" s="101"/>
    </row>
    <row r="2753" spans="2:2">
      <c r="B2753" s="101"/>
    </row>
    <row r="2754" spans="2:2">
      <c r="B2754" s="101"/>
    </row>
    <row r="2755" spans="2:2">
      <c r="B2755" s="101"/>
    </row>
    <row r="2756" spans="2:2">
      <c r="B2756" s="101"/>
    </row>
    <row r="2757" spans="2:2">
      <c r="B2757" s="101"/>
    </row>
    <row r="2758" spans="2:2">
      <c r="B2758" s="101"/>
    </row>
    <row r="2759" spans="2:2">
      <c r="B2759" s="101"/>
    </row>
    <row r="2760" spans="2:2">
      <c r="B2760" s="101"/>
    </row>
    <row r="2761" spans="2:2">
      <c r="B2761" s="101"/>
    </row>
    <row r="2762" spans="2:2">
      <c r="B2762" s="101"/>
    </row>
    <row r="2763" spans="2:2">
      <c r="B2763" s="101"/>
    </row>
    <row r="2764" spans="2:2">
      <c r="B2764" s="101"/>
    </row>
    <row r="2765" spans="2:2">
      <c r="B2765" s="101"/>
    </row>
    <row r="2766" spans="2:2">
      <c r="B2766" s="101"/>
    </row>
    <row r="2767" spans="2:2">
      <c r="B2767" s="101"/>
    </row>
    <row r="2768" spans="2:2">
      <c r="B2768" s="101"/>
    </row>
    <row r="2769" spans="2:2">
      <c r="B2769" s="101"/>
    </row>
    <row r="2770" spans="2:2">
      <c r="B2770" s="101"/>
    </row>
    <row r="2771" spans="2:2">
      <c r="B2771" s="101"/>
    </row>
    <row r="2772" spans="2:2">
      <c r="B2772" s="101"/>
    </row>
    <row r="2773" spans="2:2">
      <c r="B2773" s="101"/>
    </row>
    <row r="2774" spans="2:2">
      <c r="B2774" s="101"/>
    </row>
    <row r="2775" spans="2:2">
      <c r="B2775" s="101"/>
    </row>
    <row r="2776" spans="2:2">
      <c r="B2776" s="101"/>
    </row>
    <row r="2777" spans="2:2">
      <c r="B2777" s="101"/>
    </row>
    <row r="2778" spans="2:2">
      <c r="B2778" s="101"/>
    </row>
    <row r="2779" spans="2:2">
      <c r="B2779" s="101"/>
    </row>
    <row r="2780" spans="2:2">
      <c r="B2780" s="101"/>
    </row>
    <row r="2781" spans="2:2">
      <c r="B2781" s="101"/>
    </row>
    <row r="2782" spans="2:2">
      <c r="B2782" s="101"/>
    </row>
    <row r="2783" spans="2:2">
      <c r="B2783" s="101"/>
    </row>
    <row r="2784" spans="2:2">
      <c r="B2784" s="101"/>
    </row>
    <row r="2785" spans="2:2">
      <c r="B2785" s="101"/>
    </row>
    <row r="2786" spans="2:2">
      <c r="B2786" s="101"/>
    </row>
    <row r="2787" spans="2:2">
      <c r="B2787" s="101"/>
    </row>
    <row r="2788" spans="2:2">
      <c r="B2788" s="101"/>
    </row>
    <row r="2789" spans="2:2">
      <c r="B2789" s="101"/>
    </row>
    <row r="2790" spans="2:2">
      <c r="B2790" s="101"/>
    </row>
    <row r="2791" spans="2:2">
      <c r="B2791" s="101"/>
    </row>
    <row r="2792" spans="2:2">
      <c r="B2792" s="101"/>
    </row>
    <row r="2793" spans="2:2">
      <c r="B2793" s="101"/>
    </row>
    <row r="2794" spans="2:2">
      <c r="B2794" s="101"/>
    </row>
    <row r="2795" spans="2:2">
      <c r="B2795" s="101"/>
    </row>
    <row r="2796" spans="2:2">
      <c r="B2796" s="101"/>
    </row>
    <row r="2797" spans="2:2">
      <c r="B2797" s="101"/>
    </row>
    <row r="2798" spans="2:2">
      <c r="B2798" s="101"/>
    </row>
    <row r="2799" spans="2:2">
      <c r="B2799" s="101"/>
    </row>
    <row r="2800" spans="2:2">
      <c r="B2800" s="101"/>
    </row>
    <row r="2801" spans="2:2">
      <c r="B2801" s="101"/>
    </row>
    <row r="2802" spans="2:2">
      <c r="B2802" s="101"/>
    </row>
    <row r="2803" spans="2:2">
      <c r="B2803" s="101"/>
    </row>
    <row r="2804" spans="2:2">
      <c r="B2804" s="101"/>
    </row>
    <row r="2805" spans="2:2">
      <c r="B2805" s="101"/>
    </row>
    <row r="2806" spans="2:2">
      <c r="B2806" s="101"/>
    </row>
    <row r="2807" spans="2:2">
      <c r="B2807" s="101"/>
    </row>
    <row r="2808" spans="2:2">
      <c r="B2808" s="101"/>
    </row>
    <row r="2809" spans="2:2">
      <c r="B2809" s="101"/>
    </row>
    <row r="2810" spans="2:2">
      <c r="B2810" s="101"/>
    </row>
    <row r="2811" spans="2:2">
      <c r="B2811" s="101"/>
    </row>
    <row r="2812" spans="2:2">
      <c r="B2812" s="101"/>
    </row>
    <row r="2813" spans="2:2">
      <c r="B2813" s="101"/>
    </row>
    <row r="2814" spans="2:2">
      <c r="B2814" s="101"/>
    </row>
    <row r="2815" spans="2:2">
      <c r="B2815" s="101"/>
    </row>
    <row r="2816" spans="2:2">
      <c r="B2816" s="101"/>
    </row>
    <row r="2817" spans="2:2">
      <c r="B2817" s="101"/>
    </row>
    <row r="2818" spans="2:2">
      <c r="B2818" s="101"/>
    </row>
    <row r="2819" spans="2:2">
      <c r="B2819" s="101"/>
    </row>
    <row r="2820" spans="2:2">
      <c r="B2820" s="101"/>
    </row>
    <row r="2821" spans="2:2">
      <c r="B2821" s="101"/>
    </row>
    <row r="2822" spans="2:2">
      <c r="B2822" s="101"/>
    </row>
    <row r="2823" spans="2:2">
      <c r="B2823" s="101"/>
    </row>
    <row r="2824" spans="2:2">
      <c r="B2824" s="101"/>
    </row>
    <row r="2825" spans="2:2">
      <c r="B2825" s="101"/>
    </row>
    <row r="2826" spans="2:2">
      <c r="B2826" s="101"/>
    </row>
    <row r="2827" spans="2:2">
      <c r="B2827" s="101"/>
    </row>
    <row r="2828" spans="2:2">
      <c r="B2828" s="101"/>
    </row>
    <row r="2829" spans="2:2">
      <c r="B2829" s="101"/>
    </row>
    <row r="2830" spans="2:2">
      <c r="B2830" s="101"/>
    </row>
    <row r="2831" spans="2:2">
      <c r="B2831" s="101"/>
    </row>
    <row r="2832" spans="2:2">
      <c r="B2832" s="101"/>
    </row>
    <row r="2833" spans="2:2">
      <c r="B2833" s="101"/>
    </row>
    <row r="2834" spans="2:2">
      <c r="B2834" s="101"/>
    </row>
    <row r="2835" spans="2:2">
      <c r="B2835" s="101"/>
    </row>
    <row r="2836" spans="2:2">
      <c r="B2836" s="101"/>
    </row>
    <row r="2837" spans="2:2">
      <c r="B2837" s="101"/>
    </row>
    <row r="2838" spans="2:2">
      <c r="B2838" s="101"/>
    </row>
    <row r="2839" spans="2:2">
      <c r="B2839" s="101"/>
    </row>
    <row r="2840" spans="2:2">
      <c r="B2840" s="101"/>
    </row>
    <row r="2841" spans="2:2">
      <c r="B2841" s="101"/>
    </row>
    <row r="2842" spans="2:2">
      <c r="B2842" s="101"/>
    </row>
    <row r="2843" spans="2:2">
      <c r="B2843" s="101"/>
    </row>
    <row r="2844" spans="2:2">
      <c r="B2844" s="101"/>
    </row>
    <row r="2845" spans="2:2">
      <c r="B2845" s="101"/>
    </row>
    <row r="2846" spans="2:2">
      <c r="B2846" s="101"/>
    </row>
    <row r="2847" spans="2:2">
      <c r="B2847" s="101"/>
    </row>
    <row r="2848" spans="2:2">
      <c r="B2848" s="101"/>
    </row>
    <row r="2849" spans="2:2">
      <c r="B2849" s="101"/>
    </row>
    <row r="2850" spans="2:2">
      <c r="B2850" s="101"/>
    </row>
    <row r="2851" spans="2:2">
      <c r="B2851" s="101"/>
    </row>
    <row r="2852" spans="2:2">
      <c r="B2852" s="101"/>
    </row>
    <row r="2853" spans="2:2">
      <c r="B2853" s="101"/>
    </row>
    <row r="2854" spans="2:2">
      <c r="B2854" s="101"/>
    </row>
    <row r="2855" spans="2:2">
      <c r="B2855" s="101"/>
    </row>
    <row r="2856" spans="2:2">
      <c r="B2856" s="101"/>
    </row>
    <row r="2857" spans="2:2">
      <c r="B2857" s="101"/>
    </row>
    <row r="2858" spans="2:2">
      <c r="B2858" s="101"/>
    </row>
    <row r="2859" spans="2:2">
      <c r="B2859" s="101"/>
    </row>
    <row r="2860" spans="2:2">
      <c r="B2860" s="101"/>
    </row>
    <row r="2861" spans="2:2">
      <c r="B2861" s="101"/>
    </row>
    <row r="2862" spans="2:2">
      <c r="B2862" s="101"/>
    </row>
    <row r="2863" spans="2:2">
      <c r="B2863" s="101"/>
    </row>
    <row r="2864" spans="2:2">
      <c r="B2864" s="101"/>
    </row>
    <row r="2865" spans="2:2">
      <c r="B2865" s="101"/>
    </row>
    <row r="2866" spans="2:2">
      <c r="B2866" s="101"/>
    </row>
    <row r="2867" spans="2:2">
      <c r="B2867" s="101"/>
    </row>
    <row r="2868" spans="2:2">
      <c r="B2868" s="101"/>
    </row>
    <row r="2869" spans="2:2">
      <c r="B2869" s="101"/>
    </row>
    <row r="2870" spans="2:2">
      <c r="B2870" s="101"/>
    </row>
    <row r="2871" spans="2:2">
      <c r="B2871" s="101"/>
    </row>
    <row r="2872" spans="2:2">
      <c r="B2872" s="101"/>
    </row>
    <row r="2873" spans="2:2">
      <c r="B2873" s="101"/>
    </row>
    <row r="2874" spans="2:2">
      <c r="B2874" s="101"/>
    </row>
    <row r="2875" spans="2:2">
      <c r="B2875" s="101"/>
    </row>
    <row r="2876" spans="2:2">
      <c r="B2876" s="101"/>
    </row>
    <row r="2877" spans="2:2">
      <c r="B2877" s="101"/>
    </row>
    <row r="2878" spans="2:2">
      <c r="B2878" s="101"/>
    </row>
    <row r="2879" spans="2:2">
      <c r="B2879" s="101"/>
    </row>
    <row r="2880" spans="2:2">
      <c r="B2880" s="101"/>
    </row>
    <row r="2881" spans="2:2">
      <c r="B2881" s="101"/>
    </row>
    <row r="2882" spans="2:2">
      <c r="B2882" s="101"/>
    </row>
    <row r="2883" spans="2:2">
      <c r="B2883" s="101"/>
    </row>
    <row r="2884" spans="2:2">
      <c r="B2884" s="101"/>
    </row>
    <row r="2885" spans="2:2">
      <c r="B2885" s="101"/>
    </row>
    <row r="2886" spans="2:2">
      <c r="B2886" s="101"/>
    </row>
    <row r="2887" spans="2:2">
      <c r="B2887" s="101"/>
    </row>
    <row r="2888" spans="2:2">
      <c r="B2888" s="101"/>
    </row>
    <row r="2889" spans="2:2">
      <c r="B2889" s="101"/>
    </row>
    <row r="2890" spans="2:2">
      <c r="B2890" s="101"/>
    </row>
    <row r="2891" spans="2:2">
      <c r="B2891" s="101"/>
    </row>
    <row r="2892" spans="2:2">
      <c r="B2892" s="101"/>
    </row>
    <row r="2893" spans="2:2">
      <c r="B2893" s="101"/>
    </row>
    <row r="2894" spans="2:2">
      <c r="B2894" s="101"/>
    </row>
    <row r="2895" spans="2:2">
      <c r="B2895" s="101"/>
    </row>
    <row r="2896" spans="2:2">
      <c r="B2896" s="101"/>
    </row>
    <row r="2897" spans="2:2">
      <c r="B2897" s="101"/>
    </row>
    <row r="2898" spans="2:2">
      <c r="B2898" s="101"/>
    </row>
    <row r="2899" spans="2:2">
      <c r="B2899" s="101"/>
    </row>
    <row r="2900" spans="2:2">
      <c r="B2900" s="101"/>
    </row>
    <row r="2901" spans="2:2">
      <c r="B2901" s="101"/>
    </row>
    <row r="2902" spans="2:2">
      <c r="B2902" s="101"/>
    </row>
    <row r="2903" spans="2:2">
      <c r="B2903" s="101"/>
    </row>
    <row r="2904" spans="2:2">
      <c r="B2904" s="101"/>
    </row>
    <row r="2905" spans="2:2">
      <c r="B2905" s="101"/>
    </row>
    <row r="2906" spans="2:2">
      <c r="B2906" s="101"/>
    </row>
    <row r="2907" spans="2:2">
      <c r="B2907" s="101"/>
    </row>
    <row r="2908" spans="2:2">
      <c r="B2908" s="101"/>
    </row>
    <row r="2909" spans="2:2">
      <c r="B2909" s="101"/>
    </row>
    <row r="2910" spans="2:2">
      <c r="B2910" s="101"/>
    </row>
    <row r="2911" spans="2:2">
      <c r="B2911" s="101"/>
    </row>
    <row r="2912" spans="2:2">
      <c r="B2912" s="101"/>
    </row>
    <row r="2913" spans="2:2">
      <c r="B2913" s="101"/>
    </row>
    <row r="2914" spans="2:2">
      <c r="B2914" s="101"/>
    </row>
    <row r="2915" spans="2:2">
      <c r="B2915" s="101"/>
    </row>
    <row r="2916" spans="2:2">
      <c r="B2916" s="101"/>
    </row>
    <row r="2917" spans="2:2">
      <c r="B2917" s="101"/>
    </row>
    <row r="2918" spans="2:2">
      <c r="B2918" s="101"/>
    </row>
    <row r="2919" spans="2:2">
      <c r="B2919" s="101"/>
    </row>
    <row r="2920" spans="2:2">
      <c r="B2920" s="101"/>
    </row>
    <row r="2921" spans="2:2">
      <c r="B2921" s="101"/>
    </row>
    <row r="2922" spans="2:2">
      <c r="B2922" s="101"/>
    </row>
    <row r="2923" spans="2:2">
      <c r="B2923" s="101"/>
    </row>
    <row r="2924" spans="2:2">
      <c r="B2924" s="101"/>
    </row>
    <row r="2925" spans="2:2">
      <c r="B2925" s="101"/>
    </row>
    <row r="2926" spans="2:2">
      <c r="B2926" s="101"/>
    </row>
    <row r="2927" spans="2:2">
      <c r="B2927" s="101"/>
    </row>
    <row r="2928" spans="2:2">
      <c r="B2928" s="101"/>
    </row>
    <row r="2929" spans="2:2">
      <c r="B2929" s="101"/>
    </row>
    <row r="2930" spans="2:2">
      <c r="B2930" s="101"/>
    </row>
    <row r="2931" spans="2:2">
      <c r="B2931" s="101"/>
    </row>
    <row r="2932" spans="2:2">
      <c r="B2932" s="101"/>
    </row>
    <row r="2933" spans="2:2">
      <c r="B2933" s="101"/>
    </row>
    <row r="2934" spans="2:2">
      <c r="B2934" s="101"/>
    </row>
    <row r="2935" spans="2:2">
      <c r="B2935" s="101"/>
    </row>
    <row r="2936" spans="2:2">
      <c r="B2936" s="101"/>
    </row>
    <row r="2937" spans="2:2">
      <c r="B2937" s="101"/>
    </row>
    <row r="2938" spans="2:2">
      <c r="B2938" s="101"/>
    </row>
    <row r="2939" spans="2:2">
      <c r="B2939" s="101"/>
    </row>
    <row r="2940" spans="2:2">
      <c r="B2940" s="101"/>
    </row>
    <row r="2941" spans="2:2">
      <c r="B2941" s="101"/>
    </row>
    <row r="2942" spans="2:2">
      <c r="B2942" s="101"/>
    </row>
    <row r="2943" spans="2:2">
      <c r="B2943" s="101"/>
    </row>
    <row r="2944" spans="2:2">
      <c r="B2944" s="101"/>
    </row>
    <row r="2945" spans="2:2">
      <c r="B2945" s="101"/>
    </row>
    <row r="2946" spans="2:2">
      <c r="B2946" s="101"/>
    </row>
    <row r="2947" spans="2:2">
      <c r="B2947" s="101"/>
    </row>
    <row r="2948" spans="2:2">
      <c r="B2948" s="101"/>
    </row>
    <row r="2949" spans="2:2">
      <c r="B2949" s="101"/>
    </row>
    <row r="2950" spans="2:2">
      <c r="B2950" s="101"/>
    </row>
    <row r="2951" spans="2:2">
      <c r="B2951" s="101"/>
    </row>
    <row r="2952" spans="2:2">
      <c r="B2952" s="101"/>
    </row>
    <row r="2953" spans="2:2">
      <c r="B2953" s="101"/>
    </row>
    <row r="2954" spans="2:2">
      <c r="B2954" s="101"/>
    </row>
    <row r="2955" spans="2:2">
      <c r="B2955" s="101"/>
    </row>
    <row r="2956" spans="2:2">
      <c r="B2956" s="101"/>
    </row>
    <row r="2957" spans="2:2">
      <c r="B2957" s="101"/>
    </row>
    <row r="2958" spans="2:2">
      <c r="B2958" s="101"/>
    </row>
    <row r="2959" spans="2:2">
      <c r="B2959" s="101"/>
    </row>
    <row r="2960" spans="2:2">
      <c r="B2960" s="101"/>
    </row>
    <row r="2961" spans="2:2">
      <c r="B2961" s="101"/>
    </row>
    <row r="2962" spans="2:2">
      <c r="B2962" s="101"/>
    </row>
    <row r="2963" spans="2:2">
      <c r="B2963" s="101"/>
    </row>
    <row r="2964" spans="2:2">
      <c r="B2964" s="101"/>
    </row>
    <row r="2965" spans="2:2">
      <c r="B2965" s="101"/>
    </row>
    <row r="2966" spans="2:2">
      <c r="B2966" s="101"/>
    </row>
    <row r="2967" spans="2:2">
      <c r="B2967" s="101"/>
    </row>
    <row r="2968" spans="2:2">
      <c r="B2968" s="101"/>
    </row>
    <row r="2969" spans="2:2">
      <c r="B2969" s="101"/>
    </row>
    <row r="2970" spans="2:2">
      <c r="B2970" s="101"/>
    </row>
    <row r="2971" spans="2:2">
      <c r="B2971" s="101"/>
    </row>
    <row r="2972" spans="2:2">
      <c r="B2972" s="101"/>
    </row>
    <row r="2973" spans="2:2">
      <c r="B2973" s="101"/>
    </row>
    <row r="2974" spans="2:2">
      <c r="B2974" s="101"/>
    </row>
    <row r="2975" spans="2:2">
      <c r="B2975" s="101"/>
    </row>
    <row r="2976" spans="2:2">
      <c r="B2976" s="101"/>
    </row>
    <row r="2977" spans="2:2">
      <c r="B2977" s="101"/>
    </row>
    <row r="2978" spans="2:2">
      <c r="B2978" s="101"/>
    </row>
    <row r="2979" spans="2:2">
      <c r="B2979" s="101"/>
    </row>
    <row r="2980" spans="2:2">
      <c r="B2980" s="101"/>
    </row>
    <row r="2981" spans="2:2">
      <c r="B2981" s="101"/>
    </row>
    <row r="2982" spans="2:2">
      <c r="B2982" s="101"/>
    </row>
    <row r="2983" spans="2:2">
      <c r="B2983" s="101"/>
    </row>
    <row r="2984" spans="2:2">
      <c r="B2984" s="101"/>
    </row>
    <row r="2985" spans="2:2">
      <c r="B2985" s="101"/>
    </row>
    <row r="2986" spans="2:2">
      <c r="B2986" s="101"/>
    </row>
    <row r="2987" spans="2:2">
      <c r="B2987" s="101"/>
    </row>
    <row r="2988" spans="2:2">
      <c r="B2988" s="101"/>
    </row>
    <row r="2989" spans="2:2">
      <c r="B2989" s="101"/>
    </row>
    <row r="2990" spans="2:2">
      <c r="B2990" s="101"/>
    </row>
    <row r="2991" spans="2:2">
      <c r="B2991" s="101"/>
    </row>
    <row r="2992" spans="2:2">
      <c r="B2992" s="101"/>
    </row>
    <row r="2993" spans="2:2">
      <c r="B2993" s="101"/>
    </row>
    <row r="2994" spans="2:2">
      <c r="B2994" s="101"/>
    </row>
    <row r="2995" spans="2:2">
      <c r="B2995" s="101"/>
    </row>
    <row r="2996" spans="2:2">
      <c r="B2996" s="101"/>
    </row>
    <row r="2997" spans="2:2">
      <c r="B2997" s="101"/>
    </row>
    <row r="2998" spans="2:2">
      <c r="B2998" s="101"/>
    </row>
    <row r="2999" spans="2:2">
      <c r="B2999" s="101"/>
    </row>
    <row r="3000" spans="2:2">
      <c r="B3000" s="101"/>
    </row>
    <row r="3001" spans="2:2">
      <c r="B3001" s="101"/>
    </row>
    <row r="3002" spans="2:2">
      <c r="B3002" s="101"/>
    </row>
    <row r="3003" spans="2:2">
      <c r="B3003" s="101"/>
    </row>
    <row r="3004" spans="2:2">
      <c r="B3004" s="101"/>
    </row>
    <row r="3005" spans="2:2">
      <c r="B3005" s="101"/>
    </row>
    <row r="3006" spans="2:2">
      <c r="B3006" s="101"/>
    </row>
    <row r="3007" spans="2:2">
      <c r="B3007" s="101"/>
    </row>
    <row r="3008" spans="2:2">
      <c r="B3008" s="101"/>
    </row>
    <row r="3009" spans="2:2">
      <c r="B3009" s="101"/>
    </row>
    <row r="3010" spans="2:2">
      <c r="B3010" s="101"/>
    </row>
    <row r="3011" spans="2:2">
      <c r="B3011" s="101"/>
    </row>
    <row r="3012" spans="2:2">
      <c r="B3012" s="101"/>
    </row>
    <row r="3013" spans="2:2">
      <c r="B3013" s="101"/>
    </row>
    <row r="3014" spans="2:2">
      <c r="B3014" s="101"/>
    </row>
    <row r="3015" spans="2:2">
      <c r="B3015" s="101"/>
    </row>
    <row r="3016" spans="2:2">
      <c r="B3016" s="101"/>
    </row>
    <row r="3017" spans="2:2">
      <c r="B3017" s="101"/>
    </row>
    <row r="3018" spans="2:2">
      <c r="B3018" s="101"/>
    </row>
    <row r="3019" spans="2:2">
      <c r="B3019" s="101"/>
    </row>
    <row r="3020" spans="2:2">
      <c r="B3020" s="101"/>
    </row>
    <row r="3021" spans="2:2">
      <c r="B3021" s="101"/>
    </row>
    <row r="3022" spans="2:2">
      <c r="B3022" s="101"/>
    </row>
    <row r="3023" spans="2:2">
      <c r="B3023" s="101"/>
    </row>
    <row r="3024" spans="2:2">
      <c r="B3024" s="101"/>
    </row>
    <row r="3025" spans="2:2">
      <c r="B3025" s="101"/>
    </row>
    <row r="3026" spans="2:2">
      <c r="B3026" s="101"/>
    </row>
    <row r="3027" spans="2:2">
      <c r="B3027" s="101"/>
    </row>
    <row r="3028" spans="2:2">
      <c r="B3028" s="101"/>
    </row>
    <row r="3029" spans="2:2">
      <c r="B3029" s="101"/>
    </row>
    <row r="3030" spans="2:2">
      <c r="B3030" s="101"/>
    </row>
    <row r="3031" spans="2:2">
      <c r="B3031" s="101"/>
    </row>
    <row r="3032" spans="2:2">
      <c r="B3032" s="101"/>
    </row>
    <row r="3033" spans="2:2">
      <c r="B3033" s="101"/>
    </row>
    <row r="3034" spans="2:2">
      <c r="B3034" s="101"/>
    </row>
    <row r="3035" spans="2:2">
      <c r="B3035" s="101"/>
    </row>
    <row r="3036" spans="2:2">
      <c r="B3036" s="101"/>
    </row>
    <row r="3037" spans="2:2">
      <c r="B3037" s="101"/>
    </row>
    <row r="3038" spans="2:2">
      <c r="B3038" s="101"/>
    </row>
    <row r="3039" spans="2:2">
      <c r="B3039" s="101"/>
    </row>
    <row r="3040" spans="2:2">
      <c r="B3040" s="101"/>
    </row>
    <row r="3041" spans="2:2">
      <c r="B3041" s="101"/>
    </row>
    <row r="3042" spans="2:2">
      <c r="B3042" s="101"/>
    </row>
    <row r="3043" spans="2:2">
      <c r="B3043" s="101"/>
    </row>
    <row r="3044" spans="2:2">
      <c r="B3044" s="101"/>
    </row>
    <row r="3045" spans="2:2">
      <c r="B3045" s="101"/>
    </row>
    <row r="3046" spans="2:2">
      <c r="B3046" s="101"/>
    </row>
    <row r="3047" spans="2:2">
      <c r="B3047" s="101"/>
    </row>
    <row r="3048" spans="2:2">
      <c r="B3048" s="101"/>
    </row>
    <row r="3049" spans="2:2">
      <c r="B3049" s="101"/>
    </row>
    <row r="3050" spans="2:2">
      <c r="B3050" s="101"/>
    </row>
    <row r="3051" spans="2:2">
      <c r="B3051" s="101"/>
    </row>
    <row r="3052" spans="2:2">
      <c r="B3052" s="101"/>
    </row>
    <row r="3053" spans="2:2">
      <c r="B3053" s="101"/>
    </row>
    <row r="3054" spans="2:2">
      <c r="B3054" s="101"/>
    </row>
    <row r="3055" spans="2:2">
      <c r="B3055" s="101"/>
    </row>
    <row r="3056" spans="2:2">
      <c r="B3056" s="101"/>
    </row>
    <row r="3057" spans="2:2">
      <c r="B3057" s="101"/>
    </row>
    <row r="3058" spans="2:2">
      <c r="B3058" s="101"/>
    </row>
    <row r="3059" spans="2:2">
      <c r="B3059" s="101"/>
    </row>
    <row r="3060" spans="2:2">
      <c r="B3060" s="101"/>
    </row>
    <row r="3061" spans="2:2">
      <c r="B3061" s="101"/>
    </row>
    <row r="3062" spans="2:2">
      <c r="B3062" s="101"/>
    </row>
    <row r="3063" spans="2:2">
      <c r="B3063" s="101"/>
    </row>
    <row r="3064" spans="2:2">
      <c r="B3064" s="101"/>
    </row>
    <row r="3065" spans="2:2">
      <c r="B3065" s="101"/>
    </row>
    <row r="3066" spans="2:2">
      <c r="B3066" s="101"/>
    </row>
    <row r="3067" spans="2:2">
      <c r="B3067" s="101"/>
    </row>
    <row r="3068" spans="2:2">
      <c r="B3068" s="101"/>
    </row>
    <row r="3069" spans="2:2">
      <c r="B3069" s="101"/>
    </row>
    <row r="3070" spans="2:2">
      <c r="B3070" s="101"/>
    </row>
    <row r="3071" spans="2:2">
      <c r="B3071" s="101"/>
    </row>
    <row r="3072" spans="2:2">
      <c r="B3072" s="101"/>
    </row>
    <row r="3073" spans="2:2">
      <c r="B3073" s="101"/>
    </row>
    <row r="3074" spans="2:2">
      <c r="B3074" s="101"/>
    </row>
    <row r="3075" spans="2:2">
      <c r="B3075" s="101"/>
    </row>
    <row r="3076" spans="2:2">
      <c r="B3076" s="101"/>
    </row>
    <row r="3077" spans="2:2">
      <c r="B3077" s="101"/>
    </row>
    <row r="3078" spans="2:2">
      <c r="B3078" s="101"/>
    </row>
    <row r="3079" spans="2:2">
      <c r="B3079" s="101"/>
    </row>
    <row r="3080" spans="2:2">
      <c r="B3080" s="101"/>
    </row>
    <row r="3081" spans="2:2">
      <c r="B3081" s="101"/>
    </row>
    <row r="3082" spans="2:2">
      <c r="B3082" s="101"/>
    </row>
    <row r="3083" spans="2:2">
      <c r="B3083" s="101"/>
    </row>
    <row r="3084" spans="2:2">
      <c r="B3084" s="101"/>
    </row>
    <row r="3085" spans="2:2">
      <c r="B3085" s="101"/>
    </row>
    <row r="3086" spans="2:2">
      <c r="B3086" s="101"/>
    </row>
    <row r="3087" spans="2:2">
      <c r="B3087" s="101"/>
    </row>
    <row r="3088" spans="2:2">
      <c r="B3088" s="101"/>
    </row>
    <row r="3089" spans="2:2">
      <c r="B3089" s="101"/>
    </row>
    <row r="3090" spans="2:2">
      <c r="B3090" s="101"/>
    </row>
    <row r="3091" spans="2:2">
      <c r="B3091" s="101"/>
    </row>
    <row r="3092" spans="2:2">
      <c r="B3092" s="101"/>
    </row>
    <row r="3093" spans="2:2">
      <c r="B3093" s="101"/>
    </row>
    <row r="3094" spans="2:2">
      <c r="B3094" s="101"/>
    </row>
    <row r="3095" spans="2:2">
      <c r="B3095" s="101"/>
    </row>
    <row r="3096" spans="2:2">
      <c r="B3096" s="101"/>
    </row>
    <row r="3097" spans="2:2">
      <c r="B3097" s="101"/>
    </row>
    <row r="3098" spans="2:2">
      <c r="B3098" s="101"/>
    </row>
    <row r="3099" spans="2:2">
      <c r="B3099" s="101"/>
    </row>
    <row r="3100" spans="2:2">
      <c r="B3100" s="101"/>
    </row>
    <row r="3101" spans="2:2">
      <c r="B3101" s="101"/>
    </row>
    <row r="3102" spans="2:2">
      <c r="B3102" s="101"/>
    </row>
    <row r="3103" spans="2:2">
      <c r="B3103" s="101"/>
    </row>
    <row r="3104" spans="2:2">
      <c r="B3104" s="101"/>
    </row>
    <row r="3105" spans="2:2">
      <c r="B3105" s="101"/>
    </row>
    <row r="3106" spans="2:2">
      <c r="B3106" s="101"/>
    </row>
    <row r="3107" spans="2:2">
      <c r="B3107" s="101"/>
    </row>
    <row r="3108" spans="2:2">
      <c r="B3108" s="101"/>
    </row>
    <row r="3109" spans="2:2">
      <c r="B3109" s="101"/>
    </row>
    <row r="3110" spans="2:2">
      <c r="B3110" s="101"/>
    </row>
    <row r="3111" spans="2:2">
      <c r="B3111" s="101"/>
    </row>
    <row r="3112" spans="2:2">
      <c r="B3112" s="101"/>
    </row>
    <row r="3113" spans="2:2">
      <c r="B3113" s="101"/>
    </row>
    <row r="3114" spans="2:2">
      <c r="B3114" s="101"/>
    </row>
    <row r="3115" spans="2:2">
      <c r="B3115" s="101"/>
    </row>
    <row r="3116" spans="2:2">
      <c r="B3116" s="101"/>
    </row>
    <row r="3117" spans="2:2">
      <c r="B3117" s="101"/>
    </row>
    <row r="3118" spans="2:2">
      <c r="B3118" s="101"/>
    </row>
    <row r="3119" spans="2:2">
      <c r="B3119" s="101"/>
    </row>
    <row r="3120" spans="2:2">
      <c r="B3120" s="101"/>
    </row>
    <row r="3121" spans="2:2">
      <c r="B3121" s="101"/>
    </row>
    <row r="3122" spans="2:2">
      <c r="B3122" s="101"/>
    </row>
    <row r="3123" spans="2:2">
      <c r="B3123" s="101"/>
    </row>
    <row r="3124" spans="2:2">
      <c r="B3124" s="101"/>
    </row>
    <row r="3125" spans="2:2">
      <c r="B3125" s="101"/>
    </row>
    <row r="3126" spans="2:2">
      <c r="B3126" s="101"/>
    </row>
    <row r="3127" spans="2:2">
      <c r="B3127" s="101"/>
    </row>
    <row r="3128" spans="2:2">
      <c r="B3128" s="101"/>
    </row>
    <row r="3129" spans="2:2">
      <c r="B3129" s="101"/>
    </row>
    <row r="3130" spans="2:2">
      <c r="B3130" s="101"/>
    </row>
    <row r="3131" spans="2:2">
      <c r="B3131" s="101"/>
    </row>
    <row r="3132" spans="2:2">
      <c r="B3132" s="101"/>
    </row>
    <row r="3133" spans="2:2">
      <c r="B3133" s="101"/>
    </row>
    <row r="3134" spans="2:2">
      <c r="B3134" s="101"/>
    </row>
    <row r="3135" spans="2:2">
      <c r="B3135" s="101"/>
    </row>
    <row r="3136" spans="2:2">
      <c r="B3136" s="101"/>
    </row>
    <row r="3137" spans="2:2">
      <c r="B3137" s="101"/>
    </row>
    <row r="3138" spans="2:2">
      <c r="B3138" s="101"/>
    </row>
    <row r="3139" spans="2:2">
      <c r="B3139" s="101"/>
    </row>
    <row r="3140" spans="2:2">
      <c r="B3140" s="101"/>
    </row>
    <row r="3141" spans="2:2">
      <c r="B3141" s="101"/>
    </row>
    <row r="3142" spans="2:2">
      <c r="B3142" s="101"/>
    </row>
    <row r="3143" spans="2:2">
      <c r="B3143" s="101"/>
    </row>
    <row r="3144" spans="2:2">
      <c r="B3144" s="101"/>
    </row>
    <row r="3145" spans="2:2">
      <c r="B3145" s="101"/>
    </row>
    <row r="3146" spans="2:2">
      <c r="B3146" s="101"/>
    </row>
    <row r="3147" spans="2:2">
      <c r="B3147" s="101"/>
    </row>
    <row r="3148" spans="2:2">
      <c r="B3148" s="101"/>
    </row>
    <row r="3149" spans="2:2">
      <c r="B3149" s="101"/>
    </row>
    <row r="3150" spans="2:2">
      <c r="B3150" s="101"/>
    </row>
    <row r="3151" spans="2:2">
      <c r="B3151" s="101"/>
    </row>
    <row r="3152" spans="2:2">
      <c r="B3152" s="101"/>
    </row>
    <row r="3153" spans="2:2">
      <c r="B3153" s="101"/>
    </row>
    <row r="3154" spans="2:2">
      <c r="B3154" s="101"/>
    </row>
    <row r="3155" spans="2:2">
      <c r="B3155" s="101"/>
    </row>
    <row r="3156" spans="2:2">
      <c r="B3156" s="101"/>
    </row>
    <row r="3157" spans="2:2">
      <c r="B3157" s="101"/>
    </row>
    <row r="3158" spans="2:2">
      <c r="B3158" s="101"/>
    </row>
    <row r="3159" spans="2:2">
      <c r="B3159" s="101"/>
    </row>
    <row r="3160" spans="2:2">
      <c r="B3160" s="101"/>
    </row>
    <row r="3161" spans="2:2">
      <c r="B3161" s="101"/>
    </row>
    <row r="3162" spans="2:2">
      <c r="B3162" s="101"/>
    </row>
    <row r="3163" spans="2:2">
      <c r="B3163" s="101"/>
    </row>
    <row r="3164" spans="2:2">
      <c r="B3164" s="101"/>
    </row>
    <row r="3165" spans="2:2">
      <c r="B3165" s="101"/>
    </row>
    <row r="3166" spans="2:2">
      <c r="B3166" s="101"/>
    </row>
    <row r="3167" spans="2:2">
      <c r="B3167" s="101"/>
    </row>
    <row r="3168" spans="2:2">
      <c r="B3168" s="101"/>
    </row>
    <row r="3169" spans="2:2">
      <c r="B3169" s="101"/>
    </row>
    <row r="3170" spans="2:2">
      <c r="B3170" s="101"/>
    </row>
    <row r="3171" spans="2:2">
      <c r="B3171" s="101"/>
    </row>
    <row r="3172" spans="2:2">
      <c r="B3172" s="101"/>
    </row>
    <row r="3173" spans="2:2">
      <c r="B3173" s="101"/>
    </row>
    <row r="3174" spans="2:2">
      <c r="B3174" s="101"/>
    </row>
    <row r="3175" spans="2:2">
      <c r="B3175" s="101"/>
    </row>
    <row r="3176" spans="2:2">
      <c r="B3176" s="101"/>
    </row>
    <row r="3177" spans="2:2">
      <c r="B3177" s="101"/>
    </row>
    <row r="3178" spans="2:2">
      <c r="B3178" s="101"/>
    </row>
    <row r="3179" spans="2:2">
      <c r="B3179" s="101"/>
    </row>
    <row r="3180" spans="2:2">
      <c r="B3180" s="101"/>
    </row>
    <row r="3181" spans="2:2">
      <c r="B3181" s="101"/>
    </row>
    <row r="3182" spans="2:2">
      <c r="B3182" s="101"/>
    </row>
    <row r="3183" spans="2:2">
      <c r="B3183" s="101"/>
    </row>
    <row r="3184" spans="2:2">
      <c r="B3184" s="101"/>
    </row>
    <row r="3185" spans="2:2">
      <c r="B3185" s="101"/>
    </row>
    <row r="3186" spans="2:2">
      <c r="B3186" s="101"/>
    </row>
    <row r="3187" spans="2:2">
      <c r="B3187" s="101"/>
    </row>
    <row r="3188" spans="2:2">
      <c r="B3188" s="101"/>
    </row>
    <row r="3189" spans="2:2">
      <c r="B3189" s="101"/>
    </row>
    <row r="3190" spans="2:2">
      <c r="B3190" s="101"/>
    </row>
    <row r="3191" spans="2:2">
      <c r="B3191" s="101"/>
    </row>
    <row r="3192" spans="2:2">
      <c r="B3192" s="101"/>
    </row>
    <row r="3193" spans="2:2">
      <c r="B3193" s="101"/>
    </row>
    <row r="3194" spans="2:2">
      <c r="B3194" s="101"/>
    </row>
    <row r="3195" spans="2:2">
      <c r="B3195" s="101"/>
    </row>
    <row r="3196" spans="2:2">
      <c r="B3196" s="101"/>
    </row>
    <row r="3197" spans="2:2">
      <c r="B3197" s="101"/>
    </row>
    <row r="3198" spans="2:2">
      <c r="B3198" s="101"/>
    </row>
    <row r="3199" spans="2:2">
      <c r="B3199" s="101"/>
    </row>
    <row r="3200" spans="2:2">
      <c r="B3200" s="101"/>
    </row>
    <row r="3201" spans="2:2">
      <c r="B3201" s="101"/>
    </row>
    <row r="3202" spans="2:2">
      <c r="B3202" s="101"/>
    </row>
    <row r="3203" spans="2:2">
      <c r="B3203" s="101"/>
    </row>
    <row r="3204" spans="2:2">
      <c r="B3204" s="101"/>
    </row>
    <row r="3205" spans="2:2">
      <c r="B3205" s="101"/>
    </row>
    <row r="3206" spans="2:2">
      <c r="B3206" s="101"/>
    </row>
    <row r="3207" spans="2:2">
      <c r="B3207" s="101"/>
    </row>
    <row r="3208" spans="2:2">
      <c r="B3208" s="101"/>
    </row>
    <row r="3209" spans="2:2">
      <c r="B3209" s="101"/>
    </row>
    <row r="3210" spans="2:2">
      <c r="B3210" s="101"/>
    </row>
    <row r="3211" spans="2:2">
      <c r="B3211" s="101"/>
    </row>
    <row r="3212" spans="2:2">
      <c r="B3212" s="101"/>
    </row>
    <row r="3213" spans="2:2">
      <c r="B3213" s="101"/>
    </row>
    <row r="3214" spans="2:2">
      <c r="B3214" s="101"/>
    </row>
    <row r="3215" spans="2:2">
      <c r="B3215" s="101"/>
    </row>
    <row r="3216" spans="2:2">
      <c r="B3216" s="101"/>
    </row>
    <row r="3217" spans="2:2">
      <c r="B3217" s="101"/>
    </row>
    <row r="3218" spans="2:2">
      <c r="B3218" s="101"/>
    </row>
    <row r="3219" spans="2:2">
      <c r="B3219" s="101"/>
    </row>
    <row r="3220" spans="2:2">
      <c r="B3220" s="101"/>
    </row>
    <row r="3221" spans="2:2">
      <c r="B3221" s="101"/>
    </row>
    <row r="3222" spans="2:2">
      <c r="B3222" s="101"/>
    </row>
    <row r="3223" spans="2:2">
      <c r="B3223" s="101"/>
    </row>
    <row r="3224" spans="2:2">
      <c r="B3224" s="101"/>
    </row>
    <row r="3225" spans="2:2">
      <c r="B3225" s="101"/>
    </row>
    <row r="3226" spans="2:2">
      <c r="B3226" s="101"/>
    </row>
    <row r="3227" spans="2:2">
      <c r="B3227" s="101"/>
    </row>
    <row r="3228" spans="2:2">
      <c r="B3228" s="101"/>
    </row>
    <row r="3229" spans="2:2">
      <c r="B3229" s="101"/>
    </row>
    <row r="3230" spans="2:2">
      <c r="B3230" s="101"/>
    </row>
    <row r="3231" spans="2:2">
      <c r="B3231" s="101"/>
    </row>
    <row r="3232" spans="2:2">
      <c r="B3232" s="101"/>
    </row>
    <row r="3233" spans="2:2">
      <c r="B3233" s="101"/>
    </row>
    <row r="3234" spans="2:2">
      <c r="B3234" s="101"/>
    </row>
    <row r="3235" spans="2:2">
      <c r="B3235" s="101"/>
    </row>
    <row r="3236" spans="2:2">
      <c r="B3236" s="101"/>
    </row>
    <row r="3237" spans="2:2">
      <c r="B3237" s="101"/>
    </row>
    <row r="3238" spans="2:2">
      <c r="B3238" s="101"/>
    </row>
    <row r="3239" spans="2:2">
      <c r="B3239" s="101"/>
    </row>
    <row r="3240" spans="2:2">
      <c r="B3240" s="101"/>
    </row>
    <row r="3241" spans="2:2">
      <c r="B3241" s="101"/>
    </row>
    <row r="3242" spans="2:2">
      <c r="B3242" s="101"/>
    </row>
    <row r="3243" spans="2:2">
      <c r="B3243" s="101"/>
    </row>
    <row r="3244" spans="2:2">
      <c r="B3244" s="101"/>
    </row>
    <row r="3245" spans="2:2">
      <c r="B3245" s="101"/>
    </row>
    <row r="3246" spans="2:2">
      <c r="B3246" s="101"/>
    </row>
    <row r="3247" spans="2:2">
      <c r="B3247" s="101"/>
    </row>
    <row r="3248" spans="2:2">
      <c r="B3248" s="101"/>
    </row>
    <row r="3249" spans="2:2">
      <c r="B3249" s="101"/>
    </row>
    <row r="3250" spans="2:2">
      <c r="B3250" s="101"/>
    </row>
    <row r="3251" spans="2:2">
      <c r="B3251" s="101"/>
    </row>
    <row r="3252" spans="2:2">
      <c r="B3252" s="101"/>
    </row>
    <row r="3253" spans="2:2">
      <c r="B3253" s="101"/>
    </row>
    <row r="3254" spans="2:2">
      <c r="B3254" s="101"/>
    </row>
    <row r="3255" spans="2:2">
      <c r="B3255" s="101"/>
    </row>
    <row r="3256" spans="2:2">
      <c r="B3256" s="101"/>
    </row>
    <row r="3257" spans="2:2">
      <c r="B3257" s="101"/>
    </row>
    <row r="3258" spans="2:2">
      <c r="B3258" s="101"/>
    </row>
    <row r="3259" spans="2:2">
      <c r="B3259" s="101"/>
    </row>
    <row r="3260" spans="2:2">
      <c r="B3260" s="101"/>
    </row>
    <row r="3261" spans="2:2">
      <c r="B3261" s="101"/>
    </row>
    <row r="3262" spans="2:2">
      <c r="B3262" s="101"/>
    </row>
    <row r="3263" spans="2:2">
      <c r="B3263" s="101"/>
    </row>
    <row r="3264" spans="2:2">
      <c r="B3264" s="101"/>
    </row>
    <row r="3265" spans="2:2">
      <c r="B3265" s="101"/>
    </row>
    <row r="3266" spans="2:2">
      <c r="B3266" s="101"/>
    </row>
    <row r="3267" spans="2:2">
      <c r="B3267" s="101"/>
    </row>
    <row r="3268" spans="2:2">
      <c r="B3268" s="101"/>
    </row>
    <row r="3269" spans="2:2">
      <c r="B3269" s="101"/>
    </row>
    <row r="3270" spans="2:2">
      <c r="B3270" s="101"/>
    </row>
    <row r="3271" spans="2:2">
      <c r="B3271" s="101"/>
    </row>
    <row r="3272" spans="2:2">
      <c r="B3272" s="101"/>
    </row>
    <row r="3273" spans="2:2">
      <c r="B3273" s="101"/>
    </row>
    <row r="3274" spans="2:2">
      <c r="B3274" s="101"/>
    </row>
    <row r="3275" spans="2:2">
      <c r="B3275" s="101"/>
    </row>
    <row r="3276" spans="2:2">
      <c r="B3276" s="101"/>
    </row>
    <row r="3277" spans="2:2">
      <c r="B3277" s="101"/>
    </row>
    <row r="3278" spans="2:2">
      <c r="B3278" s="101"/>
    </row>
    <row r="3279" spans="2:2">
      <c r="B3279" s="101"/>
    </row>
    <row r="3280" spans="2:2">
      <c r="B3280" s="101"/>
    </row>
    <row r="3281" spans="2:2">
      <c r="B3281" s="101"/>
    </row>
    <row r="3282" spans="2:2">
      <c r="B3282" s="101"/>
    </row>
    <row r="3283" spans="2:2">
      <c r="B3283" s="101"/>
    </row>
    <row r="3284" spans="2:2">
      <c r="B3284" s="101"/>
    </row>
    <row r="3285" spans="2:2">
      <c r="B3285" s="101"/>
    </row>
    <row r="3286" spans="2:2">
      <c r="B3286" s="101"/>
    </row>
    <row r="3287" spans="2:2">
      <c r="B3287" s="101"/>
    </row>
    <row r="3288" spans="2:2">
      <c r="B3288" s="101"/>
    </row>
    <row r="3289" spans="2:2">
      <c r="B3289" s="101"/>
    </row>
    <row r="3290" spans="2:2">
      <c r="B3290" s="101"/>
    </row>
    <row r="3291" spans="2:2">
      <c r="B3291" s="101"/>
    </row>
    <row r="3292" spans="2:2">
      <c r="B3292" s="101"/>
    </row>
    <row r="3293" spans="2:2">
      <c r="B3293" s="101"/>
    </row>
    <row r="3294" spans="2:2">
      <c r="B3294" s="101"/>
    </row>
    <row r="3295" spans="2:2">
      <c r="B3295" s="101"/>
    </row>
    <row r="3296" spans="2:2">
      <c r="B3296" s="101"/>
    </row>
    <row r="3297" spans="2:2">
      <c r="B3297" s="101"/>
    </row>
    <row r="3298" spans="2:2">
      <c r="B3298" s="101"/>
    </row>
    <row r="3299" spans="2:2">
      <c r="B3299" s="101"/>
    </row>
    <row r="3300" spans="2:2">
      <c r="B3300" s="101"/>
    </row>
    <row r="3301" spans="2:2">
      <c r="B3301" s="101"/>
    </row>
    <row r="3302" spans="2:2">
      <c r="B3302" s="101"/>
    </row>
    <row r="3303" spans="2:2">
      <c r="B3303" s="101"/>
    </row>
    <row r="3304" spans="2:2">
      <c r="B3304" s="101"/>
    </row>
    <row r="3305" spans="2:2">
      <c r="B3305" s="101"/>
    </row>
    <row r="3306" spans="2:2">
      <c r="B3306" s="101"/>
    </row>
    <row r="3307" spans="2:2">
      <c r="B3307" s="101"/>
    </row>
    <row r="3308" spans="2:2">
      <c r="B3308" s="101"/>
    </row>
    <row r="3309" spans="2:2">
      <c r="B3309" s="101"/>
    </row>
    <row r="3310" spans="2:2">
      <c r="B3310" s="101"/>
    </row>
    <row r="3311" spans="2:2">
      <c r="B3311" s="101"/>
    </row>
    <row r="3312" spans="2:2">
      <c r="B3312" s="101"/>
    </row>
    <row r="3313" spans="2:2">
      <c r="B3313" s="101"/>
    </row>
    <row r="3314" spans="2:2">
      <c r="B3314" s="101"/>
    </row>
    <row r="3315" spans="2:2">
      <c r="B3315" s="101"/>
    </row>
    <row r="3316" spans="2:2">
      <c r="B3316" s="101"/>
    </row>
    <row r="3317" spans="2:2">
      <c r="B3317" s="101"/>
    </row>
    <row r="3318" spans="2:2">
      <c r="B3318" s="101"/>
    </row>
    <row r="3319" spans="2:2">
      <c r="B3319" s="101"/>
    </row>
    <row r="3320" spans="2:2">
      <c r="B3320" s="101"/>
    </row>
    <row r="3321" spans="2:2">
      <c r="B3321" s="101"/>
    </row>
    <row r="3322" spans="2:2">
      <c r="B3322" s="101"/>
    </row>
    <row r="3323" spans="2:2">
      <c r="B3323" s="101"/>
    </row>
    <row r="3324" spans="2:2">
      <c r="B3324" s="101"/>
    </row>
    <row r="3325" spans="2:2">
      <c r="B3325" s="101"/>
    </row>
    <row r="3326" spans="2:2">
      <c r="B3326" s="101"/>
    </row>
    <row r="3327" spans="2:2">
      <c r="B3327" s="101"/>
    </row>
    <row r="3328" spans="2:2">
      <c r="B3328" s="101"/>
    </row>
    <row r="3329" spans="2:2">
      <c r="B3329" s="101"/>
    </row>
    <row r="3330" spans="2:2">
      <c r="B3330" s="101"/>
    </row>
    <row r="3331" spans="2:2">
      <c r="B3331" s="101"/>
    </row>
    <row r="3332" spans="2:2">
      <c r="B3332" s="101"/>
    </row>
    <row r="3333" spans="2:2">
      <c r="B3333" s="101"/>
    </row>
    <row r="3334" spans="2:2">
      <c r="B3334" s="101"/>
    </row>
    <row r="3335" spans="2:2">
      <c r="B3335" s="101"/>
    </row>
    <row r="3336" spans="2:2">
      <c r="B3336" s="101"/>
    </row>
    <row r="3337" spans="2:2">
      <c r="B3337" s="101"/>
    </row>
    <row r="3338" spans="2:2">
      <c r="B3338" s="101"/>
    </row>
    <row r="3339" spans="2:2">
      <c r="B3339" s="101"/>
    </row>
    <row r="3340" spans="2:2">
      <c r="B3340" s="101"/>
    </row>
    <row r="3341" spans="2:2">
      <c r="B3341" s="101"/>
    </row>
    <row r="3342" spans="2:2">
      <c r="B3342" s="101"/>
    </row>
    <row r="3343" spans="2:2">
      <c r="B3343" s="101"/>
    </row>
    <row r="3344" spans="2:2">
      <c r="B3344" s="101"/>
    </row>
    <row r="3345" spans="2:2">
      <c r="B3345" s="101"/>
    </row>
    <row r="3346" spans="2:2">
      <c r="B3346" s="101"/>
    </row>
    <row r="3347" spans="2:2">
      <c r="B3347" s="101"/>
    </row>
    <row r="3348" spans="2:2">
      <c r="B3348" s="101"/>
    </row>
    <row r="3349" spans="2:2">
      <c r="B3349" s="101"/>
    </row>
    <row r="3350" spans="2:2">
      <c r="B3350" s="101"/>
    </row>
    <row r="3351" spans="2:2">
      <c r="B3351" s="101"/>
    </row>
    <row r="3352" spans="2:2">
      <c r="B3352" s="101"/>
    </row>
    <row r="3353" spans="2:2">
      <c r="B3353" s="101"/>
    </row>
    <row r="3354" spans="2:2">
      <c r="B3354" s="101"/>
    </row>
    <row r="3355" spans="2:2">
      <c r="B3355" s="101"/>
    </row>
    <row r="3356" spans="2:2">
      <c r="B3356" s="101"/>
    </row>
    <row r="3357" spans="2:2">
      <c r="B3357" s="101"/>
    </row>
    <row r="3358" spans="2:2">
      <c r="B3358" s="101"/>
    </row>
    <row r="3359" spans="2:2">
      <c r="B3359" s="101"/>
    </row>
    <row r="3360" spans="2:2">
      <c r="B3360" s="101"/>
    </row>
    <row r="3361" spans="2:2">
      <c r="B3361" s="101"/>
    </row>
    <row r="3362" spans="2:2">
      <c r="B3362" s="101"/>
    </row>
    <row r="3363" spans="2:2">
      <c r="B3363" s="101"/>
    </row>
    <row r="3364" spans="2:2">
      <c r="B3364" s="101"/>
    </row>
    <row r="3365" spans="2:2">
      <c r="B3365" s="101"/>
    </row>
    <row r="3366" spans="2:2">
      <c r="B3366" s="101"/>
    </row>
    <row r="3367" spans="2:2">
      <c r="B3367" s="101"/>
    </row>
    <row r="3368" spans="2:2">
      <c r="B3368" s="101"/>
    </row>
    <row r="3369" spans="2:2">
      <c r="B3369" s="101"/>
    </row>
    <row r="3370" spans="2:2">
      <c r="B3370" s="101"/>
    </row>
    <row r="3371" spans="2:2">
      <c r="B3371" s="101"/>
    </row>
    <row r="3372" spans="2:2">
      <c r="B3372" s="101"/>
    </row>
    <row r="3373" spans="2:2">
      <c r="B3373" s="101"/>
    </row>
    <row r="3374" spans="2:2">
      <c r="B3374" s="101"/>
    </row>
    <row r="3375" spans="2:2">
      <c r="B3375" s="101"/>
    </row>
    <row r="3376" spans="2:2">
      <c r="B3376" s="101"/>
    </row>
    <row r="3377" spans="2:2">
      <c r="B3377" s="101"/>
    </row>
    <row r="3378" spans="2:2">
      <c r="B3378" s="101"/>
    </row>
    <row r="3379" spans="2:2">
      <c r="B3379" s="101"/>
    </row>
    <row r="3380" spans="2:2">
      <c r="B3380" s="101"/>
    </row>
    <row r="3381" spans="2:2">
      <c r="B3381" s="101"/>
    </row>
    <row r="3382" spans="2:2">
      <c r="B3382" s="101"/>
    </row>
    <row r="3383" spans="2:2">
      <c r="B3383" s="101"/>
    </row>
    <row r="3384" spans="2:2">
      <c r="B3384" s="101"/>
    </row>
    <row r="3385" spans="2:2">
      <c r="B3385" s="101"/>
    </row>
    <row r="3386" spans="2:2">
      <c r="B3386" s="101"/>
    </row>
    <row r="3387" spans="2:2">
      <c r="B3387" s="101"/>
    </row>
    <row r="3388" spans="2:2">
      <c r="B3388" s="101"/>
    </row>
    <row r="3389" spans="2:2">
      <c r="B3389" s="101"/>
    </row>
    <row r="3390" spans="2:2">
      <c r="B3390" s="101"/>
    </row>
    <row r="3391" spans="2:2">
      <c r="B3391" s="101"/>
    </row>
    <row r="3392" spans="2:2">
      <c r="B3392" s="101"/>
    </row>
    <row r="3393" spans="2:2">
      <c r="B3393" s="101"/>
    </row>
    <row r="3394" spans="2:2">
      <c r="B3394" s="101"/>
    </row>
    <row r="3395" spans="2:2">
      <c r="B3395" s="101"/>
    </row>
    <row r="3396" spans="2:2">
      <c r="B3396" s="101"/>
    </row>
    <row r="3397" spans="2:2">
      <c r="B3397" s="101"/>
    </row>
    <row r="3398" spans="2:2">
      <c r="B3398" s="101"/>
    </row>
    <row r="3399" spans="2:2">
      <c r="B3399" s="101"/>
    </row>
    <row r="3400" spans="2:2">
      <c r="B3400" s="101"/>
    </row>
    <row r="3401" spans="2:2">
      <c r="B3401" s="101"/>
    </row>
    <row r="3402" spans="2:2">
      <c r="B3402" s="101"/>
    </row>
    <row r="3403" spans="2:2">
      <c r="B3403" s="101"/>
    </row>
    <row r="3404" spans="2:2">
      <c r="B3404" s="101"/>
    </row>
    <row r="3405" spans="2:2">
      <c r="B3405" s="101"/>
    </row>
    <row r="3406" spans="2:2">
      <c r="B3406" s="101"/>
    </row>
    <row r="3407" spans="2:2">
      <c r="B3407" s="101"/>
    </row>
    <row r="3408" spans="2:2">
      <c r="B3408" s="101"/>
    </row>
    <row r="3409" spans="2:2">
      <c r="B3409" s="101"/>
    </row>
    <row r="3410" spans="2:2">
      <c r="B3410" s="101"/>
    </row>
    <row r="3411" spans="2:2">
      <c r="B3411" s="101"/>
    </row>
    <row r="3412" spans="2:2">
      <c r="B3412" s="101"/>
    </row>
    <row r="3413" spans="2:2">
      <c r="B3413" s="101"/>
    </row>
    <row r="3414" spans="2:2">
      <c r="B3414" s="101"/>
    </row>
    <row r="3415" spans="2:2">
      <c r="B3415" s="101"/>
    </row>
    <row r="3416" spans="2:2">
      <c r="B3416" s="101"/>
    </row>
    <row r="3417" spans="2:2">
      <c r="B3417" s="101"/>
    </row>
    <row r="3418" spans="2:2">
      <c r="B3418" s="101"/>
    </row>
    <row r="3419" spans="2:2">
      <c r="B3419" s="101"/>
    </row>
    <row r="3420" spans="2:2">
      <c r="B3420" s="101"/>
    </row>
    <row r="3421" spans="2:2">
      <c r="B3421" s="101"/>
    </row>
    <row r="3422" spans="2:2">
      <c r="B3422" s="101"/>
    </row>
    <row r="3423" spans="2:2">
      <c r="B3423" s="101"/>
    </row>
    <row r="3424" spans="2:2">
      <c r="B3424" s="101"/>
    </row>
    <row r="3425" spans="2:2">
      <c r="B3425" s="101"/>
    </row>
    <row r="3426" spans="2:2">
      <c r="B3426" s="101"/>
    </row>
    <row r="3427" spans="2:2">
      <c r="B3427" s="101"/>
    </row>
    <row r="3428" spans="2:2">
      <c r="B3428" s="101"/>
    </row>
    <row r="3429" spans="2:2">
      <c r="B3429" s="101"/>
    </row>
    <row r="3430" spans="2:2">
      <c r="B3430" s="101"/>
    </row>
    <row r="3431" spans="2:2">
      <c r="B3431" s="101"/>
    </row>
    <row r="3432" spans="2:2">
      <c r="B3432" s="101"/>
    </row>
    <row r="3433" spans="2:2">
      <c r="B3433" s="101"/>
    </row>
    <row r="3434" spans="2:2">
      <c r="B3434" s="101"/>
    </row>
    <row r="3435" spans="2:2">
      <c r="B3435" s="101"/>
    </row>
    <row r="3436" spans="2:2">
      <c r="B3436" s="101"/>
    </row>
    <row r="3437" spans="2:2">
      <c r="B3437" s="101"/>
    </row>
    <row r="3438" spans="2:2">
      <c r="B3438" s="101"/>
    </row>
    <row r="3439" spans="2:2">
      <c r="B3439" s="101"/>
    </row>
    <row r="3440" spans="2:2">
      <c r="B3440" s="101"/>
    </row>
    <row r="3441" spans="2:2">
      <c r="B3441" s="101"/>
    </row>
    <row r="3442" spans="2:2">
      <c r="B3442" s="101"/>
    </row>
    <row r="3443" spans="2:2">
      <c r="B3443" s="101"/>
    </row>
    <row r="3444" spans="2:2">
      <c r="B3444" s="101"/>
    </row>
    <row r="3445" spans="2:2">
      <c r="B3445" s="101"/>
    </row>
    <row r="3446" spans="2:2">
      <c r="B3446" s="101"/>
    </row>
    <row r="3447" spans="2:2">
      <c r="B3447" s="101"/>
    </row>
    <row r="3448" spans="2:2">
      <c r="B3448" s="101"/>
    </row>
    <row r="3449" spans="2:2">
      <c r="B3449" s="101"/>
    </row>
    <row r="3450" spans="2:2">
      <c r="B3450" s="101"/>
    </row>
    <row r="3451" spans="2:2">
      <c r="B3451" s="101"/>
    </row>
    <row r="3452" spans="2:2">
      <c r="B3452" s="101"/>
    </row>
    <row r="3453" spans="2:2">
      <c r="B3453" s="101"/>
    </row>
    <row r="3454" spans="2:2">
      <c r="B3454" s="101"/>
    </row>
    <row r="3455" spans="2:2">
      <c r="B3455" s="101"/>
    </row>
    <row r="3456" spans="2:2">
      <c r="B3456" s="101"/>
    </row>
    <row r="3457" spans="2:2">
      <c r="B3457" s="101"/>
    </row>
    <row r="3458" spans="2:2">
      <c r="B3458" s="101"/>
    </row>
    <row r="3459" spans="2:2">
      <c r="B3459" s="101"/>
    </row>
    <row r="3460" spans="2:2">
      <c r="B3460" s="101"/>
    </row>
    <row r="3461" spans="2:2">
      <c r="B3461" s="101"/>
    </row>
    <row r="3462" spans="2:2">
      <c r="B3462" s="101"/>
    </row>
    <row r="3463" spans="2:2">
      <c r="B3463" s="101"/>
    </row>
    <row r="3464" spans="2:2">
      <c r="B3464" s="101"/>
    </row>
    <row r="3465" spans="2:2">
      <c r="B3465" s="101"/>
    </row>
    <row r="3466" spans="2:2">
      <c r="B3466" s="101"/>
    </row>
    <row r="3467" spans="2:2">
      <c r="B3467" s="101"/>
    </row>
    <row r="3468" spans="2:2">
      <c r="B3468" s="101"/>
    </row>
    <row r="3469" spans="2:2">
      <c r="B3469" s="101"/>
    </row>
    <row r="3470" spans="2:2">
      <c r="B3470" s="101"/>
    </row>
    <row r="3471" spans="2:2">
      <c r="B3471" s="101"/>
    </row>
    <row r="3472" spans="2:2">
      <c r="B3472" s="101"/>
    </row>
    <row r="3473" spans="2:2">
      <c r="B3473" s="101"/>
    </row>
    <row r="3474" spans="2:2">
      <c r="B3474" s="101"/>
    </row>
    <row r="3475" spans="2:2">
      <c r="B3475" s="101"/>
    </row>
    <row r="3476" spans="2:2">
      <c r="B3476" s="101"/>
    </row>
    <row r="3477" spans="2:2">
      <c r="B3477" s="101"/>
    </row>
    <row r="3478" spans="2:2">
      <c r="B3478" s="101"/>
    </row>
    <row r="3479" spans="2:2">
      <c r="B3479" s="101"/>
    </row>
    <row r="3480" spans="2:2">
      <c r="B3480" s="101"/>
    </row>
    <row r="3481" spans="2:2">
      <c r="B3481" s="101"/>
    </row>
    <row r="3482" spans="2:2">
      <c r="B3482" s="101"/>
    </row>
    <row r="3483" spans="2:2">
      <c r="B3483" s="101"/>
    </row>
    <row r="3484" spans="2:2">
      <c r="B3484" s="101"/>
    </row>
    <row r="3485" spans="2:2">
      <c r="B3485" s="101"/>
    </row>
    <row r="3486" spans="2:2">
      <c r="B3486" s="101"/>
    </row>
    <row r="3487" spans="2:2">
      <c r="B3487" s="101"/>
    </row>
    <row r="3488" spans="2:2">
      <c r="B3488" s="101"/>
    </row>
    <row r="3489" spans="2:2">
      <c r="B3489" s="101"/>
    </row>
    <row r="3490" spans="2:2">
      <c r="B3490" s="101"/>
    </row>
    <row r="3491" spans="2:2">
      <c r="B3491" s="101"/>
    </row>
    <row r="3492" spans="2:2">
      <c r="B3492" s="101"/>
    </row>
    <row r="3493" spans="2:2">
      <c r="B3493" s="101"/>
    </row>
    <row r="3494" spans="2:2">
      <c r="B3494" s="101"/>
    </row>
    <row r="3495" spans="2:2">
      <c r="B3495" s="101"/>
    </row>
    <row r="3496" spans="2:2">
      <c r="B3496" s="101"/>
    </row>
    <row r="3497" spans="2:2">
      <c r="B3497" s="101"/>
    </row>
    <row r="3498" spans="2:2">
      <c r="B3498" s="101"/>
    </row>
    <row r="3499" spans="2:2">
      <c r="B3499" s="101"/>
    </row>
    <row r="3500" spans="2:2">
      <c r="B3500" s="101"/>
    </row>
    <row r="3501" spans="2:2">
      <c r="B3501" s="101"/>
    </row>
    <row r="3502" spans="2:2">
      <c r="B3502" s="101"/>
    </row>
    <row r="3503" spans="2:2">
      <c r="B3503" s="101"/>
    </row>
    <row r="3504" spans="2:2">
      <c r="B3504" s="101"/>
    </row>
    <row r="3505" spans="2:2">
      <c r="B3505" s="101"/>
    </row>
    <row r="3506" spans="2:2">
      <c r="B3506" s="101"/>
    </row>
    <row r="3507" spans="2:2">
      <c r="B3507" s="101"/>
    </row>
    <row r="3508" spans="2:2">
      <c r="B3508" s="101"/>
    </row>
    <row r="3509" spans="2:2">
      <c r="B3509" s="101"/>
    </row>
    <row r="3510" spans="2:2">
      <c r="B3510" s="101"/>
    </row>
    <row r="3511" spans="2:2">
      <c r="B3511" s="101"/>
    </row>
    <row r="3512" spans="2:2">
      <c r="B3512" s="101"/>
    </row>
    <row r="3513" spans="2:2">
      <c r="B3513" s="101"/>
    </row>
    <row r="3514" spans="2:2">
      <c r="B3514" s="101"/>
    </row>
    <row r="3515" spans="2:2">
      <c r="B3515" s="101"/>
    </row>
    <row r="3516" spans="2:2">
      <c r="B3516" s="101"/>
    </row>
    <row r="3517" spans="2:2">
      <c r="B3517" s="101"/>
    </row>
    <row r="3518" spans="2:2">
      <c r="B3518" s="101"/>
    </row>
    <row r="3519" spans="2:2">
      <c r="B3519" s="101"/>
    </row>
    <row r="3520" spans="2:2">
      <c r="B3520" s="101"/>
    </row>
    <row r="3521" spans="2:2">
      <c r="B3521" s="101"/>
    </row>
    <row r="3522" spans="2:2">
      <c r="B3522" s="101"/>
    </row>
    <row r="3523" spans="2:2">
      <c r="B3523" s="101"/>
    </row>
    <row r="3524" spans="2:2">
      <c r="B3524" s="101"/>
    </row>
    <row r="3525" spans="2:2">
      <c r="B3525" s="101"/>
    </row>
    <row r="3526" spans="2:2">
      <c r="B3526" s="101"/>
    </row>
    <row r="3527" spans="2:2">
      <c r="B3527" s="101"/>
    </row>
    <row r="3528" spans="2:2">
      <c r="B3528" s="101"/>
    </row>
    <row r="3529" spans="2:2">
      <c r="B3529" s="101"/>
    </row>
    <row r="3530" spans="2:2">
      <c r="B3530" s="101"/>
    </row>
    <row r="3531" spans="2:2">
      <c r="B3531" s="101"/>
    </row>
    <row r="3532" spans="2:2">
      <c r="B3532" s="101"/>
    </row>
    <row r="3533" spans="2:2">
      <c r="B3533" s="101"/>
    </row>
    <row r="3534" spans="2:2">
      <c r="B3534" s="101"/>
    </row>
    <row r="3535" spans="2:2">
      <c r="B3535" s="101"/>
    </row>
    <row r="3536" spans="2:2">
      <c r="B3536" s="101"/>
    </row>
    <row r="3537" spans="2:2">
      <c r="B3537" s="101"/>
    </row>
    <row r="3538" spans="2:2">
      <c r="B3538" s="101"/>
    </row>
    <row r="3539" spans="2:2">
      <c r="B3539" s="101"/>
    </row>
    <row r="3540" spans="2:2">
      <c r="B3540" s="101"/>
    </row>
    <row r="3541" spans="2:2">
      <c r="B3541" s="101"/>
    </row>
    <row r="3542" spans="2:2">
      <c r="B3542" s="101"/>
    </row>
    <row r="3543" spans="2:2">
      <c r="B3543" s="101"/>
    </row>
    <row r="3544" spans="2:2">
      <c r="B3544" s="101"/>
    </row>
    <row r="3545" spans="2:2">
      <c r="B3545" s="101"/>
    </row>
    <row r="3546" spans="2:2">
      <c r="B3546" s="101"/>
    </row>
    <row r="3547" spans="2:2">
      <c r="B3547" s="101"/>
    </row>
    <row r="3548" spans="2:2">
      <c r="B3548" s="101"/>
    </row>
    <row r="3549" spans="2:2">
      <c r="B3549" s="101"/>
    </row>
    <row r="3550" spans="2:2">
      <c r="B3550" s="101"/>
    </row>
    <row r="3551" spans="2:2">
      <c r="B3551" s="101"/>
    </row>
    <row r="3552" spans="2:2">
      <c r="B3552" s="101"/>
    </row>
    <row r="3553" spans="2:2">
      <c r="B3553" s="101"/>
    </row>
    <row r="3554" spans="2:2">
      <c r="B3554" s="101"/>
    </row>
    <row r="3555" spans="2:2">
      <c r="B3555" s="101"/>
    </row>
    <row r="3556" spans="2:2">
      <c r="B3556" s="101"/>
    </row>
    <row r="3557" spans="2:2">
      <c r="B3557" s="101"/>
    </row>
    <row r="3558" spans="2:2">
      <c r="B3558" s="101"/>
    </row>
    <row r="3559" spans="2:2">
      <c r="B3559" s="101"/>
    </row>
    <row r="3560" spans="2:2">
      <c r="B3560" s="101"/>
    </row>
    <row r="3561" spans="2:2">
      <c r="B3561" s="101"/>
    </row>
    <row r="3562" spans="2:2">
      <c r="B3562" s="101"/>
    </row>
    <row r="3563" spans="2:2">
      <c r="B3563" s="101"/>
    </row>
    <row r="3564" spans="2:2">
      <c r="B3564" s="101"/>
    </row>
    <row r="3565" spans="2:2">
      <c r="B3565" s="101"/>
    </row>
    <row r="3566" spans="2:2">
      <c r="B3566" s="101"/>
    </row>
    <row r="3567" spans="2:2">
      <c r="B3567" s="101"/>
    </row>
    <row r="3568" spans="2:2">
      <c r="B3568" s="101"/>
    </row>
    <row r="3569" spans="2:2">
      <c r="B3569" s="101"/>
    </row>
    <row r="3570" spans="2:2">
      <c r="B3570" s="101"/>
    </row>
    <row r="3571" spans="2:2">
      <c r="B3571" s="101"/>
    </row>
    <row r="3572" spans="2:2">
      <c r="B3572" s="101"/>
    </row>
    <row r="3573" spans="2:2">
      <c r="B3573" s="101"/>
    </row>
    <row r="3574" spans="2:2">
      <c r="B3574" s="101"/>
    </row>
    <row r="3575" spans="2:2">
      <c r="B3575" s="101"/>
    </row>
    <row r="3576" spans="2:2">
      <c r="B3576" s="101"/>
    </row>
    <row r="3577" spans="2:2">
      <c r="B3577" s="101"/>
    </row>
    <row r="3578" spans="2:2">
      <c r="B3578" s="101"/>
    </row>
    <row r="3579" spans="2:2">
      <c r="B3579" s="101"/>
    </row>
    <row r="3580" spans="2:2">
      <c r="B3580" s="101"/>
    </row>
    <row r="3581" spans="2:2">
      <c r="B3581" s="101"/>
    </row>
    <row r="3582" spans="2:2">
      <c r="B3582" s="101"/>
    </row>
    <row r="3583" spans="2:2">
      <c r="B3583" s="101"/>
    </row>
    <row r="3584" spans="2:2">
      <c r="B3584" s="101"/>
    </row>
    <row r="3585" spans="2:2">
      <c r="B3585" s="101"/>
    </row>
    <row r="3586" spans="2:2">
      <c r="B3586" s="101"/>
    </row>
    <row r="3587" spans="2:2">
      <c r="B3587" s="101"/>
    </row>
    <row r="3588" spans="2:2">
      <c r="B3588" s="101"/>
    </row>
    <row r="3589" spans="2:2">
      <c r="B3589" s="101"/>
    </row>
    <row r="3590" spans="2:2">
      <c r="B3590" s="101"/>
    </row>
    <row r="3591" spans="2:2">
      <c r="B3591" s="101"/>
    </row>
    <row r="3592" spans="2:2">
      <c r="B3592" s="101"/>
    </row>
    <row r="3593" spans="2:2">
      <c r="B3593" s="101"/>
    </row>
    <row r="3594" spans="2:2">
      <c r="B3594" s="101"/>
    </row>
    <row r="3595" spans="2:2">
      <c r="B3595" s="101"/>
    </row>
    <row r="3596" spans="2:2">
      <c r="B3596" s="101"/>
    </row>
    <row r="3597" spans="2:2">
      <c r="B3597" s="101"/>
    </row>
    <row r="3598" spans="2:2">
      <c r="B3598" s="101"/>
    </row>
    <row r="3599" spans="2:2">
      <c r="B3599" s="101"/>
    </row>
    <row r="3600" spans="2:2">
      <c r="B3600" s="101"/>
    </row>
    <row r="3601" spans="2:2">
      <c r="B3601" s="101"/>
    </row>
    <row r="3602" spans="2:2">
      <c r="B3602" s="101"/>
    </row>
    <row r="3603" spans="2:2">
      <c r="B3603" s="101"/>
    </row>
    <row r="3604" spans="2:2">
      <c r="B3604" s="101"/>
    </row>
    <row r="3605" spans="2:2">
      <c r="B3605" s="101"/>
    </row>
    <row r="3606" spans="2:2">
      <c r="B3606" s="101"/>
    </row>
    <row r="3607" spans="2:2">
      <c r="B3607" s="101"/>
    </row>
    <row r="3608" spans="2:2">
      <c r="B3608" s="101"/>
    </row>
    <row r="3609" spans="2:2">
      <c r="B3609" s="101"/>
    </row>
    <row r="3610" spans="2:2">
      <c r="B3610" s="101"/>
    </row>
    <row r="3611" spans="2:2">
      <c r="B3611" s="101"/>
    </row>
    <row r="3612" spans="2:2">
      <c r="B3612" s="101"/>
    </row>
    <row r="3613" spans="2:2">
      <c r="B3613" s="101"/>
    </row>
    <row r="3614" spans="2:2">
      <c r="B3614" s="101"/>
    </row>
    <row r="3615" spans="2:2">
      <c r="B3615" s="101"/>
    </row>
    <row r="3616" spans="2:2">
      <c r="B3616" s="101"/>
    </row>
    <row r="3617" spans="2:2">
      <c r="B3617" s="101"/>
    </row>
    <row r="3618" spans="2:2">
      <c r="B3618" s="101"/>
    </row>
    <row r="3619" spans="2:2">
      <c r="B3619" s="101"/>
    </row>
    <row r="3620" spans="2:2">
      <c r="B3620" s="101"/>
    </row>
    <row r="3621" spans="2:2">
      <c r="B3621" s="101"/>
    </row>
    <row r="3622" spans="2:2">
      <c r="B3622" s="101"/>
    </row>
    <row r="3623" spans="2:2">
      <c r="B3623" s="101"/>
    </row>
    <row r="3624" spans="2:2">
      <c r="B3624" s="101"/>
    </row>
    <row r="3625" spans="2:2">
      <c r="B3625" s="101"/>
    </row>
    <row r="3626" spans="2:2">
      <c r="B3626" s="101"/>
    </row>
    <row r="3627" spans="2:2">
      <c r="B3627" s="101"/>
    </row>
    <row r="3628" spans="2:2">
      <c r="B3628" s="101"/>
    </row>
    <row r="3629" spans="2:2">
      <c r="B3629" s="101"/>
    </row>
    <row r="3630" spans="2:2">
      <c r="B3630" s="101"/>
    </row>
    <row r="3631" spans="2:2">
      <c r="B3631" s="101"/>
    </row>
    <row r="3632" spans="2:2">
      <c r="B3632" s="101"/>
    </row>
    <row r="3633" spans="2:2">
      <c r="B3633" s="101"/>
    </row>
    <row r="3634" spans="2:2">
      <c r="B3634" s="101"/>
    </row>
    <row r="3635" spans="2:2">
      <c r="B3635" s="101"/>
    </row>
    <row r="3636" spans="2:2">
      <c r="B3636" s="101"/>
    </row>
    <row r="3637" spans="2:2">
      <c r="B3637" s="101"/>
    </row>
    <row r="3638" spans="2:2">
      <c r="B3638" s="101"/>
    </row>
    <row r="3639" spans="2:2">
      <c r="B3639" s="101"/>
    </row>
    <row r="3640" spans="2:2">
      <c r="B3640" s="101"/>
    </row>
    <row r="3641" spans="2:2">
      <c r="B3641" s="101"/>
    </row>
    <row r="3642" spans="2:2">
      <c r="B3642" s="101"/>
    </row>
    <row r="3643" spans="2:2">
      <c r="B3643" s="101"/>
    </row>
    <row r="3644" spans="2:2">
      <c r="B3644" s="101"/>
    </row>
    <row r="3645" spans="2:2">
      <c r="B3645" s="101"/>
    </row>
    <row r="3646" spans="2:2">
      <c r="B3646" s="101"/>
    </row>
    <row r="3647" spans="2:2">
      <c r="B3647" s="101"/>
    </row>
    <row r="3648" spans="2:2">
      <c r="B3648" s="101"/>
    </row>
    <row r="3649" spans="2:2">
      <c r="B3649" s="101"/>
    </row>
    <row r="3650" spans="2:2">
      <c r="B3650" s="101"/>
    </row>
    <row r="3651" spans="2:2">
      <c r="B3651" s="101"/>
    </row>
    <row r="3652" spans="2:2">
      <c r="B3652" s="101"/>
    </row>
    <row r="3653" spans="2:2">
      <c r="B3653" s="101"/>
    </row>
    <row r="3654" spans="2:2">
      <c r="B3654" s="101"/>
    </row>
    <row r="3655" spans="2:2">
      <c r="B3655" s="101"/>
    </row>
    <row r="3656" spans="2:2">
      <c r="B3656" s="101"/>
    </row>
    <row r="3657" spans="2:2">
      <c r="B3657" s="101"/>
    </row>
    <row r="3658" spans="2:2">
      <c r="B3658" s="101"/>
    </row>
    <row r="3659" spans="2:2">
      <c r="B3659" s="101"/>
    </row>
    <row r="3660" spans="2:2">
      <c r="B3660" s="101"/>
    </row>
    <row r="3661" spans="2:2">
      <c r="B3661" s="101"/>
    </row>
    <row r="3662" spans="2:2">
      <c r="B3662" s="101"/>
    </row>
    <row r="3663" spans="2:2">
      <c r="B3663" s="101"/>
    </row>
    <row r="3664" spans="2:2">
      <c r="B3664" s="101"/>
    </row>
    <row r="3665" spans="2:2">
      <c r="B3665" s="101"/>
    </row>
    <row r="3666" spans="2:2">
      <c r="B3666" s="101"/>
    </row>
    <row r="3667" spans="2:2">
      <c r="B3667" s="101"/>
    </row>
    <row r="3668" spans="2:2">
      <c r="B3668" s="101"/>
    </row>
    <row r="3669" spans="2:2">
      <c r="B3669" s="101"/>
    </row>
    <row r="3670" spans="2:2">
      <c r="B3670" s="101"/>
    </row>
    <row r="3671" spans="2:2">
      <c r="B3671" s="101"/>
    </row>
    <row r="3672" spans="2:2">
      <c r="B3672" s="101"/>
    </row>
    <row r="3673" spans="2:2">
      <c r="B3673" s="101"/>
    </row>
    <row r="3674" spans="2:2">
      <c r="B3674" s="101"/>
    </row>
    <row r="3675" spans="2:2">
      <c r="B3675" s="101"/>
    </row>
    <row r="3676" spans="2:2">
      <c r="B3676" s="101"/>
    </row>
    <row r="3677" spans="2:2">
      <c r="B3677" s="101"/>
    </row>
    <row r="3678" spans="2:2">
      <c r="B3678" s="101"/>
    </row>
    <row r="3679" spans="2:2">
      <c r="B3679" s="101"/>
    </row>
    <row r="3680" spans="2:2">
      <c r="B3680" s="101"/>
    </row>
    <row r="3681" spans="2:2">
      <c r="B3681" s="101"/>
    </row>
    <row r="3682" spans="2:2">
      <c r="B3682" s="101"/>
    </row>
    <row r="3683" spans="2:2">
      <c r="B3683" s="101"/>
    </row>
    <row r="3684" spans="2:2">
      <c r="B3684" s="101"/>
    </row>
    <row r="3685" spans="2:2">
      <c r="B3685" s="101"/>
    </row>
    <row r="3686" spans="2:2">
      <c r="B3686" s="101"/>
    </row>
    <row r="3687" spans="2:2">
      <c r="B3687" s="101"/>
    </row>
    <row r="3688" spans="2:2">
      <c r="B3688" s="101"/>
    </row>
    <row r="3689" spans="2:2">
      <c r="B3689" s="101"/>
    </row>
    <row r="3690" spans="2:2">
      <c r="B3690" s="101"/>
    </row>
    <row r="3691" spans="2:2">
      <c r="B3691" s="101"/>
    </row>
    <row r="3692" spans="2:2">
      <c r="B3692" s="101"/>
    </row>
    <row r="3693" spans="2:2">
      <c r="B3693" s="101"/>
    </row>
    <row r="3694" spans="2:2">
      <c r="B3694" s="101"/>
    </row>
    <row r="3695" spans="2:2">
      <c r="B3695" s="101"/>
    </row>
    <row r="3696" spans="2:2">
      <c r="B3696" s="101"/>
    </row>
    <row r="3697" spans="2:2">
      <c r="B3697" s="101"/>
    </row>
    <row r="3698" spans="2:2">
      <c r="B3698" s="101"/>
    </row>
    <row r="3699" spans="2:2">
      <c r="B3699" s="101"/>
    </row>
    <row r="3700" spans="2:2">
      <c r="B3700" s="101"/>
    </row>
    <row r="3701" spans="2:2">
      <c r="B3701" s="101"/>
    </row>
    <row r="3702" spans="2:2">
      <c r="B3702" s="101"/>
    </row>
    <row r="3703" spans="2:2">
      <c r="B3703" s="101"/>
    </row>
    <row r="3704" spans="2:2">
      <c r="B3704" s="101"/>
    </row>
    <row r="3705" spans="2:2">
      <c r="B3705" s="101"/>
    </row>
    <row r="3706" spans="2:2">
      <c r="B3706" s="101"/>
    </row>
    <row r="3707" spans="2:2">
      <c r="B3707" s="101"/>
    </row>
    <row r="3708" spans="2:2">
      <c r="B3708" s="101"/>
    </row>
    <row r="3709" spans="2:2">
      <c r="B3709" s="101"/>
    </row>
    <row r="3710" spans="2:2">
      <c r="B3710" s="101"/>
    </row>
    <row r="3711" spans="2:2">
      <c r="B3711" s="101"/>
    </row>
    <row r="3712" spans="2:2">
      <c r="B3712" s="101"/>
    </row>
    <row r="3713" spans="2:2">
      <c r="B3713" s="101"/>
    </row>
    <row r="3714" spans="2:2">
      <c r="B3714" s="101"/>
    </row>
    <row r="3715" spans="2:2">
      <c r="B3715" s="101"/>
    </row>
    <row r="3716" spans="2:2">
      <c r="B3716" s="101"/>
    </row>
    <row r="3717" spans="2:2">
      <c r="B3717" s="101"/>
    </row>
    <row r="3718" spans="2:2">
      <c r="B3718" s="101"/>
    </row>
    <row r="3719" spans="2:2">
      <c r="B3719" s="101"/>
    </row>
    <row r="3720" spans="2:2">
      <c r="B3720" s="101"/>
    </row>
    <row r="3721" spans="2:2">
      <c r="B3721" s="101"/>
    </row>
    <row r="3722" spans="2:2">
      <c r="B3722" s="101"/>
    </row>
    <row r="3723" spans="2:2">
      <c r="B3723" s="101"/>
    </row>
    <row r="3724" spans="2:2">
      <c r="B3724" s="101"/>
    </row>
    <row r="3725" spans="2:2">
      <c r="B3725" s="101"/>
    </row>
    <row r="3726" spans="2:2">
      <c r="B3726" s="101"/>
    </row>
    <row r="3727" spans="2:2">
      <c r="B3727" s="101"/>
    </row>
    <row r="3728" spans="2:2">
      <c r="B3728" s="101"/>
    </row>
    <row r="3729" spans="2:2">
      <c r="B3729" s="101"/>
    </row>
    <row r="3730" spans="2:2">
      <c r="B3730" s="101"/>
    </row>
    <row r="3731" spans="2:2">
      <c r="B3731" s="101"/>
    </row>
    <row r="3732" spans="2:2">
      <c r="B3732" s="101"/>
    </row>
    <row r="3733" spans="2:2">
      <c r="B3733" s="101"/>
    </row>
    <row r="3734" spans="2:2">
      <c r="B3734" s="101"/>
    </row>
    <row r="3735" spans="2:2">
      <c r="B3735" s="101"/>
    </row>
    <row r="3736" spans="2:2">
      <c r="B3736" s="101"/>
    </row>
    <row r="3737" spans="2:2">
      <c r="B3737" s="101"/>
    </row>
    <row r="3738" spans="2:2">
      <c r="B3738" s="101"/>
    </row>
    <row r="3739" spans="2:2">
      <c r="B3739" s="101"/>
    </row>
    <row r="3740" spans="2:2">
      <c r="B3740" s="101"/>
    </row>
    <row r="3741" spans="2:2">
      <c r="B3741" s="101"/>
    </row>
    <row r="3742" spans="2:2">
      <c r="B3742" s="101"/>
    </row>
    <row r="3743" spans="2:2">
      <c r="B3743" s="101"/>
    </row>
    <row r="3744" spans="2:2">
      <c r="B3744" s="101"/>
    </row>
    <row r="3745" spans="2:2">
      <c r="B3745" s="101"/>
    </row>
    <row r="3746" spans="2:2">
      <c r="B3746" s="101"/>
    </row>
    <row r="3747" spans="2:2">
      <c r="B3747" s="101"/>
    </row>
    <row r="3748" spans="2:2">
      <c r="B3748" s="101"/>
    </row>
    <row r="3749" spans="2:2">
      <c r="B3749" s="101"/>
    </row>
    <row r="3750" spans="2:2">
      <c r="B3750" s="101"/>
    </row>
    <row r="3751" spans="2:2">
      <c r="B3751" s="101"/>
    </row>
    <row r="3752" spans="2:2">
      <c r="B3752" s="101"/>
    </row>
    <row r="3753" spans="2:2">
      <c r="B3753" s="101"/>
    </row>
    <row r="3754" spans="2:2">
      <c r="B3754" s="101"/>
    </row>
    <row r="3755" spans="2:2">
      <c r="B3755" s="101"/>
    </row>
    <row r="3756" spans="2:2">
      <c r="B3756" s="101"/>
    </row>
    <row r="3757" spans="2:2">
      <c r="B3757" s="101"/>
    </row>
    <row r="3758" spans="2:2">
      <c r="B3758" s="101"/>
    </row>
    <row r="3759" spans="2:2">
      <c r="B3759" s="101"/>
    </row>
    <row r="3760" spans="2:2">
      <c r="B3760" s="101"/>
    </row>
    <row r="3761" spans="2:2">
      <c r="B3761" s="101"/>
    </row>
    <row r="3762" spans="2:2">
      <c r="B3762" s="101"/>
    </row>
    <row r="3763" spans="2:2">
      <c r="B3763" s="101"/>
    </row>
    <row r="3764" spans="2:2">
      <c r="B3764" s="101"/>
    </row>
    <row r="3765" spans="2:2">
      <c r="B3765" s="101"/>
    </row>
    <row r="3766" spans="2:2">
      <c r="B3766" s="101"/>
    </row>
    <row r="3767" spans="2:2">
      <c r="B3767" s="101"/>
    </row>
    <row r="3768" spans="2:2">
      <c r="B3768" s="101"/>
    </row>
    <row r="3769" spans="2:2">
      <c r="B3769" s="101"/>
    </row>
    <row r="3770" spans="2:2">
      <c r="B3770" s="101"/>
    </row>
    <row r="3771" spans="2:2">
      <c r="B3771" s="101"/>
    </row>
    <row r="3772" spans="2:2">
      <c r="B3772" s="101"/>
    </row>
    <row r="3773" spans="2:2">
      <c r="B3773" s="101"/>
    </row>
    <row r="3774" spans="2:2">
      <c r="B3774" s="101"/>
    </row>
    <row r="3775" spans="2:2">
      <c r="B3775" s="101"/>
    </row>
    <row r="3776" spans="2:2">
      <c r="B3776" s="101"/>
    </row>
    <row r="3777" spans="2:2">
      <c r="B3777" s="101"/>
    </row>
    <row r="3778" spans="2:2">
      <c r="B3778" s="101"/>
    </row>
    <row r="3779" spans="2:2">
      <c r="B3779" s="101"/>
    </row>
    <row r="3780" spans="2:2">
      <c r="B3780" s="101"/>
    </row>
    <row r="3781" spans="2:2">
      <c r="B3781" s="101"/>
    </row>
    <row r="3782" spans="2:2">
      <c r="B3782" s="101"/>
    </row>
    <row r="3783" spans="2:2">
      <c r="B3783" s="101"/>
    </row>
    <row r="3784" spans="2:2">
      <c r="B3784" s="101"/>
    </row>
    <row r="3785" spans="2:2">
      <c r="B3785" s="101"/>
    </row>
    <row r="3786" spans="2:2">
      <c r="B3786" s="101"/>
    </row>
    <row r="3787" spans="2:2">
      <c r="B3787" s="101"/>
    </row>
    <row r="3788" spans="2:2">
      <c r="B3788" s="101"/>
    </row>
    <row r="3789" spans="2:2">
      <c r="B3789" s="101"/>
    </row>
    <row r="3790" spans="2:2">
      <c r="B3790" s="101"/>
    </row>
    <row r="3791" spans="2:2">
      <c r="B3791" s="101"/>
    </row>
    <row r="3792" spans="2:2">
      <c r="B3792" s="101"/>
    </row>
    <row r="3793" spans="2:2">
      <c r="B3793" s="101"/>
    </row>
    <row r="3794" spans="2:2">
      <c r="B3794" s="101"/>
    </row>
    <row r="3795" spans="2:2">
      <c r="B3795" s="101"/>
    </row>
    <row r="3796" spans="2:2">
      <c r="B3796" s="101"/>
    </row>
    <row r="3797" spans="2:2">
      <c r="B3797" s="101"/>
    </row>
    <row r="3798" spans="2:2">
      <c r="B3798" s="101"/>
    </row>
    <row r="3799" spans="2:2">
      <c r="B3799" s="101"/>
    </row>
    <row r="3800" spans="2:2">
      <c r="B3800" s="101"/>
    </row>
    <row r="3801" spans="2:2">
      <c r="B3801" s="101"/>
    </row>
    <row r="3802" spans="2:2">
      <c r="B3802" s="101"/>
    </row>
    <row r="3803" spans="2:2">
      <c r="B3803" s="101"/>
    </row>
    <row r="3804" spans="2:2">
      <c r="B3804" s="101"/>
    </row>
    <row r="3805" spans="2:2">
      <c r="B3805" s="101"/>
    </row>
    <row r="3806" spans="2:2">
      <c r="B3806" s="101"/>
    </row>
    <row r="3807" spans="2:2">
      <c r="B3807" s="101"/>
    </row>
    <row r="3808" spans="2:2">
      <c r="B3808" s="101"/>
    </row>
    <row r="3809" spans="2:2">
      <c r="B3809" s="101"/>
    </row>
    <row r="3810" spans="2:2">
      <c r="B3810" s="101"/>
    </row>
    <row r="3811" spans="2:2">
      <c r="B3811" s="101"/>
    </row>
    <row r="3812" spans="2:2">
      <c r="B3812" s="101"/>
    </row>
    <row r="3813" spans="2:2">
      <c r="B3813" s="101"/>
    </row>
    <row r="3814" spans="2:2">
      <c r="B3814" s="101"/>
    </row>
    <row r="3815" spans="2:2">
      <c r="B3815" s="101"/>
    </row>
    <row r="3816" spans="2:2">
      <c r="B3816" s="101"/>
    </row>
    <row r="3817" spans="2:2">
      <c r="B3817" s="101"/>
    </row>
    <row r="3818" spans="2:2">
      <c r="B3818" s="101"/>
    </row>
    <row r="3819" spans="2:2">
      <c r="B3819" s="101"/>
    </row>
    <row r="3820" spans="2:2">
      <c r="B3820" s="101"/>
    </row>
    <row r="3821" spans="2:2">
      <c r="B3821" s="101"/>
    </row>
    <row r="3822" spans="2:2">
      <c r="B3822" s="101"/>
    </row>
    <row r="3823" spans="2:2">
      <c r="B3823" s="101"/>
    </row>
    <row r="3824" spans="2:2">
      <c r="B3824" s="101"/>
    </row>
    <row r="3825" spans="2:2">
      <c r="B3825" s="101"/>
    </row>
    <row r="3826" spans="2:2">
      <c r="B3826" s="101"/>
    </row>
    <row r="3827" spans="2:2">
      <c r="B3827" s="101"/>
    </row>
    <row r="3828" spans="2:2">
      <c r="B3828" s="101"/>
    </row>
    <row r="3829" spans="2:2">
      <c r="B3829" s="101"/>
    </row>
    <row r="3830" spans="2:2">
      <c r="B3830" s="101"/>
    </row>
    <row r="3831" spans="2:2">
      <c r="B3831" s="101"/>
    </row>
    <row r="3832" spans="2:2">
      <c r="B3832" s="101"/>
    </row>
    <row r="3833" spans="2:2">
      <c r="B3833" s="101"/>
    </row>
    <row r="3834" spans="2:2">
      <c r="B3834" s="101"/>
    </row>
    <row r="3835" spans="2:2">
      <c r="B3835" s="101"/>
    </row>
    <row r="3836" spans="2:2">
      <c r="B3836" s="101"/>
    </row>
    <row r="3837" spans="2:2">
      <c r="B3837" s="101"/>
    </row>
    <row r="3838" spans="2:2">
      <c r="B3838" s="101"/>
    </row>
    <row r="3839" spans="2:2">
      <c r="B3839" s="101"/>
    </row>
    <row r="3840" spans="2:2">
      <c r="B3840" s="101"/>
    </row>
    <row r="3841" spans="2:2">
      <c r="B3841" s="101"/>
    </row>
    <row r="3842" spans="2:2">
      <c r="B3842" s="101"/>
    </row>
    <row r="3843" spans="2:2">
      <c r="B3843" s="101"/>
    </row>
    <row r="3844" spans="2:2">
      <c r="B3844" s="101"/>
    </row>
    <row r="3845" spans="2:2">
      <c r="B3845" s="101"/>
    </row>
    <row r="3846" spans="2:2">
      <c r="B3846" s="101"/>
    </row>
    <row r="3847" spans="2:2">
      <c r="B3847" s="101"/>
    </row>
    <row r="3848" spans="2:2">
      <c r="B3848" s="101"/>
    </row>
    <row r="3849" spans="2:2">
      <c r="B3849" s="101"/>
    </row>
    <row r="3850" spans="2:2">
      <c r="B3850" s="101"/>
    </row>
    <row r="3851" spans="2:2">
      <c r="B3851" s="101"/>
    </row>
    <row r="3852" spans="2:2">
      <c r="B3852" s="101"/>
    </row>
    <row r="3853" spans="2:2">
      <c r="B3853" s="101"/>
    </row>
    <row r="3854" spans="2:2">
      <c r="B3854" s="101"/>
    </row>
    <row r="3855" spans="2:2">
      <c r="B3855" s="101"/>
    </row>
    <row r="3856" spans="2:2">
      <c r="B3856" s="101"/>
    </row>
    <row r="3857" spans="2:2">
      <c r="B3857" s="101"/>
    </row>
    <row r="3858" spans="2:2">
      <c r="B3858" s="101"/>
    </row>
    <row r="3859" spans="2:2">
      <c r="B3859" s="101"/>
    </row>
    <row r="3860" spans="2:2">
      <c r="B3860" s="101"/>
    </row>
    <row r="3861" spans="2:2">
      <c r="B3861" s="101"/>
    </row>
    <row r="3862" spans="2:2">
      <c r="B3862" s="101"/>
    </row>
    <row r="3863" spans="2:2">
      <c r="B3863" s="101"/>
    </row>
    <row r="3864" spans="2:2">
      <c r="B3864" s="101"/>
    </row>
    <row r="3865" spans="2:2">
      <c r="B3865" s="101"/>
    </row>
    <row r="3866" spans="2:2">
      <c r="B3866" s="101"/>
    </row>
    <row r="3867" spans="2:2">
      <c r="B3867" s="101"/>
    </row>
    <row r="3868" spans="2:2">
      <c r="B3868" s="101"/>
    </row>
    <row r="3869" spans="2:2">
      <c r="B3869" s="101"/>
    </row>
    <row r="3870" spans="2:2">
      <c r="B3870" s="101"/>
    </row>
    <row r="3871" spans="2:2">
      <c r="B3871" s="101"/>
    </row>
    <row r="3872" spans="2:2">
      <c r="B3872" s="101"/>
    </row>
    <row r="3873" spans="2:2">
      <c r="B3873" s="101"/>
    </row>
    <row r="3874" spans="2:2">
      <c r="B3874" s="101"/>
    </row>
    <row r="3875" spans="2:2">
      <c r="B3875" s="101"/>
    </row>
    <row r="3876" spans="2:2">
      <c r="B3876" s="101"/>
    </row>
    <row r="3877" spans="2:2">
      <c r="B3877" s="101"/>
    </row>
    <row r="3878" spans="2:2">
      <c r="B3878" s="101"/>
    </row>
    <row r="3879" spans="2:2">
      <c r="B3879" s="101"/>
    </row>
    <row r="3880" spans="2:2">
      <c r="B3880" s="101"/>
    </row>
    <row r="3881" spans="2:2">
      <c r="B3881" s="101"/>
    </row>
    <row r="3882" spans="2:2">
      <c r="B3882" s="101"/>
    </row>
    <row r="3883" spans="2:2">
      <c r="B3883" s="101"/>
    </row>
    <row r="3884" spans="2:2">
      <c r="B3884" s="101"/>
    </row>
    <row r="3885" spans="2:2">
      <c r="B3885" s="101"/>
    </row>
    <row r="3886" spans="2:2">
      <c r="B3886" s="101"/>
    </row>
    <row r="3887" spans="2:2">
      <c r="B3887" s="101"/>
    </row>
    <row r="3888" spans="2:2">
      <c r="B3888" s="101"/>
    </row>
    <row r="3889" spans="2:2">
      <c r="B3889" s="101"/>
    </row>
    <row r="3890" spans="2:2">
      <c r="B3890" s="101"/>
    </row>
    <row r="3891" spans="2:2">
      <c r="B3891" s="101"/>
    </row>
    <row r="3892" spans="2:2">
      <c r="B3892" s="101"/>
    </row>
    <row r="3893" spans="2:2">
      <c r="B3893" s="101"/>
    </row>
    <row r="3894" spans="2:2">
      <c r="B3894" s="101"/>
    </row>
    <row r="3895" spans="2:2">
      <c r="B3895" s="101"/>
    </row>
    <row r="3896" spans="2:2">
      <c r="B3896" s="101"/>
    </row>
    <row r="3897" spans="2:2">
      <c r="B3897" s="101"/>
    </row>
    <row r="3898" spans="2:2">
      <c r="B3898" s="101"/>
    </row>
    <row r="3899" spans="2:2">
      <c r="B3899" s="101"/>
    </row>
    <row r="3900" spans="2:2">
      <c r="B3900" s="101"/>
    </row>
    <row r="3901" spans="2:2">
      <c r="B3901" s="101"/>
    </row>
    <row r="3902" spans="2:2">
      <c r="B3902" s="101"/>
    </row>
    <row r="3903" spans="2:2">
      <c r="B3903" s="101"/>
    </row>
    <row r="3904" spans="2:2">
      <c r="B3904" s="101"/>
    </row>
    <row r="3905" spans="2:2">
      <c r="B3905" s="101"/>
    </row>
    <row r="3906" spans="2:2">
      <c r="B3906" s="101"/>
    </row>
    <row r="3907" spans="2:2">
      <c r="B3907" s="101"/>
    </row>
    <row r="3908" spans="2:2">
      <c r="B3908" s="101"/>
    </row>
    <row r="3909" spans="2:2">
      <c r="B3909" s="101"/>
    </row>
    <row r="3910" spans="2:2">
      <c r="B3910" s="101"/>
    </row>
    <row r="3911" spans="2:2">
      <c r="B3911" s="101"/>
    </row>
    <row r="3912" spans="2:2">
      <c r="B3912" s="101"/>
    </row>
    <row r="3913" spans="2:2">
      <c r="B3913" s="101"/>
    </row>
    <row r="3914" spans="2:2">
      <c r="B3914" s="101"/>
    </row>
    <row r="3915" spans="2:2">
      <c r="B3915" s="101"/>
    </row>
    <row r="3916" spans="2:2">
      <c r="B3916" s="101"/>
    </row>
    <row r="3917" spans="2:2">
      <c r="B3917" s="101"/>
    </row>
    <row r="3918" spans="2:2">
      <c r="B3918" s="101"/>
    </row>
    <row r="3919" spans="2:2">
      <c r="B3919" s="101"/>
    </row>
    <row r="3920" spans="2:2">
      <c r="B3920" s="101"/>
    </row>
    <row r="3921" spans="2:2">
      <c r="B3921" s="101"/>
    </row>
    <row r="3922" spans="2:2">
      <c r="B3922" s="101"/>
    </row>
    <row r="3923" spans="2:2">
      <c r="B3923" s="101"/>
    </row>
    <row r="3924" spans="2:2">
      <c r="B3924" s="101"/>
    </row>
    <row r="3925" spans="2:2">
      <c r="B3925" s="101"/>
    </row>
    <row r="3926" spans="2:2">
      <c r="B3926" s="101"/>
    </row>
    <row r="3927" spans="2:2">
      <c r="B3927" s="101"/>
    </row>
    <row r="3928" spans="2:2">
      <c r="B3928" s="101"/>
    </row>
    <row r="3929" spans="2:2">
      <c r="B3929" s="101"/>
    </row>
    <row r="3930" spans="2:2">
      <c r="B3930" s="101"/>
    </row>
    <row r="3931" spans="2:2">
      <c r="B3931" s="101"/>
    </row>
    <row r="3932" spans="2:2">
      <c r="B3932" s="101"/>
    </row>
    <row r="3933" spans="2:2">
      <c r="B3933" s="101"/>
    </row>
    <row r="3934" spans="2:2">
      <c r="B3934" s="101"/>
    </row>
    <row r="3935" spans="2:2">
      <c r="B3935" s="101"/>
    </row>
    <row r="3936" spans="2:2">
      <c r="B3936" s="101"/>
    </row>
    <row r="3937" spans="2:2">
      <c r="B3937" s="101"/>
    </row>
    <row r="3938" spans="2:2">
      <c r="B3938" s="101"/>
    </row>
    <row r="3939" spans="2:2">
      <c r="B3939" s="101"/>
    </row>
    <row r="3940" spans="2:2">
      <c r="B3940" s="101"/>
    </row>
    <row r="3941" spans="2:2">
      <c r="B3941" s="101"/>
    </row>
    <row r="3942" spans="2:2">
      <c r="B3942" s="101"/>
    </row>
    <row r="3943" spans="2:2">
      <c r="B3943" s="101"/>
    </row>
    <row r="3944" spans="2:2">
      <c r="B3944" s="101"/>
    </row>
    <row r="3945" spans="2:2">
      <c r="B3945" s="101"/>
    </row>
    <row r="3946" spans="2:2">
      <c r="B3946" s="101"/>
    </row>
    <row r="3947" spans="2:2">
      <c r="B3947" s="101"/>
    </row>
    <row r="3948" spans="2:2">
      <c r="B3948" s="101"/>
    </row>
    <row r="3949" spans="2:2">
      <c r="B3949" s="101"/>
    </row>
    <row r="3950" spans="2:2">
      <c r="B3950" s="101"/>
    </row>
    <row r="3951" spans="2:2">
      <c r="B3951" s="101"/>
    </row>
    <row r="3952" spans="2:2">
      <c r="B3952" s="101"/>
    </row>
    <row r="3953" spans="2:2">
      <c r="B3953" s="101"/>
    </row>
    <row r="3954" spans="2:2">
      <c r="B3954" s="101"/>
    </row>
    <row r="3955" spans="2:2">
      <c r="B3955" s="101"/>
    </row>
    <row r="3956" spans="2:2">
      <c r="B3956" s="101"/>
    </row>
    <row r="3957" spans="2:2">
      <c r="B3957" s="101"/>
    </row>
    <row r="3958" spans="2:2">
      <c r="B3958" s="101"/>
    </row>
    <row r="3959" spans="2:2">
      <c r="B3959" s="101"/>
    </row>
    <row r="3960" spans="2:2">
      <c r="B3960" s="101"/>
    </row>
    <row r="3961" spans="2:2">
      <c r="B3961" s="101"/>
    </row>
    <row r="3962" spans="2:2">
      <c r="B3962" s="101"/>
    </row>
    <row r="3963" spans="2:2">
      <c r="B3963" s="101"/>
    </row>
    <row r="3964" spans="2:2">
      <c r="B3964" s="101"/>
    </row>
    <row r="3965" spans="2:2">
      <c r="B3965" s="101"/>
    </row>
    <row r="3966" spans="2:2">
      <c r="B3966" s="101"/>
    </row>
    <row r="3967" spans="2:2">
      <c r="B3967" s="101"/>
    </row>
    <row r="3968" spans="2:2">
      <c r="B3968" s="101"/>
    </row>
    <row r="3969" spans="2:2">
      <c r="B3969" s="101"/>
    </row>
    <row r="3970" spans="2:2">
      <c r="B3970" s="101"/>
    </row>
    <row r="3971" spans="2:2">
      <c r="B3971" s="101"/>
    </row>
    <row r="3972" spans="2:2">
      <c r="B3972" s="101"/>
    </row>
    <row r="3973" spans="2:2">
      <c r="B3973" s="101"/>
    </row>
    <row r="3974" spans="2:2">
      <c r="B3974" s="101"/>
    </row>
    <row r="3975" spans="2:2">
      <c r="B3975" s="101"/>
    </row>
    <row r="3976" spans="2:2">
      <c r="B3976" s="101"/>
    </row>
    <row r="3977" spans="2:2">
      <c r="B3977" s="101"/>
    </row>
    <row r="3978" spans="2:2">
      <c r="B3978" s="101"/>
    </row>
    <row r="3979" spans="2:2">
      <c r="B3979" s="101"/>
    </row>
    <row r="3980" spans="2:2">
      <c r="B3980" s="101"/>
    </row>
    <row r="3981" spans="2:2">
      <c r="B3981" s="101"/>
    </row>
    <row r="3982" spans="2:2">
      <c r="B3982" s="101"/>
    </row>
    <row r="3983" spans="2:2">
      <c r="B3983" s="101"/>
    </row>
    <row r="3984" spans="2:2">
      <c r="B3984" s="101"/>
    </row>
    <row r="3985" spans="2:2">
      <c r="B3985" s="101"/>
    </row>
    <row r="3986" spans="2:2">
      <c r="B3986" s="101"/>
    </row>
    <row r="3987" spans="2:2">
      <c r="B3987" s="101"/>
    </row>
    <row r="3988" spans="2:2">
      <c r="B3988" s="101"/>
    </row>
    <row r="3989" spans="2:2">
      <c r="B3989" s="101"/>
    </row>
    <row r="3990" spans="2:2">
      <c r="B3990" s="101"/>
    </row>
    <row r="3991" spans="2:2">
      <c r="B3991" s="101"/>
    </row>
    <row r="3992" spans="2:2">
      <c r="B3992" s="101"/>
    </row>
    <row r="3993" spans="2:2">
      <c r="B3993" s="101"/>
    </row>
    <row r="3994" spans="2:2">
      <c r="B3994" s="101"/>
    </row>
    <row r="3995" spans="2:2">
      <c r="B3995" s="101"/>
    </row>
    <row r="3996" spans="2:2">
      <c r="B3996" s="101"/>
    </row>
    <row r="3997" spans="2:2">
      <c r="B3997" s="101"/>
    </row>
    <row r="3998" spans="2:2">
      <c r="B3998" s="101"/>
    </row>
    <row r="3999" spans="2:2">
      <c r="B3999" s="101"/>
    </row>
    <row r="4000" spans="2:2">
      <c r="B4000" s="101"/>
    </row>
    <row r="4001" spans="2:2">
      <c r="B4001" s="101"/>
    </row>
    <row r="4002" spans="2:2">
      <c r="B4002" s="101"/>
    </row>
    <row r="4003" spans="2:2">
      <c r="B4003" s="101"/>
    </row>
    <row r="4004" spans="2:2">
      <c r="B4004" s="101"/>
    </row>
    <row r="4005" spans="2:2">
      <c r="B4005" s="101"/>
    </row>
    <row r="4006" spans="2:2">
      <c r="B4006" s="101"/>
    </row>
    <row r="4007" spans="2:2">
      <c r="B4007" s="101"/>
    </row>
    <row r="4008" spans="2:2">
      <c r="B4008" s="101"/>
    </row>
    <row r="4009" spans="2:2">
      <c r="B4009" s="101"/>
    </row>
    <row r="4010" spans="2:2">
      <c r="B4010" s="101"/>
    </row>
    <row r="4011" spans="2:2">
      <c r="B4011" s="101"/>
    </row>
    <row r="4012" spans="2:2">
      <c r="B4012" s="101"/>
    </row>
    <row r="4013" spans="2:2">
      <c r="B4013" s="101"/>
    </row>
    <row r="4014" spans="2:2">
      <c r="B4014" s="101"/>
    </row>
    <row r="4015" spans="2:2">
      <c r="B4015" s="101"/>
    </row>
    <row r="4016" spans="2:2">
      <c r="B4016" s="101"/>
    </row>
    <row r="4017" spans="2:2">
      <c r="B4017" s="101"/>
    </row>
    <row r="4018" spans="2:2">
      <c r="B4018" s="101"/>
    </row>
    <row r="4019" spans="2:2">
      <c r="B4019" s="101"/>
    </row>
    <row r="4020" spans="2:2">
      <c r="B4020" s="101"/>
    </row>
    <row r="4021" spans="2:2">
      <c r="B4021" s="101"/>
    </row>
    <row r="4022" spans="2:2">
      <c r="B4022" s="101"/>
    </row>
    <row r="4023" spans="2:2">
      <c r="B4023" s="101"/>
    </row>
    <row r="4024" spans="2:2">
      <c r="B4024" s="101"/>
    </row>
    <row r="4025" spans="2:2">
      <c r="B4025" s="101"/>
    </row>
    <row r="4026" spans="2:2">
      <c r="B4026" s="101"/>
    </row>
    <row r="4027" spans="2:2">
      <c r="B4027" s="101"/>
    </row>
    <row r="4028" spans="2:2">
      <c r="B4028" s="101"/>
    </row>
    <row r="4029" spans="2:2">
      <c r="B4029" s="101"/>
    </row>
    <row r="4030" spans="2:2">
      <c r="B4030" s="101"/>
    </row>
    <row r="4031" spans="2:2">
      <c r="B4031" s="101"/>
    </row>
    <row r="4032" spans="2:2">
      <c r="B4032" s="101"/>
    </row>
    <row r="4033" spans="2:2">
      <c r="B4033" s="101"/>
    </row>
    <row r="4034" spans="2:2">
      <c r="B4034" s="101"/>
    </row>
    <row r="4035" spans="2:2">
      <c r="B4035" s="101"/>
    </row>
    <row r="4036" spans="2:2">
      <c r="B4036" s="101"/>
    </row>
    <row r="4037" spans="2:2">
      <c r="B4037" s="101"/>
    </row>
    <row r="4038" spans="2:2">
      <c r="B4038" s="101"/>
    </row>
    <row r="4039" spans="2:2">
      <c r="B4039" s="101"/>
    </row>
    <row r="4040" spans="2:2">
      <c r="B4040" s="101"/>
    </row>
    <row r="4041" spans="2:2">
      <c r="B4041" s="101"/>
    </row>
    <row r="4042" spans="2:2">
      <c r="B4042" s="101"/>
    </row>
    <row r="4043" spans="2:2">
      <c r="B4043" s="101"/>
    </row>
    <row r="4044" spans="2:2">
      <c r="B4044" s="101"/>
    </row>
    <row r="4045" spans="2:2">
      <c r="B4045" s="101"/>
    </row>
    <row r="4046" spans="2:2">
      <c r="B4046" s="101"/>
    </row>
    <row r="4047" spans="2:2">
      <c r="B4047" s="101"/>
    </row>
    <row r="4048" spans="2:2">
      <c r="B4048" s="101"/>
    </row>
    <row r="4049" spans="2:2">
      <c r="B4049" s="101"/>
    </row>
    <row r="4050" spans="2:2">
      <c r="B4050" s="101"/>
    </row>
    <row r="4051" spans="2:2">
      <c r="B4051" s="101"/>
    </row>
    <row r="4052" spans="2:2">
      <c r="B4052" s="101"/>
    </row>
    <row r="4053" spans="2:2">
      <c r="B4053" s="101"/>
    </row>
    <row r="4054" spans="2:2">
      <c r="B4054" s="101"/>
    </row>
    <row r="4055" spans="2:2">
      <c r="B4055" s="101"/>
    </row>
    <row r="4056" spans="2:2">
      <c r="B4056" s="101"/>
    </row>
    <row r="4057" spans="2:2">
      <c r="B4057" s="101"/>
    </row>
    <row r="4058" spans="2:2">
      <c r="B4058" s="101"/>
    </row>
    <row r="4059" spans="2:2">
      <c r="B4059" s="101"/>
    </row>
    <row r="4060" spans="2:2">
      <c r="B4060" s="101"/>
    </row>
    <row r="4061" spans="2:2">
      <c r="B4061" s="101"/>
    </row>
    <row r="4062" spans="2:2">
      <c r="B4062" s="101"/>
    </row>
    <row r="4063" spans="2:2">
      <c r="B4063" s="101"/>
    </row>
    <row r="4064" spans="2:2">
      <c r="B4064" s="101"/>
    </row>
    <row r="4065" spans="2:2">
      <c r="B4065" s="101"/>
    </row>
    <row r="4066" spans="2:2">
      <c r="B4066" s="101"/>
    </row>
    <row r="4067" spans="2:2">
      <c r="B4067" s="101"/>
    </row>
    <row r="4068" spans="2:2">
      <c r="B4068" s="101"/>
    </row>
    <row r="4069" spans="2:2">
      <c r="B4069" s="101"/>
    </row>
    <row r="4070" spans="2:2">
      <c r="B4070" s="101"/>
    </row>
    <row r="4071" spans="2:2">
      <c r="B4071" s="101"/>
    </row>
    <row r="4072" spans="2:2">
      <c r="B4072" s="101"/>
    </row>
    <row r="4073" spans="2:2">
      <c r="B4073" s="101"/>
    </row>
    <row r="4074" spans="2:2">
      <c r="B4074" s="101"/>
    </row>
    <row r="4075" spans="2:2">
      <c r="B4075" s="101"/>
    </row>
    <row r="4076" spans="2:2">
      <c r="B4076" s="101"/>
    </row>
    <row r="4077" spans="2:2">
      <c r="B4077" s="101"/>
    </row>
    <row r="4078" spans="2:2">
      <c r="B4078" s="101"/>
    </row>
    <row r="4079" spans="2:2">
      <c r="B4079" s="101"/>
    </row>
    <row r="4080" spans="2:2">
      <c r="B4080" s="101"/>
    </row>
    <row r="4081" spans="2:2">
      <c r="B4081" s="101"/>
    </row>
    <row r="4082" spans="2:2">
      <c r="B4082" s="101"/>
    </row>
    <row r="4083" spans="2:2">
      <c r="B4083" s="101"/>
    </row>
    <row r="4084" spans="2:2">
      <c r="B4084" s="101"/>
    </row>
    <row r="4085" spans="2:2">
      <c r="B4085" s="101"/>
    </row>
    <row r="4086" spans="2:2">
      <c r="B4086" s="101"/>
    </row>
    <row r="4087" spans="2:2">
      <c r="B4087" s="101"/>
    </row>
    <row r="4088" spans="2:2">
      <c r="B4088" s="101"/>
    </row>
    <row r="4089" spans="2:2">
      <c r="B4089" s="101"/>
    </row>
    <row r="4090" spans="2:2">
      <c r="B4090" s="101"/>
    </row>
    <row r="4091" spans="2:2">
      <c r="B4091" s="101"/>
    </row>
    <row r="4092" spans="2:2">
      <c r="B4092" s="101"/>
    </row>
    <row r="4093" spans="2:2">
      <c r="B4093" s="101"/>
    </row>
    <row r="4094" spans="2:2">
      <c r="B4094" s="101"/>
    </row>
    <row r="4095" spans="2:2">
      <c r="B4095" s="101"/>
    </row>
    <row r="4096" spans="2:2">
      <c r="B4096" s="101"/>
    </row>
    <row r="4097" spans="2:2">
      <c r="B4097" s="101"/>
    </row>
    <row r="4098" spans="2:2">
      <c r="B4098" s="101"/>
    </row>
    <row r="4099" spans="2:2">
      <c r="B4099" s="101"/>
    </row>
    <row r="4100" spans="2:2">
      <c r="B4100" s="101"/>
    </row>
    <row r="4101" spans="2:2">
      <c r="B4101" s="101"/>
    </row>
    <row r="4102" spans="2:2">
      <c r="B4102" s="101"/>
    </row>
    <row r="4103" spans="2:2">
      <c r="B4103" s="101"/>
    </row>
    <row r="4104" spans="2:2">
      <c r="B4104" s="101"/>
    </row>
    <row r="4105" spans="2:2">
      <c r="B4105" s="101"/>
    </row>
    <row r="4106" spans="2:2">
      <c r="B4106" s="101"/>
    </row>
    <row r="4107" spans="2:2">
      <c r="B4107" s="101"/>
    </row>
    <row r="4108" spans="2:2">
      <c r="B4108" s="101"/>
    </row>
    <row r="4109" spans="2:2">
      <c r="B4109" s="101"/>
    </row>
    <row r="4110" spans="2:2">
      <c r="B4110" s="101"/>
    </row>
    <row r="4111" spans="2:2">
      <c r="B4111" s="101"/>
    </row>
    <row r="4112" spans="2:2">
      <c r="B4112" s="101"/>
    </row>
    <row r="4113" spans="2:2">
      <c r="B4113" s="101"/>
    </row>
    <row r="4114" spans="2:2">
      <c r="B4114" s="101"/>
    </row>
    <row r="4115" spans="2:2">
      <c r="B4115" s="101"/>
    </row>
    <row r="4116" spans="2:2">
      <c r="B4116" s="101"/>
    </row>
    <row r="4117" spans="2:2">
      <c r="B4117" s="101"/>
    </row>
    <row r="4118" spans="2:2">
      <c r="B4118" s="101"/>
    </row>
    <row r="4119" spans="2:2">
      <c r="B4119" s="101"/>
    </row>
    <row r="4120" spans="2:2">
      <c r="B4120" s="101"/>
    </row>
    <row r="4121" spans="2:2">
      <c r="B4121" s="101"/>
    </row>
    <row r="4122" spans="2:2">
      <c r="B4122" s="101"/>
    </row>
    <row r="4123" spans="2:2">
      <c r="B4123" s="101"/>
    </row>
    <row r="4124" spans="2:2">
      <c r="B4124" s="101"/>
    </row>
    <row r="4125" spans="2:2">
      <c r="B4125" s="101"/>
    </row>
    <row r="4126" spans="2:2">
      <c r="B4126" s="101"/>
    </row>
    <row r="4127" spans="2:2">
      <c r="B4127" s="101"/>
    </row>
    <row r="4128" spans="2:2">
      <c r="B4128" s="101"/>
    </row>
    <row r="4129" spans="2:2">
      <c r="B4129" s="101"/>
    </row>
    <row r="4130" spans="2:2">
      <c r="B4130" s="101"/>
    </row>
    <row r="4131" spans="2:2">
      <c r="B4131" s="101"/>
    </row>
    <row r="4132" spans="2:2">
      <c r="B4132" s="101"/>
    </row>
    <row r="4133" spans="2:2">
      <c r="B4133" s="101"/>
    </row>
    <row r="4134" spans="2:2">
      <c r="B4134" s="101"/>
    </row>
    <row r="4135" spans="2:2">
      <c r="B4135" s="101"/>
    </row>
    <row r="4136" spans="2:2">
      <c r="B4136" s="101"/>
    </row>
    <row r="4137" spans="2:2">
      <c r="B4137" s="101"/>
    </row>
    <row r="4138" spans="2:2">
      <c r="B4138" s="101"/>
    </row>
    <row r="4139" spans="2:2">
      <c r="B4139" s="101"/>
    </row>
    <row r="4140" spans="2:2">
      <c r="B4140" s="101"/>
    </row>
    <row r="4141" spans="2:2">
      <c r="B4141" s="101"/>
    </row>
    <row r="4142" spans="2:2">
      <c r="B4142" s="101"/>
    </row>
    <row r="4143" spans="2:2">
      <c r="B4143" s="101"/>
    </row>
    <row r="4144" spans="2:2">
      <c r="B4144" s="101"/>
    </row>
    <row r="4145" spans="2:2">
      <c r="B4145" s="101"/>
    </row>
    <row r="4146" spans="2:2">
      <c r="B4146" s="101"/>
    </row>
    <row r="4147" spans="2:2">
      <c r="B4147" s="101"/>
    </row>
    <row r="4148" spans="2:2">
      <c r="B4148" s="101"/>
    </row>
    <row r="4149" spans="2:2">
      <c r="B4149" s="101"/>
    </row>
    <row r="4150" spans="2:2">
      <c r="B4150" s="101"/>
    </row>
    <row r="4151" spans="2:2">
      <c r="B4151" s="101"/>
    </row>
    <row r="4152" spans="2:2">
      <c r="B4152" s="101"/>
    </row>
    <row r="4153" spans="2:2">
      <c r="B4153" s="101"/>
    </row>
    <row r="4154" spans="2:2">
      <c r="B4154" s="101"/>
    </row>
    <row r="4155" spans="2:2">
      <c r="B4155" s="101"/>
    </row>
    <row r="4156" spans="2:2">
      <c r="B4156" s="101"/>
    </row>
    <row r="4157" spans="2:2">
      <c r="B4157" s="101"/>
    </row>
    <row r="4158" spans="2:2">
      <c r="B4158" s="101"/>
    </row>
    <row r="4159" spans="2:2">
      <c r="B4159" s="101"/>
    </row>
    <row r="4160" spans="2:2">
      <c r="B4160" s="101"/>
    </row>
    <row r="4161" spans="2:2">
      <c r="B4161" s="101"/>
    </row>
    <row r="4162" spans="2:2">
      <c r="B4162" s="101"/>
    </row>
    <row r="4163" spans="2:2">
      <c r="B4163" s="101"/>
    </row>
    <row r="4164" spans="2:2">
      <c r="B4164" s="101"/>
    </row>
    <row r="4165" spans="2:2">
      <c r="B4165" s="101"/>
    </row>
    <row r="4166" spans="2:2">
      <c r="B4166" s="101"/>
    </row>
    <row r="4167" spans="2:2">
      <c r="B4167" s="101"/>
    </row>
    <row r="4168" spans="2:2">
      <c r="B4168" s="101"/>
    </row>
    <row r="4169" spans="2:2">
      <c r="B4169" s="101"/>
    </row>
    <row r="4170" spans="2:2">
      <c r="B4170" s="101"/>
    </row>
    <row r="4171" spans="2:2">
      <c r="B4171" s="101"/>
    </row>
    <row r="4172" spans="2:2">
      <c r="B4172" s="101"/>
    </row>
    <row r="4173" spans="2:2">
      <c r="B4173" s="101"/>
    </row>
    <row r="4174" spans="2:2">
      <c r="B4174" s="101"/>
    </row>
    <row r="4175" spans="2:2">
      <c r="B4175" s="101"/>
    </row>
    <row r="4176" spans="2:2">
      <c r="B4176" s="101"/>
    </row>
    <row r="4177" spans="2:2">
      <c r="B4177" s="101"/>
    </row>
    <row r="4178" spans="2:2">
      <c r="B4178" s="101"/>
    </row>
    <row r="4179" spans="2:2">
      <c r="B4179" s="101"/>
    </row>
    <row r="4180" spans="2:2">
      <c r="B4180" s="101"/>
    </row>
    <row r="4181" spans="2:2">
      <c r="B4181" s="101"/>
    </row>
    <row r="4182" spans="2:2">
      <c r="B4182" s="101"/>
    </row>
    <row r="4183" spans="2:2">
      <c r="B4183" s="101"/>
    </row>
    <row r="4184" spans="2:2">
      <c r="B4184" s="101"/>
    </row>
    <row r="4185" spans="2:2">
      <c r="B4185" s="101"/>
    </row>
    <row r="4186" spans="2:2">
      <c r="B4186" s="101"/>
    </row>
    <row r="4187" spans="2:2">
      <c r="B4187" s="101"/>
    </row>
    <row r="4188" spans="2:2">
      <c r="B4188" s="101"/>
    </row>
    <row r="4189" spans="2:2">
      <c r="B4189" s="101"/>
    </row>
    <row r="4190" spans="2:2">
      <c r="B4190" s="101"/>
    </row>
    <row r="4191" spans="2:2">
      <c r="B4191" s="101"/>
    </row>
    <row r="4192" spans="2:2">
      <c r="B4192" s="101"/>
    </row>
    <row r="4193" spans="2:2">
      <c r="B4193" s="101"/>
    </row>
    <row r="4194" spans="2:2">
      <c r="B4194" s="101"/>
    </row>
    <row r="4195" spans="2:2">
      <c r="B4195" s="101"/>
    </row>
    <row r="4196" spans="2:2">
      <c r="B4196" s="101"/>
    </row>
    <row r="4197" spans="2:2">
      <c r="B4197" s="101"/>
    </row>
    <row r="4198" spans="2:2">
      <c r="B4198" s="101"/>
    </row>
    <row r="4199" spans="2:2">
      <c r="B4199" s="101"/>
    </row>
    <row r="4200" spans="2:2">
      <c r="B4200" s="101"/>
    </row>
    <row r="4201" spans="2:2">
      <c r="B4201" s="101"/>
    </row>
    <row r="4202" spans="2:2">
      <c r="B4202" s="101"/>
    </row>
    <row r="4203" spans="2:2">
      <c r="B4203" s="101"/>
    </row>
    <row r="4204" spans="2:2">
      <c r="B4204" s="101"/>
    </row>
    <row r="4205" spans="2:2">
      <c r="B4205" s="101"/>
    </row>
    <row r="4206" spans="2:2">
      <c r="B4206" s="101"/>
    </row>
    <row r="4207" spans="2:2">
      <c r="B4207" s="101"/>
    </row>
    <row r="4208" spans="2:2">
      <c r="B4208" s="101"/>
    </row>
    <row r="4209" spans="2:2">
      <c r="B4209" s="101"/>
    </row>
    <row r="4210" spans="2:2">
      <c r="B4210" s="101"/>
    </row>
    <row r="4211" spans="2:2">
      <c r="B4211" s="101"/>
    </row>
    <row r="4212" spans="2:2">
      <c r="B4212" s="101"/>
    </row>
    <row r="4213" spans="2:2">
      <c r="B4213" s="101"/>
    </row>
    <row r="4214" spans="2:2">
      <c r="B4214" s="101"/>
    </row>
    <row r="4215" spans="2:2">
      <c r="B4215" s="101"/>
    </row>
    <row r="4216" spans="2:2">
      <c r="B4216" s="101"/>
    </row>
    <row r="4217" spans="2:2">
      <c r="B4217" s="101"/>
    </row>
    <row r="4218" spans="2:2">
      <c r="B4218" s="101"/>
    </row>
    <row r="4219" spans="2:2">
      <c r="B4219" s="101"/>
    </row>
    <row r="4220" spans="2:2">
      <c r="B4220" s="101"/>
    </row>
    <row r="4221" spans="2:2">
      <c r="B4221" s="101"/>
    </row>
    <row r="4222" spans="2:2">
      <c r="B4222" s="101"/>
    </row>
    <row r="4223" spans="2:2">
      <c r="B4223" s="101"/>
    </row>
    <row r="4224" spans="2:2">
      <c r="B4224" s="101"/>
    </row>
    <row r="4225" spans="2:2">
      <c r="B4225" s="101"/>
    </row>
    <row r="4226" spans="2:2">
      <c r="B4226" s="101"/>
    </row>
    <row r="4227" spans="2:2">
      <c r="B4227" s="101"/>
    </row>
    <row r="4228" spans="2:2">
      <c r="B4228" s="101"/>
    </row>
    <row r="4229" spans="2:2">
      <c r="B4229" s="101"/>
    </row>
    <row r="4230" spans="2:2">
      <c r="B4230" s="101"/>
    </row>
    <row r="4231" spans="2:2">
      <c r="B4231" s="101"/>
    </row>
    <row r="4232" spans="2:2">
      <c r="B4232" s="101"/>
    </row>
    <row r="4233" spans="2:2">
      <c r="B4233" s="101"/>
    </row>
    <row r="4234" spans="2:2">
      <c r="B4234" s="101"/>
    </row>
    <row r="4235" spans="2:2">
      <c r="B4235" s="101"/>
    </row>
    <row r="4236" spans="2:2">
      <c r="B4236" s="101"/>
    </row>
    <row r="4237" spans="2:2">
      <c r="B4237" s="101"/>
    </row>
    <row r="4238" spans="2:2">
      <c r="B4238" s="101"/>
    </row>
    <row r="4239" spans="2:2">
      <c r="B4239" s="101"/>
    </row>
    <row r="4240" spans="2:2">
      <c r="B4240" s="101"/>
    </row>
    <row r="4241" spans="2:2">
      <c r="B4241" s="101"/>
    </row>
    <row r="4242" spans="2:2">
      <c r="B4242" s="101"/>
    </row>
    <row r="4243" spans="2:2">
      <c r="B4243" s="101"/>
    </row>
    <row r="4244" spans="2:2">
      <c r="B4244" s="101"/>
    </row>
    <row r="4245" spans="2:2">
      <c r="B4245" s="101"/>
    </row>
    <row r="4246" spans="2:2">
      <c r="B4246" s="101"/>
    </row>
    <row r="4247" spans="2:2">
      <c r="B4247" s="101"/>
    </row>
    <row r="4248" spans="2:2">
      <c r="B4248" s="101"/>
    </row>
    <row r="4249" spans="2:2">
      <c r="B4249" s="101"/>
    </row>
    <row r="4250" spans="2:2">
      <c r="B4250" s="101"/>
    </row>
    <row r="4251" spans="2:2">
      <c r="B4251" s="101"/>
    </row>
    <row r="4252" spans="2:2">
      <c r="B4252" s="101"/>
    </row>
    <row r="4253" spans="2:2">
      <c r="B4253" s="101"/>
    </row>
    <row r="4254" spans="2:2">
      <c r="B4254" s="101"/>
    </row>
    <row r="4255" spans="2:2">
      <c r="B4255" s="101"/>
    </row>
    <row r="4256" spans="2:2">
      <c r="B4256" s="101"/>
    </row>
    <row r="4257" spans="2:2">
      <c r="B4257" s="101"/>
    </row>
    <row r="4258" spans="2:2">
      <c r="B4258" s="101"/>
    </row>
    <row r="4259" spans="2:2">
      <c r="B4259" s="101"/>
    </row>
    <row r="4260" spans="2:2">
      <c r="B4260" s="101"/>
    </row>
    <row r="4261" spans="2:2">
      <c r="B4261" s="101"/>
    </row>
    <row r="4262" spans="2:2">
      <c r="B4262" s="101"/>
    </row>
    <row r="4263" spans="2:2">
      <c r="B4263" s="101"/>
    </row>
    <row r="4264" spans="2:2">
      <c r="B4264" s="101"/>
    </row>
    <row r="4265" spans="2:2">
      <c r="B4265" s="101"/>
    </row>
    <row r="4266" spans="2:2">
      <c r="B4266" s="101"/>
    </row>
    <row r="4267" spans="2:2">
      <c r="B4267" s="101"/>
    </row>
    <row r="4268" spans="2:2">
      <c r="B4268" s="101"/>
    </row>
    <row r="4269" spans="2:2">
      <c r="B4269" s="101"/>
    </row>
    <row r="4270" spans="2:2">
      <c r="B4270" s="101"/>
    </row>
    <row r="4271" spans="2:2">
      <c r="B4271" s="101"/>
    </row>
    <row r="4272" spans="2:2">
      <c r="B4272" s="101"/>
    </row>
    <row r="4273" spans="2:2">
      <c r="B4273" s="101"/>
    </row>
    <row r="4274" spans="2:2">
      <c r="B4274" s="101"/>
    </row>
    <row r="4275" spans="2:2">
      <c r="B4275" s="101"/>
    </row>
    <row r="4276" spans="2:2">
      <c r="B4276" s="101"/>
    </row>
    <row r="4277" spans="2:2">
      <c r="B4277" s="101"/>
    </row>
    <row r="4278" spans="2:2">
      <c r="B4278" s="101"/>
    </row>
    <row r="4279" spans="2:2">
      <c r="B4279" s="101"/>
    </row>
    <row r="4280" spans="2:2">
      <c r="B4280" s="101"/>
    </row>
    <row r="4281" spans="2:2">
      <c r="B4281" s="101"/>
    </row>
    <row r="4282" spans="2:2">
      <c r="B4282" s="101"/>
    </row>
    <row r="4283" spans="2:2">
      <c r="B4283" s="101"/>
    </row>
    <row r="4284" spans="2:2">
      <c r="B4284" s="101"/>
    </row>
    <row r="4285" spans="2:2">
      <c r="B4285" s="101"/>
    </row>
    <row r="4286" spans="2:2">
      <c r="B4286" s="101"/>
    </row>
    <row r="4287" spans="2:2">
      <c r="B4287" s="101"/>
    </row>
    <row r="4288" spans="2:2">
      <c r="B4288" s="101"/>
    </row>
    <row r="4289" spans="2:2">
      <c r="B4289" s="101"/>
    </row>
    <row r="4290" spans="2:2">
      <c r="B4290" s="101"/>
    </row>
    <row r="4291" spans="2:2">
      <c r="B4291" s="101"/>
    </row>
    <row r="4292" spans="2:2">
      <c r="B4292" s="101"/>
    </row>
    <row r="4293" spans="2:2">
      <c r="B4293" s="101"/>
    </row>
    <row r="4294" spans="2:2">
      <c r="B4294" s="101"/>
    </row>
    <row r="4295" spans="2:2">
      <c r="B4295" s="101"/>
    </row>
    <row r="4296" spans="2:2">
      <c r="B4296" s="101"/>
    </row>
    <row r="4297" spans="2:2">
      <c r="B4297" s="101"/>
    </row>
    <row r="4298" spans="2:2">
      <c r="B4298" s="101"/>
    </row>
    <row r="4299" spans="2:2">
      <c r="B4299" s="101"/>
    </row>
    <row r="4300" spans="2:2">
      <c r="B4300" s="101"/>
    </row>
    <row r="4301" spans="2:2">
      <c r="B4301" s="101"/>
    </row>
    <row r="4302" spans="2:2">
      <c r="B4302" s="101"/>
    </row>
    <row r="4303" spans="2:2">
      <c r="B4303" s="101"/>
    </row>
    <row r="4304" spans="2:2">
      <c r="B4304" s="101"/>
    </row>
    <row r="4305" spans="2:2">
      <c r="B4305" s="101"/>
    </row>
    <row r="4306" spans="2:2">
      <c r="B4306" s="101"/>
    </row>
    <row r="4307" spans="2:2">
      <c r="B4307" s="101"/>
    </row>
    <row r="4308" spans="2:2">
      <c r="B4308" s="101"/>
    </row>
    <row r="4309" spans="2:2">
      <c r="B4309" s="101"/>
    </row>
    <row r="4310" spans="2:2">
      <c r="B4310" s="101"/>
    </row>
    <row r="4311" spans="2:2">
      <c r="B4311" s="101"/>
    </row>
    <row r="4312" spans="2:2">
      <c r="B4312" s="101"/>
    </row>
    <row r="4313" spans="2:2">
      <c r="B4313" s="101"/>
    </row>
    <row r="4314" spans="2:2">
      <c r="B4314" s="101"/>
    </row>
    <row r="4315" spans="2:2">
      <c r="B4315" s="101"/>
    </row>
    <row r="4316" spans="2:2">
      <c r="B4316" s="101"/>
    </row>
    <row r="4317" spans="2:2">
      <c r="B4317" s="101"/>
    </row>
    <row r="4318" spans="2:2">
      <c r="B4318" s="101"/>
    </row>
    <row r="4319" spans="2:2">
      <c r="B4319" s="101"/>
    </row>
    <row r="4320" spans="2:2">
      <c r="B4320" s="101"/>
    </row>
    <row r="4321" spans="2:2">
      <c r="B4321" s="101"/>
    </row>
    <row r="4322" spans="2:2">
      <c r="B4322" s="101"/>
    </row>
    <row r="4323" spans="2:2">
      <c r="B4323" s="101"/>
    </row>
    <row r="4324" spans="2:2">
      <c r="B4324" s="101"/>
    </row>
    <row r="4325" spans="2:2">
      <c r="B4325" s="101"/>
    </row>
    <row r="4326" spans="2:2">
      <c r="B4326" s="101"/>
    </row>
    <row r="4327" spans="2:2">
      <c r="B4327" s="101"/>
    </row>
    <row r="4328" spans="2:2">
      <c r="B4328" s="101"/>
    </row>
    <row r="4329" spans="2:2">
      <c r="B4329" s="101"/>
    </row>
    <row r="4330" spans="2:2">
      <c r="B4330" s="101"/>
    </row>
    <row r="4331" spans="2:2">
      <c r="B4331" s="101"/>
    </row>
    <row r="4332" spans="2:2">
      <c r="B4332" s="101"/>
    </row>
    <row r="4333" spans="2:2">
      <c r="B4333" s="101"/>
    </row>
    <row r="4334" spans="2:2">
      <c r="B4334" s="101"/>
    </row>
    <row r="4335" spans="2:2">
      <c r="B4335" s="101"/>
    </row>
    <row r="4336" spans="2:2">
      <c r="B4336" s="101"/>
    </row>
    <row r="4337" spans="2:2">
      <c r="B4337" s="101"/>
    </row>
    <row r="4338" spans="2:2">
      <c r="B4338" s="101"/>
    </row>
    <row r="4339" spans="2:2">
      <c r="B4339" s="101"/>
    </row>
    <row r="4340" spans="2:2">
      <c r="B4340" s="101"/>
    </row>
    <row r="4341" spans="2:2">
      <c r="B4341" s="101"/>
    </row>
    <row r="4342" spans="2:2">
      <c r="B4342" s="101"/>
    </row>
    <row r="4343" spans="2:2">
      <c r="B4343" s="101"/>
    </row>
    <row r="4344" spans="2:2">
      <c r="B4344" s="101"/>
    </row>
    <row r="4345" spans="2:2">
      <c r="B4345" s="101"/>
    </row>
    <row r="4346" spans="2:2">
      <c r="B4346" s="101"/>
    </row>
    <row r="4347" spans="2:2">
      <c r="B4347" s="101"/>
    </row>
    <row r="4348" spans="2:2">
      <c r="B4348" s="101"/>
    </row>
    <row r="4349" spans="2:2">
      <c r="B4349" s="101"/>
    </row>
    <row r="4350" spans="2:2">
      <c r="B4350" s="101"/>
    </row>
    <row r="4351" spans="2:2">
      <c r="B4351" s="101"/>
    </row>
    <row r="4352" spans="2:2">
      <c r="B4352" s="101"/>
    </row>
    <row r="4353" spans="2:2">
      <c r="B4353" s="101"/>
    </row>
    <row r="4354" spans="2:2">
      <c r="B4354" s="101"/>
    </row>
    <row r="4355" spans="2:2">
      <c r="B4355" s="101"/>
    </row>
    <row r="4356" spans="2:2">
      <c r="B4356" s="101"/>
    </row>
    <row r="4357" spans="2:2">
      <c r="B4357" s="101"/>
    </row>
    <row r="4358" spans="2:2">
      <c r="B4358" s="101"/>
    </row>
    <row r="4359" spans="2:2">
      <c r="B4359" s="101"/>
    </row>
    <row r="4360" spans="2:2">
      <c r="B4360" s="101"/>
    </row>
    <row r="4361" spans="2:2">
      <c r="B4361" s="101"/>
    </row>
    <row r="4362" spans="2:2">
      <c r="B4362" s="101"/>
    </row>
    <row r="4363" spans="2:2">
      <c r="B4363" s="101"/>
    </row>
    <row r="4364" spans="2:2">
      <c r="B4364" s="101"/>
    </row>
    <row r="4365" spans="2:2">
      <c r="B4365" s="101"/>
    </row>
    <row r="4366" spans="2:2">
      <c r="B4366" s="101"/>
    </row>
    <row r="4367" spans="2:2">
      <c r="B4367" s="101"/>
    </row>
    <row r="4368" spans="2:2">
      <c r="B4368" s="101"/>
    </row>
    <row r="4369" spans="2:2">
      <c r="B4369" s="101"/>
    </row>
    <row r="4370" spans="2:2">
      <c r="B4370" s="101"/>
    </row>
    <row r="4371" spans="2:2">
      <c r="B4371" s="101"/>
    </row>
    <row r="4372" spans="2:2">
      <c r="B4372" s="101"/>
    </row>
    <row r="4373" spans="2:2">
      <c r="B4373" s="101"/>
    </row>
    <row r="4374" spans="2:2">
      <c r="B4374" s="101"/>
    </row>
    <row r="4375" spans="2:2">
      <c r="B4375" s="101"/>
    </row>
    <row r="4376" spans="2:2">
      <c r="B4376" s="101"/>
    </row>
    <row r="4377" spans="2:2">
      <c r="B4377" s="101"/>
    </row>
    <row r="4378" spans="2:2">
      <c r="B4378" s="101"/>
    </row>
    <row r="4379" spans="2:2">
      <c r="B4379" s="101"/>
    </row>
    <row r="4380" spans="2:2">
      <c r="B4380" s="101"/>
    </row>
    <row r="4381" spans="2:2">
      <c r="B4381" s="101"/>
    </row>
    <row r="4382" spans="2:2">
      <c r="B4382" s="101"/>
    </row>
    <row r="4383" spans="2:2">
      <c r="B4383" s="101"/>
    </row>
    <row r="4384" spans="2:2">
      <c r="B4384" s="101"/>
    </row>
    <row r="4385" spans="2:2">
      <c r="B4385" s="101"/>
    </row>
    <row r="4386" spans="2:2">
      <c r="B4386" s="101"/>
    </row>
    <row r="4387" spans="2:2">
      <c r="B4387" s="101"/>
    </row>
    <row r="4388" spans="2:2">
      <c r="B4388" s="101"/>
    </row>
    <row r="4389" spans="2:2">
      <c r="B4389" s="101"/>
    </row>
    <row r="4390" spans="2:2">
      <c r="B4390" s="101"/>
    </row>
    <row r="4391" spans="2:2">
      <c r="B4391" s="101"/>
    </row>
    <row r="4392" spans="2:2">
      <c r="B4392" s="101"/>
    </row>
    <row r="4393" spans="2:2">
      <c r="B4393" s="101"/>
    </row>
    <row r="4394" spans="2:2">
      <c r="B4394" s="101"/>
    </row>
    <row r="4395" spans="2:2">
      <c r="B4395" s="101"/>
    </row>
    <row r="4396" spans="2:2">
      <c r="B4396" s="101"/>
    </row>
    <row r="4397" spans="2:2">
      <c r="B4397" s="101"/>
    </row>
    <row r="4398" spans="2:2">
      <c r="B4398" s="101"/>
    </row>
    <row r="4399" spans="2:2">
      <c r="B4399" s="101"/>
    </row>
    <row r="4400" spans="2:2">
      <c r="B4400" s="101"/>
    </row>
    <row r="4401" spans="2:2">
      <c r="B4401" s="101"/>
    </row>
    <row r="4402" spans="2:2">
      <c r="B4402" s="101"/>
    </row>
    <row r="4403" spans="2:2">
      <c r="B4403" s="101"/>
    </row>
    <row r="4404" spans="2:2">
      <c r="B4404" s="101"/>
    </row>
    <row r="4405" spans="2:2">
      <c r="B4405" s="101"/>
    </row>
    <row r="4406" spans="2:2">
      <c r="B4406" s="101"/>
    </row>
    <row r="4407" spans="2:2">
      <c r="B4407" s="101"/>
    </row>
    <row r="4408" spans="2:2">
      <c r="B4408" s="101"/>
    </row>
    <row r="4409" spans="2:2">
      <c r="B4409" s="101"/>
    </row>
    <row r="4410" spans="2:2">
      <c r="B4410" s="101"/>
    </row>
    <row r="4411" spans="2:2">
      <c r="B4411" s="101"/>
    </row>
    <row r="4412" spans="2:2">
      <c r="B4412" s="101"/>
    </row>
    <row r="4413" spans="2:2">
      <c r="B4413" s="101"/>
    </row>
    <row r="4414" spans="2:2">
      <c r="B4414" s="101"/>
    </row>
    <row r="4415" spans="2:2">
      <c r="B4415" s="101"/>
    </row>
    <row r="4416" spans="2:2">
      <c r="B4416" s="101"/>
    </row>
    <row r="4417" spans="2:2">
      <c r="B4417" s="101"/>
    </row>
    <row r="4418" spans="2:2">
      <c r="B4418" s="101"/>
    </row>
    <row r="4419" spans="2:2">
      <c r="B4419" s="101"/>
    </row>
    <row r="4420" spans="2:2">
      <c r="B4420" s="101"/>
    </row>
    <row r="4421" spans="2:2">
      <c r="B4421" s="101"/>
    </row>
    <row r="4422" spans="2:2">
      <c r="B4422" s="101"/>
    </row>
    <row r="4423" spans="2:2">
      <c r="B4423" s="101"/>
    </row>
    <row r="4424" spans="2:2">
      <c r="B4424" s="101"/>
    </row>
    <row r="4425" spans="2:2">
      <c r="B4425" s="101"/>
    </row>
    <row r="4426" spans="2:2">
      <c r="B4426" s="101"/>
    </row>
    <row r="4427" spans="2:2">
      <c r="B4427" s="101"/>
    </row>
    <row r="4428" spans="2:2">
      <c r="B4428" s="101"/>
    </row>
    <row r="4429" spans="2:2">
      <c r="B4429" s="101"/>
    </row>
    <row r="4430" spans="2:2">
      <c r="B4430" s="101"/>
    </row>
    <row r="4431" spans="2:2">
      <c r="B4431" s="101"/>
    </row>
    <row r="4432" spans="2:2">
      <c r="B4432" s="101"/>
    </row>
    <row r="4433" spans="2:2">
      <c r="B4433" s="101"/>
    </row>
    <row r="4434" spans="2:2">
      <c r="B4434" s="101"/>
    </row>
    <row r="4435" spans="2:2">
      <c r="B4435" s="101"/>
    </row>
    <row r="4436" spans="2:2">
      <c r="B4436" s="101"/>
    </row>
    <row r="4437" spans="2:2">
      <c r="B4437" s="101"/>
    </row>
    <row r="4438" spans="2:2">
      <c r="B4438" s="101"/>
    </row>
    <row r="4439" spans="2:2">
      <c r="B4439" s="101"/>
    </row>
    <row r="4440" spans="2:2">
      <c r="B4440" s="101"/>
    </row>
    <row r="4441" spans="2:2">
      <c r="B4441" s="101"/>
    </row>
    <row r="4442" spans="2:2">
      <c r="B4442" s="101"/>
    </row>
    <row r="4443" spans="2:2">
      <c r="B4443" s="101"/>
    </row>
    <row r="4444" spans="2:2">
      <c r="B4444" s="101"/>
    </row>
    <row r="4445" spans="2:2">
      <c r="B4445" s="101"/>
    </row>
    <row r="4446" spans="2:2">
      <c r="B4446" s="101"/>
    </row>
    <row r="4447" spans="2:2">
      <c r="B4447" s="101"/>
    </row>
    <row r="4448" spans="2:2">
      <c r="B4448" s="101"/>
    </row>
    <row r="4449" spans="2:2">
      <c r="B4449" s="101"/>
    </row>
    <row r="4450" spans="2:2">
      <c r="B4450" s="101"/>
    </row>
    <row r="4451" spans="2:2">
      <c r="B4451" s="101"/>
    </row>
    <row r="4452" spans="2:2">
      <c r="B4452" s="101"/>
    </row>
    <row r="4453" spans="2:2">
      <c r="B4453" s="101"/>
    </row>
    <row r="4454" spans="2:2">
      <c r="B4454" s="101"/>
    </row>
    <row r="4455" spans="2:2">
      <c r="B4455" s="101"/>
    </row>
    <row r="4456" spans="2:2">
      <c r="B4456" s="101"/>
    </row>
    <row r="4457" spans="2:2">
      <c r="B4457" s="101"/>
    </row>
    <row r="4458" spans="2:2">
      <c r="B4458" s="101"/>
    </row>
    <row r="4459" spans="2:2">
      <c r="B4459" s="101"/>
    </row>
    <row r="4460" spans="2:2">
      <c r="B4460" s="101"/>
    </row>
    <row r="4461" spans="2:2">
      <c r="B4461" s="101"/>
    </row>
    <row r="4462" spans="2:2">
      <c r="B4462" s="101"/>
    </row>
    <row r="4463" spans="2:2">
      <c r="B4463" s="101"/>
    </row>
    <row r="4464" spans="2:2">
      <c r="B4464" s="101"/>
    </row>
    <row r="4465" spans="2:2">
      <c r="B4465" s="101"/>
    </row>
    <row r="4466" spans="2:2">
      <c r="B4466" s="101"/>
    </row>
    <row r="4467" spans="2:2">
      <c r="B4467" s="101"/>
    </row>
    <row r="4468" spans="2:2">
      <c r="B4468" s="101"/>
    </row>
    <row r="4469" spans="2:2">
      <c r="B4469" s="101"/>
    </row>
    <row r="4470" spans="2:2">
      <c r="B4470" s="101"/>
    </row>
    <row r="4471" spans="2:2">
      <c r="B4471" s="101"/>
    </row>
    <row r="4472" spans="2:2">
      <c r="B4472" s="101"/>
    </row>
    <row r="4473" spans="2:2">
      <c r="B4473" s="101"/>
    </row>
    <row r="4474" spans="2:2">
      <c r="B4474" s="101"/>
    </row>
    <row r="4475" spans="2:2">
      <c r="B4475" s="101"/>
    </row>
    <row r="4476" spans="2:2">
      <c r="B4476" s="101"/>
    </row>
    <row r="4477" spans="2:2">
      <c r="B4477" s="101"/>
    </row>
    <row r="4478" spans="2:2">
      <c r="B4478" s="101"/>
    </row>
    <row r="4479" spans="2:2">
      <c r="B4479" s="101"/>
    </row>
    <row r="4480" spans="2:2">
      <c r="B4480" s="101"/>
    </row>
    <row r="4481" spans="2:2">
      <c r="B4481" s="101"/>
    </row>
    <row r="4482" spans="2:2">
      <c r="B4482" s="101"/>
    </row>
    <row r="4483" spans="2:2">
      <c r="B4483" s="101"/>
    </row>
    <row r="4484" spans="2:2">
      <c r="B4484" s="101"/>
    </row>
    <row r="4485" spans="2:2">
      <c r="B4485" s="101"/>
    </row>
    <row r="4486" spans="2:2">
      <c r="B4486" s="101"/>
    </row>
    <row r="4487" spans="2:2">
      <c r="B4487" s="101"/>
    </row>
    <row r="4488" spans="2:2">
      <c r="B4488" s="101"/>
    </row>
    <row r="4489" spans="2:2">
      <c r="B4489" s="101"/>
    </row>
    <row r="4490" spans="2:2">
      <c r="B4490" s="101"/>
    </row>
    <row r="4491" spans="2:2">
      <c r="B4491" s="101"/>
    </row>
    <row r="4492" spans="2:2">
      <c r="B4492" s="101"/>
    </row>
    <row r="4493" spans="2:2">
      <c r="B4493" s="101"/>
    </row>
    <row r="4494" spans="2:2">
      <c r="B4494" s="101"/>
    </row>
    <row r="4495" spans="2:2">
      <c r="B4495" s="101"/>
    </row>
    <row r="4496" spans="2:2">
      <c r="B4496" s="101"/>
    </row>
    <row r="4497" spans="2:2">
      <c r="B4497" s="101"/>
    </row>
    <row r="4498" spans="2:2">
      <c r="B4498" s="101"/>
    </row>
    <row r="4499" spans="2:2">
      <c r="B4499" s="101"/>
    </row>
    <row r="4500" spans="2:2">
      <c r="B4500" s="101"/>
    </row>
    <row r="4501" spans="2:2">
      <c r="B4501" s="101"/>
    </row>
    <row r="4502" spans="2:2">
      <c r="B4502" s="101"/>
    </row>
    <row r="4503" spans="2:2">
      <c r="B4503" s="101"/>
    </row>
    <row r="4504" spans="2:2">
      <c r="B4504" s="101"/>
    </row>
    <row r="4505" spans="2:2">
      <c r="B4505" s="101"/>
    </row>
    <row r="4506" spans="2:2">
      <c r="B4506" s="101"/>
    </row>
    <row r="4507" spans="2:2">
      <c r="B4507" s="101"/>
    </row>
    <row r="4508" spans="2:2">
      <c r="B4508" s="101"/>
    </row>
    <row r="4509" spans="2:2">
      <c r="B4509" s="101"/>
    </row>
    <row r="4510" spans="2:2">
      <c r="B4510" s="101"/>
    </row>
    <row r="4511" spans="2:2">
      <c r="B4511" s="101"/>
    </row>
    <row r="4512" spans="2:2">
      <c r="B4512" s="101"/>
    </row>
    <row r="4513" spans="2:2">
      <c r="B4513" s="101"/>
    </row>
    <row r="4514" spans="2:2">
      <c r="B4514" s="101"/>
    </row>
    <row r="4515" spans="2:2">
      <c r="B4515" s="101"/>
    </row>
    <row r="4516" spans="2:2">
      <c r="B4516" s="101"/>
    </row>
    <row r="4517" spans="2:2">
      <c r="B4517" s="101"/>
    </row>
    <row r="4518" spans="2:2">
      <c r="B4518" s="101"/>
    </row>
    <row r="4519" spans="2:2">
      <c r="B4519" s="101"/>
    </row>
    <row r="4520" spans="2:2">
      <c r="B4520" s="101"/>
    </row>
    <row r="4521" spans="2:2">
      <c r="B4521" s="101"/>
    </row>
    <row r="4522" spans="2:2">
      <c r="B4522" s="101"/>
    </row>
    <row r="4523" spans="2:2">
      <c r="B4523" s="101"/>
    </row>
    <row r="4524" spans="2:2">
      <c r="B4524" s="101"/>
    </row>
    <row r="4525" spans="2:2">
      <c r="B4525" s="101"/>
    </row>
    <row r="4526" spans="2:2">
      <c r="B4526" s="101"/>
    </row>
    <row r="4527" spans="2:2">
      <c r="B4527" s="101"/>
    </row>
    <row r="4528" spans="2:2">
      <c r="B4528" s="101"/>
    </row>
    <row r="4529" spans="2:2">
      <c r="B4529" s="101"/>
    </row>
    <row r="4530" spans="2:2">
      <c r="B4530" s="101"/>
    </row>
    <row r="4531" spans="2:2">
      <c r="B4531" s="101"/>
    </row>
    <row r="4532" spans="2:2">
      <c r="B4532" s="101"/>
    </row>
    <row r="4533" spans="2:2">
      <c r="B4533" s="101"/>
    </row>
    <row r="4534" spans="2:2">
      <c r="B4534" s="101"/>
    </row>
    <row r="4535" spans="2:2">
      <c r="B4535" s="101"/>
    </row>
    <row r="4536" spans="2:2">
      <c r="B4536" s="101"/>
    </row>
    <row r="4537" spans="2:2">
      <c r="B4537" s="101"/>
    </row>
    <row r="4538" spans="2:2">
      <c r="B4538" s="101"/>
    </row>
    <row r="4539" spans="2:2">
      <c r="B4539" s="101"/>
    </row>
    <row r="4540" spans="2:2">
      <c r="B4540" s="101"/>
    </row>
    <row r="4541" spans="2:2">
      <c r="B4541" s="101"/>
    </row>
    <row r="4542" spans="2:2">
      <c r="B4542" s="101"/>
    </row>
    <row r="4543" spans="2:2">
      <c r="B4543" s="101"/>
    </row>
    <row r="4544" spans="2:2">
      <c r="B4544" s="101"/>
    </row>
    <row r="4545" spans="2:2">
      <c r="B4545" s="101"/>
    </row>
    <row r="4546" spans="2:2">
      <c r="B4546" s="101"/>
    </row>
    <row r="4547" spans="2:2">
      <c r="B4547" s="101"/>
    </row>
    <row r="4548" spans="2:2">
      <c r="B4548" s="101"/>
    </row>
    <row r="4549" spans="2:2">
      <c r="B4549" s="101"/>
    </row>
    <row r="4550" spans="2:2">
      <c r="B4550" s="101"/>
    </row>
    <row r="4551" spans="2:2">
      <c r="B4551" s="101"/>
    </row>
    <row r="4552" spans="2:2">
      <c r="B4552" s="101"/>
    </row>
    <row r="4553" spans="2:2">
      <c r="B4553" s="101"/>
    </row>
    <row r="4554" spans="2:2">
      <c r="B4554" s="101"/>
    </row>
    <row r="4555" spans="2:2">
      <c r="B4555" s="101"/>
    </row>
    <row r="4556" spans="2:2">
      <c r="B4556" s="101"/>
    </row>
    <row r="4557" spans="2:2">
      <c r="B4557" s="101"/>
    </row>
    <row r="4558" spans="2:2">
      <c r="B4558" s="101"/>
    </row>
    <row r="4559" spans="2:2">
      <c r="B4559" s="101"/>
    </row>
    <row r="4560" spans="2:2">
      <c r="B4560" s="101"/>
    </row>
    <row r="4561" spans="2:2">
      <c r="B4561" s="101"/>
    </row>
    <row r="4562" spans="2:2">
      <c r="B4562" s="101"/>
    </row>
    <row r="4563" spans="2:2">
      <c r="B4563" s="101"/>
    </row>
    <row r="4564" spans="2:2">
      <c r="B4564" s="101"/>
    </row>
    <row r="4565" spans="2:2">
      <c r="B4565" s="101"/>
    </row>
    <row r="4566" spans="2:2">
      <c r="B4566" s="101"/>
    </row>
    <row r="4567" spans="2:2">
      <c r="B4567" s="101"/>
    </row>
    <row r="4568" spans="2:2">
      <c r="B4568" s="101"/>
    </row>
    <row r="4569" spans="2:2">
      <c r="B4569" s="101"/>
    </row>
    <row r="4570" spans="2:2">
      <c r="B4570" s="101"/>
    </row>
    <row r="4571" spans="2:2">
      <c r="B4571" s="101"/>
    </row>
    <row r="4572" spans="2:2">
      <c r="B4572" s="101"/>
    </row>
    <row r="4573" spans="2:2">
      <c r="B4573" s="101"/>
    </row>
    <row r="4574" spans="2:2">
      <c r="B4574" s="101"/>
    </row>
    <row r="4575" spans="2:2">
      <c r="B4575" s="101"/>
    </row>
    <row r="4576" spans="2:2">
      <c r="B4576" s="101"/>
    </row>
    <row r="4577" spans="2:2">
      <c r="B4577" s="101"/>
    </row>
    <row r="4578" spans="2:2">
      <c r="B4578" s="101"/>
    </row>
    <row r="4579" spans="2:2">
      <c r="B4579" s="101"/>
    </row>
    <row r="4580" spans="2:2">
      <c r="B4580" s="101"/>
    </row>
    <row r="4581" spans="2:2">
      <c r="B4581" s="101"/>
    </row>
    <row r="4582" spans="2:2">
      <c r="B4582" s="101"/>
    </row>
    <row r="4583" spans="2:2">
      <c r="B4583" s="101"/>
    </row>
    <row r="4584" spans="2:2">
      <c r="B4584" s="101"/>
    </row>
    <row r="4585" spans="2:2">
      <c r="B4585" s="101"/>
    </row>
    <row r="4586" spans="2:2">
      <c r="B4586" s="101"/>
    </row>
    <row r="4587" spans="2:2">
      <c r="B4587" s="101"/>
    </row>
    <row r="4588" spans="2:2">
      <c r="B4588" s="101"/>
    </row>
    <row r="4589" spans="2:2">
      <c r="B4589" s="101"/>
    </row>
    <row r="4590" spans="2:2">
      <c r="B4590" s="101"/>
    </row>
    <row r="4591" spans="2:2">
      <c r="B4591" s="101"/>
    </row>
    <row r="4592" spans="2:2">
      <c r="B4592" s="101"/>
    </row>
    <row r="4593" spans="2:2">
      <c r="B4593" s="101"/>
    </row>
    <row r="4594" spans="2:2">
      <c r="B4594" s="101"/>
    </row>
    <row r="4595" spans="2:2">
      <c r="B4595" s="101"/>
    </row>
    <row r="4596" spans="2:2">
      <c r="B4596" s="101"/>
    </row>
    <row r="4597" spans="2:2">
      <c r="B4597" s="101"/>
    </row>
    <row r="4598" spans="2:2">
      <c r="B4598" s="101"/>
    </row>
    <row r="4599" spans="2:2">
      <c r="B4599" s="101"/>
    </row>
    <row r="4600" spans="2:2">
      <c r="B4600" s="101"/>
    </row>
    <row r="4601" spans="2:2">
      <c r="B4601" s="101"/>
    </row>
    <row r="4602" spans="2:2">
      <c r="B4602" s="101"/>
    </row>
    <row r="4603" spans="2:2">
      <c r="B4603" s="101"/>
    </row>
    <row r="4604" spans="2:2">
      <c r="B4604" s="101"/>
    </row>
    <row r="4605" spans="2:2">
      <c r="B4605" s="101"/>
    </row>
    <row r="4606" spans="2:2">
      <c r="B4606" s="101"/>
    </row>
    <row r="4607" spans="2:2">
      <c r="B4607" s="101"/>
    </row>
    <row r="4608" spans="2:2">
      <c r="B4608" s="101"/>
    </row>
    <row r="4609" spans="2:2">
      <c r="B4609" s="101"/>
    </row>
    <row r="4610" spans="2:2">
      <c r="B4610" s="101"/>
    </row>
    <row r="4611" spans="2:2">
      <c r="B4611" s="101"/>
    </row>
    <row r="4612" spans="2:2">
      <c r="B4612" s="101"/>
    </row>
    <row r="4613" spans="2:2">
      <c r="B4613" s="101"/>
    </row>
    <row r="4614" spans="2:2">
      <c r="B4614" s="101"/>
    </row>
    <row r="4615" spans="2:2">
      <c r="B4615" s="101"/>
    </row>
    <row r="4616" spans="2:2">
      <c r="B4616" s="101"/>
    </row>
    <row r="4617" spans="2:2">
      <c r="B4617" s="101"/>
    </row>
    <row r="4618" spans="2:2">
      <c r="B4618" s="101"/>
    </row>
    <row r="4619" spans="2:2">
      <c r="B4619" s="101"/>
    </row>
    <row r="4620" spans="2:2">
      <c r="B4620" s="101"/>
    </row>
    <row r="4621" spans="2:2">
      <c r="B4621" s="101"/>
    </row>
    <row r="4622" spans="2:2">
      <c r="B4622" s="101"/>
    </row>
    <row r="4623" spans="2:2">
      <c r="B4623" s="101"/>
    </row>
    <row r="4624" spans="2:2">
      <c r="B4624" s="101"/>
    </row>
    <row r="4625" spans="2:2">
      <c r="B4625" s="101"/>
    </row>
    <row r="4626" spans="2:2">
      <c r="B4626" s="101"/>
    </row>
    <row r="4627" spans="2:2">
      <c r="B4627" s="101"/>
    </row>
    <row r="4628" spans="2:2">
      <c r="B4628" s="101"/>
    </row>
    <row r="4629" spans="2:2">
      <c r="B4629" s="101"/>
    </row>
    <row r="4630" spans="2:2">
      <c r="B4630" s="101"/>
    </row>
    <row r="4631" spans="2:2">
      <c r="B4631" s="101"/>
    </row>
    <row r="4632" spans="2:2">
      <c r="B4632" s="101"/>
    </row>
    <row r="4633" spans="2:2">
      <c r="B4633" s="101"/>
    </row>
    <row r="4634" spans="2:2">
      <c r="B4634" s="101"/>
    </row>
    <row r="4635" spans="2:2">
      <c r="B4635" s="101"/>
    </row>
    <row r="4636" spans="2:2">
      <c r="B4636" s="101"/>
    </row>
    <row r="4637" spans="2:2">
      <c r="B4637" s="101"/>
    </row>
    <row r="4638" spans="2:2">
      <c r="B4638" s="101"/>
    </row>
    <row r="4639" spans="2:2">
      <c r="B4639" s="101"/>
    </row>
    <row r="4640" spans="2:2">
      <c r="B4640" s="101"/>
    </row>
    <row r="4641" spans="2:2">
      <c r="B4641" s="101"/>
    </row>
    <row r="4642" spans="2:2">
      <c r="B4642" s="101"/>
    </row>
    <row r="4643" spans="2:2">
      <c r="B4643" s="101"/>
    </row>
    <row r="4644" spans="2:2">
      <c r="B4644" s="101"/>
    </row>
    <row r="4645" spans="2:2">
      <c r="B4645" s="101"/>
    </row>
    <row r="4646" spans="2:2">
      <c r="B4646" s="101"/>
    </row>
    <row r="4647" spans="2:2">
      <c r="B4647" s="101"/>
    </row>
    <row r="4648" spans="2:2">
      <c r="B4648" s="101"/>
    </row>
    <row r="4649" spans="2:2">
      <c r="B4649" s="101"/>
    </row>
    <row r="4650" spans="2:2">
      <c r="B4650" s="101"/>
    </row>
    <row r="4651" spans="2:2">
      <c r="B4651" s="101"/>
    </row>
    <row r="4652" spans="2:2">
      <c r="B4652" s="101"/>
    </row>
    <row r="4653" spans="2:2">
      <c r="B4653" s="101"/>
    </row>
    <row r="4654" spans="2:2">
      <c r="B4654" s="101"/>
    </row>
    <row r="4655" spans="2:2">
      <c r="B4655" s="101"/>
    </row>
    <row r="4656" spans="2:2">
      <c r="B4656" s="101"/>
    </row>
    <row r="4657" spans="2:2">
      <c r="B4657" s="101"/>
    </row>
    <row r="4658" spans="2:2">
      <c r="B4658" s="101"/>
    </row>
    <row r="4659" spans="2:2">
      <c r="B4659" s="101"/>
    </row>
    <row r="4660" spans="2:2">
      <c r="B4660" s="101"/>
    </row>
    <row r="4661" spans="2:2">
      <c r="B4661" s="101"/>
    </row>
    <row r="4662" spans="2:2">
      <c r="B4662" s="101"/>
    </row>
    <row r="4663" spans="2:2">
      <c r="B4663" s="101"/>
    </row>
    <row r="4664" spans="2:2">
      <c r="B4664" s="101"/>
    </row>
    <row r="4665" spans="2:2">
      <c r="B4665" s="101"/>
    </row>
    <row r="4666" spans="2:2">
      <c r="B4666" s="101"/>
    </row>
    <row r="4667" spans="2:2">
      <c r="B4667" s="101"/>
    </row>
    <row r="4668" spans="2:2">
      <c r="B4668" s="101"/>
    </row>
    <row r="4669" spans="2:2">
      <c r="B4669" s="101"/>
    </row>
    <row r="4670" spans="2:2">
      <c r="B4670" s="101"/>
    </row>
    <row r="4671" spans="2:2">
      <c r="B4671" s="101"/>
    </row>
    <row r="4672" spans="2:2">
      <c r="B4672" s="101"/>
    </row>
    <row r="4673" spans="2:2">
      <c r="B4673" s="101"/>
    </row>
    <row r="4674" spans="2:2">
      <c r="B4674" s="101"/>
    </row>
    <row r="4675" spans="2:2">
      <c r="B4675" s="101"/>
    </row>
    <row r="4676" spans="2:2">
      <c r="B4676" s="101"/>
    </row>
    <row r="4677" spans="2:2">
      <c r="B4677" s="101"/>
    </row>
    <row r="4678" spans="2:2">
      <c r="B4678" s="101"/>
    </row>
    <row r="4679" spans="2:2">
      <c r="B4679" s="101"/>
    </row>
    <row r="4680" spans="2:2">
      <c r="B4680" s="101"/>
    </row>
    <row r="4681" spans="2:2">
      <c r="B4681" s="101"/>
    </row>
    <row r="4682" spans="2:2">
      <c r="B4682" s="101"/>
    </row>
    <row r="4683" spans="2:2">
      <c r="B4683" s="101"/>
    </row>
    <row r="4684" spans="2:2">
      <c r="B4684" s="101"/>
    </row>
    <row r="4685" spans="2:2">
      <c r="B4685" s="101"/>
    </row>
    <row r="4686" spans="2:2">
      <c r="B4686" s="101"/>
    </row>
    <row r="4687" spans="2:2">
      <c r="B4687" s="101"/>
    </row>
    <row r="4688" spans="2:2">
      <c r="B4688" s="101"/>
    </row>
    <row r="4689" spans="2:2">
      <c r="B4689" s="101"/>
    </row>
    <row r="4690" spans="2:2">
      <c r="B4690" s="101"/>
    </row>
    <row r="4691" spans="2:2">
      <c r="B4691" s="101"/>
    </row>
    <row r="4692" spans="2:2">
      <c r="B4692" s="101"/>
    </row>
    <row r="4693" spans="2:2">
      <c r="B4693" s="101"/>
    </row>
    <row r="4694" spans="2:2">
      <c r="B4694" s="101"/>
    </row>
    <row r="4695" spans="2:2">
      <c r="B4695" s="101"/>
    </row>
    <row r="4696" spans="2:2">
      <c r="B4696" s="101"/>
    </row>
    <row r="4697" spans="2:2">
      <c r="B4697" s="101"/>
    </row>
    <row r="4698" spans="2:2">
      <c r="B4698" s="101"/>
    </row>
    <row r="4699" spans="2:2">
      <c r="B4699" s="101"/>
    </row>
    <row r="4700" spans="2:2">
      <c r="B4700" s="101"/>
    </row>
    <row r="4701" spans="2:2">
      <c r="B4701" s="101"/>
    </row>
    <row r="4702" spans="2:2">
      <c r="B4702" s="101"/>
    </row>
    <row r="4703" spans="2:2">
      <c r="B4703" s="101"/>
    </row>
    <row r="4704" spans="2:2">
      <c r="B4704" s="101"/>
    </row>
    <row r="4705" spans="2:2">
      <c r="B4705" s="101"/>
    </row>
    <row r="4706" spans="2:2">
      <c r="B4706" s="101"/>
    </row>
    <row r="4707" spans="2:2">
      <c r="B4707" s="101"/>
    </row>
    <row r="4708" spans="2:2">
      <c r="B4708" s="101"/>
    </row>
    <row r="4709" spans="2:2">
      <c r="B4709" s="101"/>
    </row>
    <row r="4710" spans="2:2">
      <c r="B4710" s="101"/>
    </row>
    <row r="4711" spans="2:2">
      <c r="B4711" s="101"/>
    </row>
    <row r="4712" spans="2:2">
      <c r="B4712" s="101"/>
    </row>
    <row r="4713" spans="2:2">
      <c r="B4713" s="101"/>
    </row>
    <row r="4714" spans="2:2">
      <c r="B4714" s="101"/>
    </row>
    <row r="4715" spans="2:2">
      <c r="B4715" s="101"/>
    </row>
    <row r="4716" spans="2:2">
      <c r="B4716" s="101"/>
    </row>
    <row r="4717" spans="2:2">
      <c r="B4717" s="101"/>
    </row>
    <row r="4718" spans="2:2">
      <c r="B4718" s="101"/>
    </row>
    <row r="4719" spans="2:2">
      <c r="B4719" s="101"/>
    </row>
    <row r="4720" spans="2:2">
      <c r="B4720" s="101"/>
    </row>
    <row r="4721" spans="2:2">
      <c r="B4721" s="101"/>
    </row>
    <row r="4722" spans="2:2">
      <c r="B4722" s="101"/>
    </row>
    <row r="4723" spans="2:2">
      <c r="B4723" s="101"/>
    </row>
    <row r="4724" spans="2:2">
      <c r="B4724" s="101"/>
    </row>
    <row r="4725" spans="2:2">
      <c r="B4725" s="101"/>
    </row>
    <row r="4726" spans="2:2">
      <c r="B4726" s="101"/>
    </row>
    <row r="4727" spans="2:2">
      <c r="B4727" s="101"/>
    </row>
    <row r="4728" spans="2:2">
      <c r="B4728" s="101"/>
    </row>
    <row r="4729" spans="2:2">
      <c r="B4729" s="101"/>
    </row>
    <row r="4730" spans="2:2">
      <c r="B4730" s="101"/>
    </row>
    <row r="4731" spans="2:2">
      <c r="B4731" s="101"/>
    </row>
    <row r="4732" spans="2:2">
      <c r="B4732" s="101"/>
    </row>
    <row r="4733" spans="2:2">
      <c r="B4733" s="101"/>
    </row>
    <row r="4734" spans="2:2">
      <c r="B4734" s="101"/>
    </row>
    <row r="4735" spans="2:2">
      <c r="B4735" s="101"/>
    </row>
    <row r="4736" spans="2:2">
      <c r="B4736" s="101"/>
    </row>
    <row r="4737" spans="2:2">
      <c r="B4737" s="101"/>
    </row>
    <row r="4738" spans="2:2">
      <c r="B4738" s="101"/>
    </row>
    <row r="4739" spans="2:2">
      <c r="B4739" s="101"/>
    </row>
    <row r="4740" spans="2:2">
      <c r="B4740" s="101"/>
    </row>
    <row r="4741" spans="2:2">
      <c r="B4741" s="101"/>
    </row>
    <row r="4742" spans="2:2">
      <c r="B4742" s="101"/>
    </row>
    <row r="4743" spans="2:2">
      <c r="B4743" s="101"/>
    </row>
    <row r="4744" spans="2:2">
      <c r="B4744" s="101"/>
    </row>
    <row r="4745" spans="2:2">
      <c r="B4745" s="101"/>
    </row>
    <row r="4746" spans="2:2">
      <c r="B4746" s="101"/>
    </row>
    <row r="4747" spans="2:2">
      <c r="B4747" s="101"/>
    </row>
    <row r="4748" spans="2:2">
      <c r="B4748" s="101"/>
    </row>
    <row r="4749" spans="2:2">
      <c r="B4749" s="101"/>
    </row>
    <row r="4750" spans="2:2">
      <c r="B4750" s="101"/>
    </row>
    <row r="4751" spans="2:2">
      <c r="B4751" s="101"/>
    </row>
    <row r="4752" spans="2:2">
      <c r="B4752" s="101"/>
    </row>
    <row r="4753" spans="2:2">
      <c r="B4753" s="101"/>
    </row>
    <row r="4754" spans="2:2">
      <c r="B4754" s="101"/>
    </row>
    <row r="4755" spans="2:2">
      <c r="B4755" s="101"/>
    </row>
    <row r="4756" spans="2:2">
      <c r="B4756" s="101"/>
    </row>
    <row r="4757" spans="2:2">
      <c r="B4757" s="101"/>
    </row>
    <row r="4758" spans="2:2">
      <c r="B4758" s="101"/>
    </row>
    <row r="4759" spans="2:2">
      <c r="B4759" s="101"/>
    </row>
    <row r="4760" spans="2:2">
      <c r="B4760" s="101"/>
    </row>
    <row r="4761" spans="2:2">
      <c r="B4761" s="101"/>
    </row>
    <row r="4762" spans="2:2">
      <c r="B4762" s="101"/>
    </row>
    <row r="4763" spans="2:2">
      <c r="B4763" s="101"/>
    </row>
    <row r="4764" spans="2:2">
      <c r="B4764" s="101"/>
    </row>
    <row r="4765" spans="2:2">
      <c r="B4765" s="101"/>
    </row>
    <row r="4766" spans="2:2">
      <c r="B4766" s="101"/>
    </row>
    <row r="4767" spans="2:2">
      <c r="B4767" s="101"/>
    </row>
    <row r="4768" spans="2:2">
      <c r="B4768" s="101"/>
    </row>
    <row r="4769" spans="2:2">
      <c r="B4769" s="101"/>
    </row>
    <row r="4770" spans="2:2">
      <c r="B4770" s="101"/>
    </row>
    <row r="4771" spans="2:2">
      <c r="B4771" s="101"/>
    </row>
    <row r="4772" spans="2:2">
      <c r="B4772" s="101"/>
    </row>
    <row r="4773" spans="2:2">
      <c r="B4773" s="101"/>
    </row>
    <row r="4774" spans="2:2">
      <c r="B4774" s="101"/>
    </row>
    <row r="4775" spans="2:2">
      <c r="B4775" s="101"/>
    </row>
    <row r="4776" spans="2:2">
      <c r="B4776" s="101"/>
    </row>
    <row r="4777" spans="2:2">
      <c r="B4777" s="101"/>
    </row>
    <row r="4778" spans="2:2">
      <c r="B4778" s="101"/>
    </row>
    <row r="4779" spans="2:2">
      <c r="B4779" s="101"/>
    </row>
    <row r="4780" spans="2:2">
      <c r="B4780" s="101"/>
    </row>
    <row r="4781" spans="2:2">
      <c r="B4781" s="101"/>
    </row>
    <row r="4782" spans="2:2">
      <c r="B4782" s="101"/>
    </row>
    <row r="4783" spans="2:2">
      <c r="B4783" s="101"/>
    </row>
    <row r="4784" spans="2:2">
      <c r="B4784" s="101"/>
    </row>
    <row r="4785" spans="2:2">
      <c r="B4785" s="101"/>
    </row>
    <row r="4786" spans="2:2">
      <c r="B4786" s="101"/>
    </row>
    <row r="4787" spans="2:2">
      <c r="B4787" s="101"/>
    </row>
    <row r="4788" spans="2:2">
      <c r="B4788" s="101"/>
    </row>
    <row r="4789" spans="2:2">
      <c r="B4789" s="101"/>
    </row>
    <row r="4790" spans="2:2">
      <c r="B4790" s="101"/>
    </row>
    <row r="4791" spans="2:2">
      <c r="B4791" s="101"/>
    </row>
    <row r="4792" spans="2:2">
      <c r="B4792" s="101"/>
    </row>
    <row r="4793" spans="2:2">
      <c r="B4793" s="101"/>
    </row>
    <row r="4794" spans="2:2">
      <c r="B4794" s="101"/>
    </row>
    <row r="4795" spans="2:2">
      <c r="B4795" s="101"/>
    </row>
    <row r="4796" spans="2:2">
      <c r="B4796" s="101"/>
    </row>
    <row r="4797" spans="2:2">
      <c r="B4797" s="101"/>
    </row>
    <row r="4798" spans="2:2">
      <c r="B4798" s="101"/>
    </row>
    <row r="4799" spans="2:2">
      <c r="B4799" s="101"/>
    </row>
    <row r="4800" spans="2:2">
      <c r="B4800" s="101"/>
    </row>
    <row r="4801" spans="2:2">
      <c r="B4801" s="101"/>
    </row>
    <row r="4802" spans="2:2">
      <c r="B4802" s="101"/>
    </row>
    <row r="4803" spans="2:2">
      <c r="B4803" s="101"/>
    </row>
    <row r="4804" spans="2:2">
      <c r="B4804" s="101"/>
    </row>
    <row r="4805" spans="2:2">
      <c r="B4805" s="101"/>
    </row>
    <row r="4806" spans="2:2">
      <c r="B4806" s="101"/>
    </row>
    <row r="4807" spans="2:2">
      <c r="B4807" s="101"/>
    </row>
    <row r="4808" spans="2:2">
      <c r="B4808" s="101"/>
    </row>
    <row r="4809" spans="2:2">
      <c r="B4809" s="101"/>
    </row>
    <row r="4810" spans="2:2">
      <c r="B4810" s="101"/>
    </row>
    <row r="4811" spans="2:2">
      <c r="B4811" s="101"/>
    </row>
    <row r="4812" spans="2:2">
      <c r="B4812" s="101"/>
    </row>
    <row r="4813" spans="2:2">
      <c r="B4813" s="101"/>
    </row>
    <row r="4814" spans="2:2">
      <c r="B4814" s="101"/>
    </row>
    <row r="4815" spans="2:2">
      <c r="B4815" s="101"/>
    </row>
    <row r="4816" spans="2:2">
      <c r="B4816" s="101"/>
    </row>
    <row r="4817" spans="2:2">
      <c r="B4817" s="101"/>
    </row>
    <row r="4818" spans="2:2">
      <c r="B4818" s="101"/>
    </row>
    <row r="4819" spans="2:2">
      <c r="B4819" s="101"/>
    </row>
    <row r="4820" spans="2:2">
      <c r="B4820" s="101"/>
    </row>
    <row r="4821" spans="2:2">
      <c r="B4821" s="101"/>
    </row>
    <row r="4822" spans="2:2">
      <c r="B4822" s="101"/>
    </row>
    <row r="4823" spans="2:2">
      <c r="B4823" s="101"/>
    </row>
    <row r="4824" spans="2:2">
      <c r="B4824" s="101"/>
    </row>
    <row r="4825" spans="2:2">
      <c r="B4825" s="101"/>
    </row>
    <row r="4826" spans="2:2">
      <c r="B4826" s="101"/>
    </row>
    <row r="4827" spans="2:2">
      <c r="B4827" s="101"/>
    </row>
    <row r="4828" spans="2:2">
      <c r="B4828" s="101"/>
    </row>
    <row r="4829" spans="2:2">
      <c r="B4829" s="101"/>
    </row>
    <row r="4830" spans="2:2">
      <c r="B4830" s="101"/>
    </row>
    <row r="4831" spans="2:2">
      <c r="B4831" s="101"/>
    </row>
    <row r="4832" spans="2:2">
      <c r="B4832" s="101"/>
    </row>
    <row r="4833" spans="2:2">
      <c r="B4833" s="101"/>
    </row>
    <row r="4834" spans="2:2">
      <c r="B4834" s="101"/>
    </row>
    <row r="4835" spans="2:2">
      <c r="B4835" s="101"/>
    </row>
    <row r="4836" spans="2:2">
      <c r="B4836" s="101"/>
    </row>
    <row r="4837" spans="2:2">
      <c r="B4837" s="101"/>
    </row>
    <row r="4838" spans="2:2">
      <c r="B4838" s="101"/>
    </row>
    <row r="4839" spans="2:2">
      <c r="B4839" s="101"/>
    </row>
    <row r="4840" spans="2:2">
      <c r="B4840" s="101"/>
    </row>
    <row r="4841" spans="2:2">
      <c r="B4841" s="101"/>
    </row>
    <row r="4842" spans="2:2">
      <c r="B4842" s="101"/>
    </row>
    <row r="4843" spans="2:2">
      <c r="B4843" s="101"/>
    </row>
    <row r="4844" spans="2:2">
      <c r="B4844" s="101"/>
    </row>
    <row r="4845" spans="2:2">
      <c r="B4845" s="101"/>
    </row>
    <row r="4846" spans="2:2">
      <c r="B4846" s="101"/>
    </row>
    <row r="4847" spans="2:2">
      <c r="B4847" s="101"/>
    </row>
    <row r="4848" spans="2:2">
      <c r="B4848" s="101"/>
    </row>
    <row r="4849" spans="2:2">
      <c r="B4849" s="101"/>
    </row>
    <row r="4850" spans="2:2">
      <c r="B4850" s="101"/>
    </row>
    <row r="4851" spans="2:2">
      <c r="B4851" s="101"/>
    </row>
    <row r="4852" spans="2:2">
      <c r="B4852" s="101"/>
    </row>
    <row r="4853" spans="2:2">
      <c r="B4853" s="101"/>
    </row>
    <row r="4854" spans="2:2">
      <c r="B4854" s="101"/>
    </row>
    <row r="4855" spans="2:2">
      <c r="B4855" s="101"/>
    </row>
    <row r="4856" spans="2:2">
      <c r="B4856" s="101"/>
    </row>
    <row r="4857" spans="2:2">
      <c r="B4857" s="101"/>
    </row>
    <row r="4858" spans="2:2">
      <c r="B4858" s="101"/>
    </row>
    <row r="4859" spans="2:2">
      <c r="B4859" s="101"/>
    </row>
    <row r="4860" spans="2:2">
      <c r="B4860" s="101"/>
    </row>
    <row r="4861" spans="2:2">
      <c r="B4861" s="101"/>
    </row>
    <row r="4862" spans="2:2">
      <c r="B4862" s="101"/>
    </row>
    <row r="4863" spans="2:2">
      <c r="B4863" s="101"/>
    </row>
    <row r="4864" spans="2:2">
      <c r="B4864" s="101"/>
    </row>
    <row r="4865" spans="2:2">
      <c r="B4865" s="101"/>
    </row>
    <row r="4866" spans="2:2">
      <c r="B4866" s="101"/>
    </row>
    <row r="4867" spans="2:2">
      <c r="B4867" s="101"/>
    </row>
    <row r="4868" spans="2:2">
      <c r="B4868" s="101"/>
    </row>
    <row r="4869" spans="2:2">
      <c r="B4869" s="101"/>
    </row>
    <row r="4870" spans="2:2">
      <c r="B4870" s="101"/>
    </row>
    <row r="4871" spans="2:2">
      <c r="B4871" s="101"/>
    </row>
    <row r="4872" spans="2:2">
      <c r="B4872" s="101"/>
    </row>
    <row r="4873" spans="2:2">
      <c r="B4873" s="101"/>
    </row>
    <row r="4874" spans="2:2">
      <c r="B4874" s="101"/>
    </row>
    <row r="4875" spans="2:2">
      <c r="B4875" s="101"/>
    </row>
    <row r="4876" spans="2:2">
      <c r="B4876" s="101"/>
    </row>
    <row r="4877" spans="2:2">
      <c r="B4877" s="101"/>
    </row>
    <row r="4878" spans="2:2">
      <c r="B4878" s="101"/>
    </row>
    <row r="4879" spans="2:2">
      <c r="B4879" s="101"/>
    </row>
    <row r="4880" spans="2:2">
      <c r="B4880" s="101"/>
    </row>
    <row r="4881" spans="2:2">
      <c r="B4881" s="101"/>
    </row>
    <row r="4882" spans="2:2">
      <c r="B4882" s="101"/>
    </row>
    <row r="4883" spans="2:2">
      <c r="B4883" s="101"/>
    </row>
    <row r="4884" spans="2:2">
      <c r="B4884" s="101"/>
    </row>
    <row r="4885" spans="2:2">
      <c r="B4885" s="101"/>
    </row>
    <row r="4886" spans="2:2">
      <c r="B4886" s="101"/>
    </row>
    <row r="4887" spans="2:2">
      <c r="B4887" s="101"/>
    </row>
    <row r="4888" spans="2:2">
      <c r="B4888" s="101"/>
    </row>
    <row r="4889" spans="2:2">
      <c r="B4889" s="101"/>
    </row>
    <row r="4890" spans="2:2">
      <c r="B4890" s="101"/>
    </row>
    <row r="4891" spans="2:2">
      <c r="B4891" s="101"/>
    </row>
    <row r="4892" spans="2:2">
      <c r="B4892" s="101"/>
    </row>
    <row r="4893" spans="2:2">
      <c r="B4893" s="101"/>
    </row>
    <row r="4894" spans="2:2">
      <c r="B4894" s="101"/>
    </row>
    <row r="4895" spans="2:2">
      <c r="B4895" s="101"/>
    </row>
    <row r="4896" spans="2:2">
      <c r="B4896" s="101"/>
    </row>
    <row r="4897" spans="2:2">
      <c r="B4897" s="101"/>
    </row>
    <row r="4898" spans="2:2">
      <c r="B4898" s="101"/>
    </row>
    <row r="4899" spans="2:2">
      <c r="B4899" s="101"/>
    </row>
    <row r="4900" spans="2:2">
      <c r="B4900" s="101"/>
    </row>
    <row r="4901" spans="2:2">
      <c r="B4901" s="101"/>
    </row>
    <row r="4902" spans="2:2">
      <c r="B4902" s="101"/>
    </row>
    <row r="4903" spans="2:2">
      <c r="B4903" s="101"/>
    </row>
    <row r="4904" spans="2:2">
      <c r="B4904" s="101"/>
    </row>
    <row r="4905" spans="2:2">
      <c r="B4905" s="101"/>
    </row>
    <row r="4906" spans="2:2">
      <c r="B4906" s="101"/>
    </row>
    <row r="4907" spans="2:2">
      <c r="B4907" s="101"/>
    </row>
    <row r="4908" spans="2:2">
      <c r="B4908" s="101"/>
    </row>
    <row r="4909" spans="2:2">
      <c r="B4909" s="101"/>
    </row>
    <row r="4910" spans="2:2">
      <c r="B4910" s="101"/>
    </row>
    <row r="4911" spans="2:2">
      <c r="B4911" s="101"/>
    </row>
    <row r="4912" spans="2:2">
      <c r="B4912" s="101"/>
    </row>
    <row r="4913" spans="2:2">
      <c r="B4913" s="101"/>
    </row>
    <row r="4914" spans="2:2">
      <c r="B4914" s="101"/>
    </row>
    <row r="4915" spans="2:2">
      <c r="B4915" s="101"/>
    </row>
    <row r="4916" spans="2:2">
      <c r="B4916" s="101"/>
    </row>
    <row r="4917" spans="2:2">
      <c r="B4917" s="101"/>
    </row>
    <row r="4918" spans="2:2">
      <c r="B4918" s="101"/>
    </row>
    <row r="4919" spans="2:2">
      <c r="B4919" s="101"/>
    </row>
    <row r="4920" spans="2:2">
      <c r="B4920" s="101"/>
    </row>
    <row r="4921" spans="2:2">
      <c r="B4921" s="101"/>
    </row>
    <row r="4922" spans="2:2">
      <c r="B4922" s="101"/>
    </row>
    <row r="4923" spans="2:2">
      <c r="B4923" s="101"/>
    </row>
    <row r="4924" spans="2:2">
      <c r="B4924" s="101"/>
    </row>
    <row r="4925" spans="2:2">
      <c r="B4925" s="101"/>
    </row>
    <row r="4926" spans="2:2">
      <c r="B4926" s="101"/>
    </row>
    <row r="4927" spans="2:2">
      <c r="B4927" s="101"/>
    </row>
    <row r="4928" spans="2:2">
      <c r="B4928" s="101"/>
    </row>
    <row r="4929" spans="2:2">
      <c r="B4929" s="101"/>
    </row>
    <row r="4930" spans="2:2">
      <c r="B4930" s="101"/>
    </row>
    <row r="4931" spans="2:2">
      <c r="B4931" s="101"/>
    </row>
    <row r="4932" spans="2:2">
      <c r="B4932" s="101"/>
    </row>
    <row r="4933" spans="2:2">
      <c r="B4933" s="101"/>
    </row>
    <row r="4934" spans="2:2">
      <c r="B4934" s="101"/>
    </row>
    <row r="4935" spans="2:2">
      <c r="B4935" s="101"/>
    </row>
    <row r="4936" spans="2:2">
      <c r="B4936" s="101"/>
    </row>
    <row r="4937" spans="2:2">
      <c r="B4937" s="101"/>
    </row>
    <row r="4938" spans="2:2">
      <c r="B4938" s="101"/>
    </row>
    <row r="4939" spans="2:2">
      <c r="B4939" s="101"/>
    </row>
    <row r="4940" spans="2:2">
      <c r="B4940" s="101"/>
    </row>
    <row r="4941" spans="2:2">
      <c r="B4941" s="101"/>
    </row>
    <row r="4942" spans="2:2">
      <c r="B4942" s="101"/>
    </row>
    <row r="4943" spans="2:2">
      <c r="B4943" s="101"/>
    </row>
    <row r="4944" spans="2:2">
      <c r="B4944" s="101"/>
    </row>
    <row r="4945" spans="2:2">
      <c r="B4945" s="101"/>
    </row>
    <row r="4946" spans="2:2">
      <c r="B4946" s="101"/>
    </row>
    <row r="4947" spans="2:2">
      <c r="B4947" s="101"/>
    </row>
    <row r="4948" spans="2:2">
      <c r="B4948" s="101"/>
    </row>
    <row r="4949" spans="2:2">
      <c r="B4949" s="101"/>
    </row>
    <row r="4950" spans="2:2">
      <c r="B4950" s="101"/>
    </row>
    <row r="4951" spans="2:2">
      <c r="B4951" s="101"/>
    </row>
    <row r="4952" spans="2:2">
      <c r="B4952" s="101"/>
    </row>
    <row r="4953" spans="2:2">
      <c r="B4953" s="101"/>
    </row>
    <row r="4954" spans="2:2">
      <c r="B4954" s="101"/>
    </row>
    <row r="4955" spans="2:2">
      <c r="B4955" s="101"/>
    </row>
    <row r="4956" spans="2:2">
      <c r="B4956" s="101"/>
    </row>
    <row r="4957" spans="2:2">
      <c r="B4957" s="101"/>
    </row>
    <row r="4958" spans="2:2">
      <c r="B4958" s="101"/>
    </row>
    <row r="4959" spans="2:2">
      <c r="B4959" s="101"/>
    </row>
    <row r="4960" spans="2:2">
      <c r="B4960" s="101"/>
    </row>
    <row r="4961" spans="2:2">
      <c r="B4961" s="101"/>
    </row>
    <row r="4962" spans="2:2">
      <c r="B4962" s="101"/>
    </row>
    <row r="4963" spans="2:2">
      <c r="B4963" s="101"/>
    </row>
    <row r="4964" spans="2:2">
      <c r="B4964" s="101"/>
    </row>
    <row r="4965" spans="2:2">
      <c r="B4965" s="101"/>
    </row>
    <row r="4966" spans="2:2">
      <c r="B4966" s="101"/>
    </row>
    <row r="4967" spans="2:2">
      <c r="B4967" s="101"/>
    </row>
    <row r="4968" spans="2:2">
      <c r="B4968" s="101"/>
    </row>
    <row r="4969" spans="2:2">
      <c r="B4969" s="101"/>
    </row>
    <row r="4970" spans="2:2">
      <c r="B4970" s="101"/>
    </row>
    <row r="4971" spans="2:2">
      <c r="B4971" s="101"/>
    </row>
    <row r="4972" spans="2:2">
      <c r="B4972" s="101"/>
    </row>
    <row r="4973" spans="2:2">
      <c r="B4973" s="101"/>
    </row>
    <row r="4974" spans="2:2">
      <c r="B4974" s="101"/>
    </row>
    <row r="4975" spans="2:2">
      <c r="B4975" s="101"/>
    </row>
    <row r="4976" spans="2:2">
      <c r="B4976" s="101"/>
    </row>
    <row r="4977" spans="2:2">
      <c r="B4977" s="101"/>
    </row>
    <row r="4978" spans="2:2">
      <c r="B4978" s="101"/>
    </row>
    <row r="4979" spans="2:2">
      <c r="B4979" s="101"/>
    </row>
    <row r="4980" spans="2:2">
      <c r="B4980" s="101"/>
    </row>
    <row r="4981" spans="2:2">
      <c r="B4981" s="101"/>
    </row>
    <row r="4982" spans="2:2">
      <c r="B4982" s="101"/>
    </row>
    <row r="4983" spans="2:2">
      <c r="B4983" s="101"/>
    </row>
    <row r="4984" spans="2:2">
      <c r="B4984" s="101"/>
    </row>
    <row r="4985" spans="2:2">
      <c r="B4985" s="101"/>
    </row>
    <row r="4986" spans="2:2">
      <c r="B4986" s="101"/>
    </row>
    <row r="4987" spans="2:2">
      <c r="B4987" s="101"/>
    </row>
    <row r="4988" spans="2:2">
      <c r="B4988" s="101"/>
    </row>
    <row r="4989" spans="2:2">
      <c r="B4989" s="101"/>
    </row>
    <row r="4990" spans="2:2">
      <c r="B4990" s="101"/>
    </row>
    <row r="4991" spans="2:2">
      <c r="B4991" s="101"/>
    </row>
    <row r="4992" spans="2:2">
      <c r="B4992" s="101"/>
    </row>
    <row r="4993" spans="2:2">
      <c r="B4993" s="101"/>
    </row>
    <row r="4994" spans="2:2">
      <c r="B4994" s="101"/>
    </row>
    <row r="4995" spans="2:2">
      <c r="B4995" s="101"/>
    </row>
    <row r="4996" spans="2:2">
      <c r="B4996" s="101"/>
    </row>
    <row r="4997" spans="2:2">
      <c r="B4997" s="101"/>
    </row>
    <row r="4998" spans="2:2">
      <c r="B4998" s="101"/>
    </row>
    <row r="4999" spans="2:2">
      <c r="B4999" s="101"/>
    </row>
    <row r="5000" spans="2:2">
      <c r="B5000" s="101"/>
    </row>
    <row r="5001" spans="2:2">
      <c r="B5001" s="101"/>
    </row>
    <row r="5002" spans="2:2">
      <c r="B5002" s="101"/>
    </row>
    <row r="5003" spans="2:2">
      <c r="B5003" s="101"/>
    </row>
    <row r="5004" spans="2:2">
      <c r="B5004" s="101"/>
    </row>
    <row r="5005" spans="2:2">
      <c r="B5005" s="101"/>
    </row>
    <row r="5006" spans="2:2">
      <c r="B5006" s="101"/>
    </row>
    <row r="5007" spans="2:2">
      <c r="B5007" s="101"/>
    </row>
    <row r="5008" spans="2:2">
      <c r="B5008" s="101"/>
    </row>
    <row r="5009" spans="2:2">
      <c r="B5009" s="101"/>
    </row>
    <row r="5010" spans="2:2">
      <c r="B5010" s="101"/>
    </row>
    <row r="5011" spans="2:2">
      <c r="B5011" s="101"/>
    </row>
    <row r="5012" spans="2:2">
      <c r="B5012" s="101"/>
    </row>
    <row r="5013" spans="2:2">
      <c r="B5013" s="101"/>
    </row>
    <row r="5014" spans="2:2">
      <c r="B5014" s="101"/>
    </row>
    <row r="5015" spans="2:2">
      <c r="B5015" s="101"/>
    </row>
    <row r="5016" spans="2:2">
      <c r="B5016" s="101"/>
    </row>
    <row r="5017" spans="2:2">
      <c r="B5017" s="101"/>
    </row>
    <row r="5018" spans="2:2">
      <c r="B5018" s="101"/>
    </row>
    <row r="5019" spans="2:2">
      <c r="B5019" s="101"/>
    </row>
    <row r="5020" spans="2:2">
      <c r="B5020" s="101"/>
    </row>
    <row r="5021" spans="2:2">
      <c r="B5021" s="101"/>
    </row>
    <row r="5022" spans="2:2">
      <c r="B5022" s="101"/>
    </row>
    <row r="5023" spans="2:2">
      <c r="B5023" s="101"/>
    </row>
    <row r="5024" spans="2:2">
      <c r="B5024" s="101"/>
    </row>
    <row r="5025" spans="2:2">
      <c r="B5025" s="101"/>
    </row>
    <row r="5026" spans="2:2">
      <c r="B5026" s="101"/>
    </row>
    <row r="5027" spans="2:2">
      <c r="B5027" s="101"/>
    </row>
    <row r="5028" spans="2:2">
      <c r="B5028" s="101"/>
    </row>
    <row r="5029" spans="2:2">
      <c r="B5029" s="101"/>
    </row>
    <row r="5030" spans="2:2">
      <c r="B5030" s="101"/>
    </row>
    <row r="5031" spans="2:2">
      <c r="B5031" s="101"/>
    </row>
    <row r="5032" spans="2:2">
      <c r="B5032" s="101"/>
    </row>
    <row r="5033" spans="2:2">
      <c r="B5033" s="101"/>
    </row>
    <row r="5034" spans="2:2">
      <c r="B5034" s="101"/>
    </row>
    <row r="5035" spans="2:2">
      <c r="B5035" s="101"/>
    </row>
    <row r="5036" spans="2:2">
      <c r="B5036" s="101"/>
    </row>
    <row r="5037" spans="2:2">
      <c r="B5037" s="101"/>
    </row>
    <row r="5038" spans="2:2">
      <c r="B5038" s="101"/>
    </row>
    <row r="5039" spans="2:2">
      <c r="B5039" s="101"/>
    </row>
    <row r="5040" spans="2:2">
      <c r="B5040" s="101"/>
    </row>
    <row r="5041" spans="2:2">
      <c r="B5041" s="101"/>
    </row>
    <row r="5042" spans="2:2">
      <c r="B5042" s="101"/>
    </row>
    <row r="5043" spans="2:2">
      <c r="B5043" s="101"/>
    </row>
    <row r="5044" spans="2:2">
      <c r="B5044" s="101"/>
    </row>
    <row r="5045" spans="2:2">
      <c r="B5045" s="101"/>
    </row>
    <row r="5046" spans="2:2">
      <c r="B5046" s="101"/>
    </row>
    <row r="5047" spans="2:2">
      <c r="B5047" s="101"/>
    </row>
    <row r="5048" spans="2:2">
      <c r="B5048" s="101"/>
    </row>
    <row r="5049" spans="2:2">
      <c r="B5049" s="101"/>
    </row>
    <row r="5050" spans="2:2">
      <c r="B5050" s="101"/>
    </row>
    <row r="5051" spans="2:2">
      <c r="B5051" s="101"/>
    </row>
    <row r="5052" spans="2:2">
      <c r="B5052" s="101"/>
    </row>
    <row r="5053" spans="2:2">
      <c r="B5053" s="101"/>
    </row>
    <row r="5054" spans="2:2">
      <c r="B5054" s="101"/>
    </row>
    <row r="5055" spans="2:2">
      <c r="B5055" s="101"/>
    </row>
    <row r="5056" spans="2:2">
      <c r="B5056" s="101"/>
    </row>
    <row r="5057" spans="2:2">
      <c r="B5057" s="101"/>
    </row>
    <row r="5058" spans="2:2">
      <c r="B5058" s="101"/>
    </row>
    <row r="5059" spans="2:2">
      <c r="B5059" s="101"/>
    </row>
    <row r="5060" spans="2:2">
      <c r="B5060" s="101"/>
    </row>
    <row r="5061" spans="2:2">
      <c r="B5061" s="101"/>
    </row>
    <row r="5062" spans="2:2">
      <c r="B5062" s="101"/>
    </row>
    <row r="5063" spans="2:2">
      <c r="B5063" s="101"/>
    </row>
    <row r="5064" spans="2:2">
      <c r="B5064" s="101"/>
    </row>
    <row r="5065" spans="2:2">
      <c r="B5065" s="101"/>
    </row>
    <row r="5066" spans="2:2">
      <c r="B5066" s="101"/>
    </row>
    <row r="5067" spans="2:2">
      <c r="B5067" s="101"/>
    </row>
    <row r="5068" spans="2:2">
      <c r="B5068" s="101"/>
    </row>
    <row r="5069" spans="2:2">
      <c r="B5069" s="101"/>
    </row>
    <row r="5070" spans="2:2">
      <c r="B5070" s="101"/>
    </row>
    <row r="5071" spans="2:2">
      <c r="B5071" s="101"/>
    </row>
    <row r="5072" spans="2:2">
      <c r="B5072" s="101"/>
    </row>
    <row r="5073" spans="2:2">
      <c r="B5073" s="101"/>
    </row>
    <row r="5074" spans="2:2">
      <c r="B5074" s="101"/>
    </row>
    <row r="5075" spans="2:2">
      <c r="B5075" s="101"/>
    </row>
    <row r="5076" spans="2:2">
      <c r="B5076" s="101"/>
    </row>
    <row r="5077" spans="2:2">
      <c r="B5077" s="101"/>
    </row>
    <row r="5078" spans="2:2">
      <c r="B5078" s="101"/>
    </row>
    <row r="5079" spans="2:2">
      <c r="B5079" s="101"/>
    </row>
    <row r="5080" spans="2:2">
      <c r="B5080" s="101"/>
    </row>
    <row r="5081" spans="2:2">
      <c r="B5081" s="101"/>
    </row>
    <row r="5082" spans="2:2">
      <c r="B5082" s="101"/>
    </row>
    <row r="5083" spans="2:2">
      <c r="B5083" s="101"/>
    </row>
    <row r="5084" spans="2:2">
      <c r="B5084" s="101"/>
    </row>
    <row r="5085" spans="2:2">
      <c r="B5085" s="101"/>
    </row>
    <row r="5086" spans="2:2">
      <c r="B5086" s="101"/>
    </row>
    <row r="5087" spans="2:2">
      <c r="B5087" s="101"/>
    </row>
    <row r="5088" spans="2:2">
      <c r="B5088" s="101"/>
    </row>
    <row r="5089" spans="2:2">
      <c r="B5089" s="101"/>
    </row>
    <row r="5090" spans="2:2">
      <c r="B5090" s="101"/>
    </row>
    <row r="5091" spans="2:2">
      <c r="B5091" s="101"/>
    </row>
    <row r="5092" spans="2:2">
      <c r="B5092" s="101"/>
    </row>
    <row r="5093" spans="2:2">
      <c r="B5093" s="101"/>
    </row>
    <row r="5094" spans="2:2">
      <c r="B5094" s="101"/>
    </row>
    <row r="5095" spans="2:2">
      <c r="B5095" s="101"/>
    </row>
    <row r="5096" spans="2:2">
      <c r="B5096" s="101"/>
    </row>
    <row r="5097" spans="2:2">
      <c r="B5097" s="101"/>
    </row>
    <row r="5098" spans="2:2">
      <c r="B5098" s="101"/>
    </row>
    <row r="5099" spans="2:2">
      <c r="B5099" s="101"/>
    </row>
    <row r="5100" spans="2:2">
      <c r="B5100" s="101"/>
    </row>
    <row r="5101" spans="2:2">
      <c r="B5101" s="101"/>
    </row>
    <row r="5102" spans="2:2">
      <c r="B5102" s="101"/>
    </row>
    <row r="5103" spans="2:2">
      <c r="B5103" s="101"/>
    </row>
    <row r="5104" spans="2:2">
      <c r="B5104" s="101"/>
    </row>
    <row r="5105" spans="2:2">
      <c r="B5105" s="101"/>
    </row>
    <row r="5106" spans="2:2">
      <c r="B5106" s="101"/>
    </row>
    <row r="5107" spans="2:2">
      <c r="B5107" s="101"/>
    </row>
    <row r="5108" spans="2:2">
      <c r="B5108" s="101"/>
    </row>
    <row r="5109" spans="2:2">
      <c r="B5109" s="101"/>
    </row>
    <row r="5110" spans="2:2">
      <c r="B5110" s="101"/>
    </row>
    <row r="5111" spans="2:2">
      <c r="B5111" s="101"/>
    </row>
    <row r="5112" spans="2:2">
      <c r="B5112" s="101"/>
    </row>
    <row r="5113" spans="2:2">
      <c r="B5113" s="101"/>
    </row>
    <row r="5114" spans="2:2">
      <c r="B5114" s="101"/>
    </row>
    <row r="5115" spans="2:2">
      <c r="B5115" s="101"/>
    </row>
    <row r="5116" spans="2:2">
      <c r="B5116" s="101"/>
    </row>
    <row r="5117" spans="2:2">
      <c r="B5117" s="101"/>
    </row>
    <row r="5118" spans="2:2">
      <c r="B5118" s="101"/>
    </row>
    <row r="5119" spans="2:2">
      <c r="B5119" s="101"/>
    </row>
    <row r="5120" spans="2:2">
      <c r="B5120" s="101"/>
    </row>
    <row r="5121" spans="2:2">
      <c r="B5121" s="101"/>
    </row>
    <row r="5122" spans="2:2">
      <c r="B5122" s="101"/>
    </row>
    <row r="5123" spans="2:2">
      <c r="B5123" s="101"/>
    </row>
    <row r="5124" spans="2:2">
      <c r="B5124" s="101"/>
    </row>
    <row r="5125" spans="2:2">
      <c r="B5125" s="101"/>
    </row>
    <row r="5126" spans="2:2">
      <c r="B5126" s="101"/>
    </row>
    <row r="5127" spans="2:2">
      <c r="B5127" s="101"/>
    </row>
    <row r="5128" spans="2:2">
      <c r="B5128" s="101"/>
    </row>
    <row r="5129" spans="2:2">
      <c r="B5129" s="101"/>
    </row>
    <row r="5130" spans="2:2">
      <c r="B5130" s="101"/>
    </row>
    <row r="5131" spans="2:2">
      <c r="B5131" s="101"/>
    </row>
    <row r="5132" spans="2:2">
      <c r="B5132" s="101"/>
    </row>
    <row r="5133" spans="2:2">
      <c r="B5133" s="101"/>
    </row>
    <row r="5134" spans="2:2">
      <c r="B5134" s="101"/>
    </row>
    <row r="5135" spans="2:2">
      <c r="B5135" s="101"/>
    </row>
    <row r="5136" spans="2:2">
      <c r="B5136" s="101"/>
    </row>
    <row r="5137" spans="2:2">
      <c r="B5137" s="101"/>
    </row>
    <row r="5138" spans="2:2">
      <c r="B5138" s="101"/>
    </row>
    <row r="5139" spans="2:2">
      <c r="B5139" s="101"/>
    </row>
    <row r="5140" spans="2:2">
      <c r="B5140" s="101"/>
    </row>
    <row r="5141" spans="2:2">
      <c r="B5141" s="101"/>
    </row>
    <row r="5142" spans="2:2">
      <c r="B5142" s="101"/>
    </row>
    <row r="5143" spans="2:2">
      <c r="B5143" s="101"/>
    </row>
    <row r="5144" spans="2:2">
      <c r="B5144" s="101"/>
    </row>
    <row r="5145" spans="2:2">
      <c r="B5145" s="101"/>
    </row>
    <row r="5146" spans="2:2">
      <c r="B5146" s="101"/>
    </row>
    <row r="5147" spans="2:2">
      <c r="B5147" s="101"/>
    </row>
    <row r="5148" spans="2:2">
      <c r="B5148" s="101"/>
    </row>
    <row r="5149" spans="2:2">
      <c r="B5149" s="101"/>
    </row>
    <row r="5150" spans="2:2">
      <c r="B5150" s="101"/>
    </row>
    <row r="5151" spans="2:2">
      <c r="B5151" s="101"/>
    </row>
    <row r="5152" spans="2:2">
      <c r="B5152" s="101"/>
    </row>
    <row r="5153" spans="2:2">
      <c r="B5153" s="101"/>
    </row>
    <row r="5154" spans="2:2">
      <c r="B5154" s="101"/>
    </row>
    <row r="5155" spans="2:2">
      <c r="B5155" s="101"/>
    </row>
    <row r="5156" spans="2:2">
      <c r="B5156" s="101"/>
    </row>
    <row r="5157" spans="2:2">
      <c r="B5157" s="101"/>
    </row>
    <row r="5158" spans="2:2">
      <c r="B5158" s="101"/>
    </row>
    <row r="5159" spans="2:2">
      <c r="B5159" s="101"/>
    </row>
    <row r="5160" spans="2:2">
      <c r="B5160" s="101"/>
    </row>
    <row r="5161" spans="2:2">
      <c r="B5161" s="101"/>
    </row>
    <row r="5162" spans="2:2">
      <c r="B5162" s="101"/>
    </row>
    <row r="5163" spans="2:2">
      <c r="B5163" s="101"/>
    </row>
    <row r="5164" spans="2:2">
      <c r="B5164" s="101"/>
    </row>
    <row r="5165" spans="2:2">
      <c r="B5165" s="101"/>
    </row>
    <row r="5166" spans="2:2">
      <c r="B5166" s="101"/>
    </row>
    <row r="5167" spans="2:2">
      <c r="B5167" s="101"/>
    </row>
    <row r="5168" spans="2:2">
      <c r="B5168" s="101"/>
    </row>
    <row r="5169" spans="2:2">
      <c r="B5169" s="101"/>
    </row>
    <row r="5170" spans="2:2">
      <c r="B5170" s="101"/>
    </row>
    <row r="5171" spans="2:2">
      <c r="B5171" s="101"/>
    </row>
    <row r="5172" spans="2:2">
      <c r="B5172" s="101"/>
    </row>
    <row r="5173" spans="2:2">
      <c r="B5173" s="101"/>
    </row>
    <row r="5174" spans="2:2">
      <c r="B5174" s="101"/>
    </row>
    <row r="5175" spans="2:2">
      <c r="B5175" s="101"/>
    </row>
    <row r="5176" spans="2:2">
      <c r="B5176" s="101"/>
    </row>
    <row r="5177" spans="2:2">
      <c r="B5177" s="101"/>
    </row>
    <row r="5178" spans="2:2">
      <c r="B5178" s="101"/>
    </row>
    <row r="5179" spans="2:2">
      <c r="B5179" s="101"/>
    </row>
    <row r="5180" spans="2:2">
      <c r="B5180" s="101"/>
    </row>
    <row r="5181" spans="2:2">
      <c r="B5181" s="101"/>
    </row>
    <row r="5182" spans="2:2">
      <c r="B5182" s="101"/>
    </row>
    <row r="5183" spans="2:2">
      <c r="B5183" s="101"/>
    </row>
    <row r="5184" spans="2:2">
      <c r="B5184" s="101"/>
    </row>
    <row r="5185" spans="2:2">
      <c r="B5185" s="101"/>
    </row>
    <row r="5186" spans="2:2">
      <c r="B5186" s="101"/>
    </row>
    <row r="5187" spans="2:2">
      <c r="B5187" s="101"/>
    </row>
    <row r="5188" spans="2:2">
      <c r="B5188" s="101"/>
    </row>
    <row r="5189" spans="2:2">
      <c r="B5189" s="101"/>
    </row>
    <row r="5190" spans="2:2">
      <c r="B5190" s="101"/>
    </row>
    <row r="5191" spans="2:2">
      <c r="B5191" s="101"/>
    </row>
    <row r="5192" spans="2:2">
      <c r="B5192" s="101"/>
    </row>
    <row r="5193" spans="2:2">
      <c r="B5193" s="101"/>
    </row>
    <row r="5194" spans="2:2">
      <c r="B5194" s="101"/>
    </row>
    <row r="5195" spans="2:2">
      <c r="B5195" s="101"/>
    </row>
    <row r="5196" spans="2:2">
      <c r="B5196" s="101"/>
    </row>
    <row r="5197" spans="2:2">
      <c r="B5197" s="101"/>
    </row>
    <row r="5198" spans="2:2">
      <c r="B5198" s="101"/>
    </row>
    <row r="5199" spans="2:2">
      <c r="B5199" s="101"/>
    </row>
    <row r="5200" spans="2:2">
      <c r="B5200" s="101"/>
    </row>
    <row r="5201" spans="2:2">
      <c r="B5201" s="101"/>
    </row>
    <row r="5202" spans="2:2">
      <c r="B5202" s="101"/>
    </row>
    <row r="5203" spans="2:2">
      <c r="B5203" s="101"/>
    </row>
    <row r="5204" spans="2:2">
      <c r="B5204" s="101"/>
    </row>
    <row r="5205" spans="2:2">
      <c r="B5205" s="101"/>
    </row>
    <row r="5206" spans="2:2">
      <c r="B5206" s="101"/>
    </row>
    <row r="5207" spans="2:2">
      <c r="B5207" s="101"/>
    </row>
    <row r="5208" spans="2:2">
      <c r="B5208" s="101"/>
    </row>
    <row r="5209" spans="2:2">
      <c r="B5209" s="101"/>
    </row>
    <row r="5210" spans="2:2">
      <c r="B5210" s="101"/>
    </row>
    <row r="5211" spans="2:2">
      <c r="B5211" s="101"/>
    </row>
    <row r="5212" spans="2:2">
      <c r="B5212" s="101"/>
    </row>
    <row r="5213" spans="2:2">
      <c r="B5213" s="101"/>
    </row>
    <row r="5214" spans="2:2">
      <c r="B5214" s="101"/>
    </row>
    <row r="5215" spans="2:2">
      <c r="B5215" s="101"/>
    </row>
    <row r="5216" spans="2:2">
      <c r="B5216" s="101"/>
    </row>
    <row r="5217" spans="2:2">
      <c r="B5217" s="101"/>
    </row>
    <row r="5218" spans="2:2">
      <c r="B5218" s="101"/>
    </row>
    <row r="5219" spans="2:2">
      <c r="B5219" s="101"/>
    </row>
    <row r="5220" spans="2:2">
      <c r="B5220" s="101"/>
    </row>
    <row r="5221" spans="2:2">
      <c r="B5221" s="101"/>
    </row>
    <row r="5222" spans="2:2">
      <c r="B5222" s="101"/>
    </row>
    <row r="5223" spans="2:2">
      <c r="B5223" s="101"/>
    </row>
    <row r="5224" spans="2:2">
      <c r="B5224" s="101"/>
    </row>
    <row r="5225" spans="2:2">
      <c r="B5225" s="101"/>
    </row>
    <row r="5226" spans="2:2">
      <c r="B5226" s="101"/>
    </row>
    <row r="5227" spans="2:2">
      <c r="B5227" s="101"/>
    </row>
    <row r="5228" spans="2:2">
      <c r="B5228" s="101"/>
    </row>
    <row r="5229" spans="2:2">
      <c r="B5229" s="101"/>
    </row>
    <row r="5230" spans="2:2">
      <c r="B5230" s="101"/>
    </row>
    <row r="5231" spans="2:2">
      <c r="B5231" s="101"/>
    </row>
    <row r="5232" spans="2:2">
      <c r="B5232" s="101"/>
    </row>
    <row r="5233" spans="2:2">
      <c r="B5233" s="101"/>
    </row>
    <row r="5234" spans="2:2">
      <c r="B5234" s="101"/>
    </row>
    <row r="5235" spans="2:2">
      <c r="B5235" s="101"/>
    </row>
    <row r="5236" spans="2:2">
      <c r="B5236" s="101"/>
    </row>
    <row r="5237" spans="2:2">
      <c r="B5237" s="101"/>
    </row>
    <row r="5238" spans="2:2">
      <c r="B5238" s="101"/>
    </row>
    <row r="5239" spans="2:2">
      <c r="B5239" s="101"/>
    </row>
    <row r="5240" spans="2:2">
      <c r="B5240" s="101"/>
    </row>
    <row r="5241" spans="2:2">
      <c r="B5241" s="101"/>
    </row>
    <row r="5242" spans="2:2">
      <c r="B5242" s="101"/>
    </row>
    <row r="5243" spans="2:2">
      <c r="B5243" s="101"/>
    </row>
    <row r="5244" spans="2:2">
      <c r="B5244" s="101"/>
    </row>
    <row r="5245" spans="2:2">
      <c r="B5245" s="101"/>
    </row>
    <row r="5246" spans="2:2">
      <c r="B5246" s="101"/>
    </row>
    <row r="5247" spans="2:2">
      <c r="B5247" s="101"/>
    </row>
    <row r="5248" spans="2:2">
      <c r="B5248" s="101"/>
    </row>
    <row r="5249" spans="2:2">
      <c r="B5249" s="101"/>
    </row>
    <row r="5250" spans="2:2">
      <c r="B5250" s="101"/>
    </row>
    <row r="5251" spans="2:2">
      <c r="B5251" s="101"/>
    </row>
    <row r="5252" spans="2:2">
      <c r="B5252" s="101"/>
    </row>
    <row r="5253" spans="2:2">
      <c r="B5253" s="101"/>
    </row>
    <row r="5254" spans="2:2">
      <c r="B5254" s="101"/>
    </row>
    <row r="5255" spans="2:2">
      <c r="B5255" s="101"/>
    </row>
    <row r="5256" spans="2:2">
      <c r="B5256" s="101"/>
    </row>
    <row r="5257" spans="2:2">
      <c r="B5257" s="101"/>
    </row>
    <row r="5258" spans="2:2">
      <c r="B5258" s="101"/>
    </row>
    <row r="5259" spans="2:2">
      <c r="B5259" s="101"/>
    </row>
    <row r="5260" spans="2:2">
      <c r="B5260" s="101"/>
    </row>
    <row r="5261" spans="2:2">
      <c r="B5261" s="101"/>
    </row>
    <row r="5262" spans="2:2">
      <c r="B5262" s="101"/>
    </row>
    <row r="5263" spans="2:2">
      <c r="B5263" s="101"/>
    </row>
    <row r="5264" spans="2:2">
      <c r="B5264" s="101"/>
    </row>
    <row r="5265" spans="2:2">
      <c r="B5265" s="101"/>
    </row>
    <row r="5266" spans="2:2">
      <c r="B5266" s="101"/>
    </row>
    <row r="5267" spans="2:2">
      <c r="B5267" s="101"/>
    </row>
    <row r="5268" spans="2:2">
      <c r="B5268" s="101"/>
    </row>
    <row r="5269" spans="2:2">
      <c r="B5269" s="101"/>
    </row>
    <row r="5270" spans="2:2">
      <c r="B5270" s="101"/>
    </row>
    <row r="5271" spans="2:2">
      <c r="B5271" s="101"/>
    </row>
    <row r="5272" spans="2:2">
      <c r="B5272" s="101"/>
    </row>
    <row r="5273" spans="2:2">
      <c r="B5273" s="101"/>
    </row>
    <row r="5274" spans="2:2">
      <c r="B5274" s="101"/>
    </row>
    <row r="5275" spans="2:2">
      <c r="B5275" s="101"/>
    </row>
    <row r="5276" spans="2:2">
      <c r="B5276" s="101"/>
    </row>
    <row r="5277" spans="2:2">
      <c r="B5277" s="101"/>
    </row>
    <row r="5278" spans="2:2">
      <c r="B5278" s="101"/>
    </row>
    <row r="5279" spans="2:2">
      <c r="B5279" s="101"/>
    </row>
    <row r="5280" spans="2:2">
      <c r="B5280" s="101"/>
    </row>
    <row r="5281" spans="2:2">
      <c r="B5281" s="101"/>
    </row>
    <row r="5282" spans="2:2">
      <c r="B5282" s="101"/>
    </row>
    <row r="5283" spans="2:2">
      <c r="B5283" s="101"/>
    </row>
    <row r="5284" spans="2:2">
      <c r="B5284" s="101"/>
    </row>
    <row r="5285" spans="2:2">
      <c r="B5285" s="101"/>
    </row>
    <row r="5286" spans="2:2">
      <c r="B5286" s="101"/>
    </row>
    <row r="5287" spans="2:2">
      <c r="B5287" s="101"/>
    </row>
    <row r="5288" spans="2:2">
      <c r="B5288" s="101"/>
    </row>
    <row r="5289" spans="2:2">
      <c r="B5289" s="101"/>
    </row>
    <row r="5290" spans="2:2">
      <c r="B5290" s="101"/>
    </row>
    <row r="5291" spans="2:2">
      <c r="B5291" s="101"/>
    </row>
    <row r="5292" spans="2:2">
      <c r="B5292" s="101"/>
    </row>
    <row r="5293" spans="2:2">
      <c r="B5293" s="101"/>
    </row>
    <row r="5294" spans="2:2">
      <c r="B5294" s="101"/>
    </row>
    <row r="5295" spans="2:2">
      <c r="B5295" s="101"/>
    </row>
    <row r="5296" spans="2:2">
      <c r="B5296" s="101"/>
    </row>
    <row r="5297" spans="2:2">
      <c r="B5297" s="101"/>
    </row>
    <row r="5298" spans="2:2">
      <c r="B5298" s="101"/>
    </row>
    <row r="5299" spans="2:2">
      <c r="B5299" s="101"/>
    </row>
    <row r="5300" spans="2:2">
      <c r="B5300" s="101"/>
    </row>
    <row r="5301" spans="2:2">
      <c r="B5301" s="101"/>
    </row>
    <row r="5302" spans="2:2">
      <c r="B5302" s="101"/>
    </row>
    <row r="5303" spans="2:2">
      <c r="B5303" s="101"/>
    </row>
    <row r="5304" spans="2:2">
      <c r="B5304" s="101"/>
    </row>
    <row r="5305" spans="2:2">
      <c r="B5305" s="101"/>
    </row>
    <row r="5306" spans="2:2">
      <c r="B5306" s="101"/>
    </row>
    <row r="5307" spans="2:2">
      <c r="B5307" s="101"/>
    </row>
    <row r="5308" spans="2:2">
      <c r="B5308" s="101"/>
    </row>
    <row r="5309" spans="2:2">
      <c r="B5309" s="101"/>
    </row>
    <row r="5310" spans="2:2">
      <c r="B5310" s="101"/>
    </row>
    <row r="5311" spans="2:2">
      <c r="B5311" s="101"/>
    </row>
    <row r="5312" spans="2:2">
      <c r="B5312" s="101"/>
    </row>
    <row r="5313" spans="2:2">
      <c r="B5313" s="101"/>
    </row>
    <row r="5314" spans="2:2">
      <c r="B5314" s="101"/>
    </row>
    <row r="5315" spans="2:2">
      <c r="B5315" s="101"/>
    </row>
    <row r="5316" spans="2:2">
      <c r="B5316" s="101"/>
    </row>
    <row r="5317" spans="2:2">
      <c r="B5317" s="101"/>
    </row>
    <row r="5318" spans="2:2">
      <c r="B5318" s="101"/>
    </row>
    <row r="5319" spans="2:2">
      <c r="B5319" s="101"/>
    </row>
    <row r="5320" spans="2:2">
      <c r="B5320" s="101"/>
    </row>
    <row r="5321" spans="2:2">
      <c r="B5321" s="101"/>
    </row>
    <row r="5322" spans="2:2">
      <c r="B5322" s="101"/>
    </row>
    <row r="5323" spans="2:2">
      <c r="B5323" s="101"/>
    </row>
    <row r="5324" spans="2:2">
      <c r="B5324" s="101"/>
    </row>
    <row r="5325" spans="2:2">
      <c r="B5325" s="101"/>
    </row>
    <row r="5326" spans="2:2">
      <c r="B5326" s="101"/>
    </row>
    <row r="5327" spans="2:2">
      <c r="B5327" s="101"/>
    </row>
    <row r="5328" spans="2:2">
      <c r="B5328" s="101"/>
    </row>
    <row r="5329" spans="2:2">
      <c r="B5329" s="101"/>
    </row>
    <row r="5330" spans="2:2">
      <c r="B5330" s="101"/>
    </row>
    <row r="5331" spans="2:2">
      <c r="B5331" s="101"/>
    </row>
    <row r="5332" spans="2:2">
      <c r="B5332" s="101"/>
    </row>
    <row r="5333" spans="2:2">
      <c r="B5333" s="101"/>
    </row>
    <row r="5334" spans="2:2">
      <c r="B5334" s="101"/>
    </row>
    <row r="5335" spans="2:2">
      <c r="B5335" s="101"/>
    </row>
    <row r="5336" spans="2:2">
      <c r="B5336" s="101"/>
    </row>
    <row r="5337" spans="2:2">
      <c r="B5337" s="101"/>
    </row>
    <row r="5338" spans="2:2">
      <c r="B5338" s="101"/>
    </row>
    <row r="5339" spans="2:2">
      <c r="B5339" s="101"/>
    </row>
    <row r="5340" spans="2:2">
      <c r="B5340" s="101"/>
    </row>
    <row r="5341" spans="2:2">
      <c r="B5341" s="101"/>
    </row>
    <row r="5342" spans="2:2">
      <c r="B5342" s="101"/>
    </row>
    <row r="5343" spans="2:2">
      <c r="B5343" s="101"/>
    </row>
    <row r="5344" spans="2:2">
      <c r="B5344" s="101"/>
    </row>
    <row r="5345" spans="2:2">
      <c r="B5345" s="101"/>
    </row>
    <row r="5346" spans="2:2">
      <c r="B5346" s="101"/>
    </row>
    <row r="5347" spans="2:2">
      <c r="B5347" s="101"/>
    </row>
    <row r="5348" spans="2:2">
      <c r="B5348" s="101"/>
    </row>
    <row r="5349" spans="2:2">
      <c r="B5349" s="101"/>
    </row>
    <row r="5350" spans="2:2">
      <c r="B5350" s="101"/>
    </row>
    <row r="5351" spans="2:2">
      <c r="B5351" s="101"/>
    </row>
    <row r="5352" spans="2:2">
      <c r="B5352" s="101"/>
    </row>
    <row r="5353" spans="2:2">
      <c r="B5353" s="101"/>
    </row>
    <row r="5354" spans="2:2">
      <c r="B5354" s="101"/>
    </row>
    <row r="5355" spans="2:2">
      <c r="B5355" s="101"/>
    </row>
    <row r="5356" spans="2:2">
      <c r="B5356" s="101"/>
    </row>
    <row r="5357" spans="2:2">
      <c r="B5357" s="101"/>
    </row>
    <row r="5358" spans="2:2">
      <c r="B5358" s="101"/>
    </row>
    <row r="5359" spans="2:2">
      <c r="B5359" s="101"/>
    </row>
    <row r="5360" spans="2:2">
      <c r="B5360" s="101"/>
    </row>
    <row r="5361" spans="2:2">
      <c r="B5361" s="101"/>
    </row>
    <row r="5362" spans="2:2">
      <c r="B5362" s="101"/>
    </row>
    <row r="5363" spans="2:2">
      <c r="B5363" s="101"/>
    </row>
    <row r="5364" spans="2:2">
      <c r="B5364" s="101"/>
    </row>
    <row r="5365" spans="2:2">
      <c r="B5365" s="101"/>
    </row>
    <row r="5366" spans="2:2">
      <c r="B5366" s="101"/>
    </row>
    <row r="5367" spans="2:2">
      <c r="B5367" s="101"/>
    </row>
    <row r="5368" spans="2:2">
      <c r="B5368" s="101"/>
    </row>
    <row r="5369" spans="2:2">
      <c r="B5369" s="101"/>
    </row>
    <row r="5370" spans="2:2">
      <c r="B5370" s="101"/>
    </row>
    <row r="5371" spans="2:2">
      <c r="B5371" s="101"/>
    </row>
    <row r="5372" spans="2:2">
      <c r="B5372" s="101"/>
    </row>
    <row r="5373" spans="2:2">
      <c r="B5373" s="101"/>
    </row>
    <row r="5374" spans="2:2">
      <c r="B5374" s="101"/>
    </row>
    <row r="5375" spans="2:2">
      <c r="B5375" s="101"/>
    </row>
    <row r="5376" spans="2:2">
      <c r="B5376" s="101"/>
    </row>
    <row r="5377" spans="2:2">
      <c r="B5377" s="101"/>
    </row>
    <row r="5378" spans="2:2">
      <c r="B5378" s="101"/>
    </row>
    <row r="5379" spans="2:2">
      <c r="B5379" s="101"/>
    </row>
    <row r="5380" spans="2:2">
      <c r="B5380" s="101"/>
    </row>
    <row r="5381" spans="2:2">
      <c r="B5381" s="101"/>
    </row>
    <row r="5382" spans="2:2">
      <c r="B5382" s="101"/>
    </row>
    <row r="5383" spans="2:2">
      <c r="B5383" s="101"/>
    </row>
    <row r="5384" spans="2:2">
      <c r="B5384" s="101"/>
    </row>
    <row r="5385" spans="2:2">
      <c r="B5385" s="101"/>
    </row>
    <row r="5386" spans="2:2">
      <c r="B5386" s="101"/>
    </row>
    <row r="5387" spans="2:2">
      <c r="B5387" s="101"/>
    </row>
    <row r="5388" spans="2:2">
      <c r="B5388" s="101"/>
    </row>
    <row r="5389" spans="2:2">
      <c r="B5389" s="101"/>
    </row>
    <row r="5390" spans="2:2">
      <c r="B5390" s="101"/>
    </row>
    <row r="5391" spans="2:2">
      <c r="B5391" s="101"/>
    </row>
    <row r="5392" spans="2:2">
      <c r="B5392" s="101"/>
    </row>
    <row r="5393" spans="2:2">
      <c r="B5393" s="101"/>
    </row>
    <row r="5394" spans="2:2">
      <c r="B5394" s="101"/>
    </row>
    <row r="5395" spans="2:2">
      <c r="B5395" s="101"/>
    </row>
    <row r="5396" spans="2:2">
      <c r="B5396" s="101"/>
    </row>
    <row r="5397" spans="2:2">
      <c r="B5397" s="101"/>
    </row>
    <row r="5398" spans="2:2">
      <c r="B5398" s="101"/>
    </row>
    <row r="5399" spans="2:2">
      <c r="B5399" s="101"/>
    </row>
    <row r="5400" spans="2:2">
      <c r="B5400" s="101"/>
    </row>
    <row r="5401" spans="2:2">
      <c r="B5401" s="101"/>
    </row>
    <row r="5402" spans="2:2">
      <c r="B5402" s="101"/>
    </row>
    <row r="5403" spans="2:2">
      <c r="B5403" s="101"/>
    </row>
    <row r="5404" spans="2:2">
      <c r="B5404" s="101"/>
    </row>
    <row r="5405" spans="2:2">
      <c r="B5405" s="101"/>
    </row>
    <row r="5406" spans="2:2">
      <c r="B5406" s="101"/>
    </row>
    <row r="5407" spans="2:2">
      <c r="B5407" s="101"/>
    </row>
    <row r="5408" spans="2:2">
      <c r="B5408" s="101"/>
    </row>
    <row r="5409" spans="2:2">
      <c r="B5409" s="101"/>
    </row>
    <row r="5410" spans="2:2">
      <c r="B5410" s="101"/>
    </row>
    <row r="5411" spans="2:2">
      <c r="B5411" s="101"/>
    </row>
    <row r="5412" spans="2:2">
      <c r="B5412" s="101"/>
    </row>
    <row r="5413" spans="2:2">
      <c r="B5413" s="101"/>
    </row>
    <row r="5414" spans="2:2">
      <c r="B5414" s="101"/>
    </row>
    <row r="5415" spans="2:2">
      <c r="B5415" s="101"/>
    </row>
    <row r="5416" spans="2:2">
      <c r="B5416" s="101"/>
    </row>
    <row r="5417" spans="2:2">
      <c r="B5417" s="101"/>
    </row>
    <row r="5418" spans="2:2">
      <c r="B5418" s="101"/>
    </row>
    <row r="5419" spans="2:2">
      <c r="B5419" s="101"/>
    </row>
    <row r="5420" spans="2:2">
      <c r="B5420" s="101"/>
    </row>
    <row r="5421" spans="2:2">
      <c r="B5421" s="101"/>
    </row>
    <row r="5422" spans="2:2">
      <c r="B5422" s="101"/>
    </row>
    <row r="5423" spans="2:2">
      <c r="B5423" s="101"/>
    </row>
    <row r="5424" spans="2:2">
      <c r="B5424" s="101"/>
    </row>
    <row r="5425" spans="2:2">
      <c r="B5425" s="101"/>
    </row>
    <row r="5426" spans="2:2">
      <c r="B5426" s="101"/>
    </row>
    <row r="5427" spans="2:2">
      <c r="B5427" s="101"/>
    </row>
    <row r="5428" spans="2:2">
      <c r="B5428" s="101"/>
    </row>
    <row r="5429" spans="2:2">
      <c r="B5429" s="101"/>
    </row>
    <row r="5430" spans="2:2">
      <c r="B5430" s="101"/>
    </row>
    <row r="5431" spans="2:2">
      <c r="B5431" s="101"/>
    </row>
    <row r="5432" spans="2:2">
      <c r="B5432" s="101"/>
    </row>
    <row r="5433" spans="2:2">
      <c r="B5433" s="101"/>
    </row>
    <row r="5434" spans="2:2">
      <c r="B5434" s="101"/>
    </row>
    <row r="5435" spans="2:2">
      <c r="B5435" s="101"/>
    </row>
    <row r="5436" spans="2:2">
      <c r="B5436" s="101"/>
    </row>
    <row r="5437" spans="2:2">
      <c r="B5437" s="101"/>
    </row>
    <row r="5438" spans="2:2">
      <c r="B5438" s="101"/>
    </row>
    <row r="5439" spans="2:2">
      <c r="B5439" s="101"/>
    </row>
    <row r="5440" spans="2:2">
      <c r="B5440" s="101"/>
    </row>
    <row r="5441" spans="2:2">
      <c r="B5441" s="101"/>
    </row>
    <row r="5442" spans="2:2">
      <c r="B5442" s="101"/>
    </row>
    <row r="5443" spans="2:2">
      <c r="B5443" s="101"/>
    </row>
    <row r="5444" spans="2:2">
      <c r="B5444" s="101"/>
    </row>
    <row r="5445" spans="2:2">
      <c r="B5445" s="101"/>
    </row>
    <row r="5446" spans="2:2">
      <c r="B5446" s="101"/>
    </row>
    <row r="5447" spans="2:2">
      <c r="B5447" s="101"/>
    </row>
    <row r="5448" spans="2:2">
      <c r="B5448" s="101"/>
    </row>
    <row r="5449" spans="2:2">
      <c r="B5449" s="101"/>
    </row>
    <row r="5450" spans="2:2">
      <c r="B5450" s="101"/>
    </row>
    <row r="5451" spans="2:2">
      <c r="B5451" s="101"/>
    </row>
    <row r="5452" spans="2:2">
      <c r="B5452" s="101"/>
    </row>
    <row r="5453" spans="2:2">
      <c r="B5453" s="101"/>
    </row>
    <row r="5454" spans="2:2">
      <c r="B5454" s="101"/>
    </row>
    <row r="5455" spans="2:2">
      <c r="B5455" s="101"/>
    </row>
    <row r="5456" spans="2:2">
      <c r="B5456" s="101"/>
    </row>
    <row r="5457" spans="2:2">
      <c r="B5457" s="101"/>
    </row>
    <row r="5458" spans="2:2">
      <c r="B5458" s="101"/>
    </row>
    <row r="5459" spans="2:2">
      <c r="B5459" s="101"/>
    </row>
    <row r="5460" spans="2:2">
      <c r="B5460" s="101"/>
    </row>
    <row r="5461" spans="2:2">
      <c r="B5461" s="101"/>
    </row>
    <row r="5462" spans="2:2">
      <c r="B5462" s="101"/>
    </row>
    <row r="5463" spans="2:2">
      <c r="B5463" s="101"/>
    </row>
    <row r="5464" spans="2:2">
      <c r="B5464" s="101"/>
    </row>
    <row r="5465" spans="2:2">
      <c r="B5465" s="101"/>
    </row>
    <row r="5466" spans="2:2">
      <c r="B5466" s="101"/>
    </row>
    <row r="5467" spans="2:2">
      <c r="B5467" s="101"/>
    </row>
    <row r="5468" spans="2:2">
      <c r="B5468" s="101"/>
    </row>
    <row r="5469" spans="2:2">
      <c r="B5469" s="101"/>
    </row>
    <row r="5470" spans="2:2">
      <c r="B5470" s="101"/>
    </row>
    <row r="5471" spans="2:2">
      <c r="B5471" s="101"/>
    </row>
    <row r="5472" spans="2:2">
      <c r="B5472" s="101"/>
    </row>
    <row r="5473" spans="2:2">
      <c r="B5473" s="101"/>
    </row>
    <row r="5474" spans="2:2">
      <c r="B5474" s="101"/>
    </row>
    <row r="5475" spans="2:2">
      <c r="B5475" s="101"/>
    </row>
    <row r="5476" spans="2:2">
      <c r="B5476" s="101"/>
    </row>
    <row r="5477" spans="2:2">
      <c r="B5477" s="101"/>
    </row>
    <row r="5478" spans="2:2">
      <c r="B5478" s="101"/>
    </row>
    <row r="5479" spans="2:2">
      <c r="B5479" s="101"/>
    </row>
    <row r="5480" spans="2:2">
      <c r="B5480" s="101"/>
    </row>
    <row r="5481" spans="2:2">
      <c r="B5481" s="101"/>
    </row>
    <row r="5482" spans="2:2">
      <c r="B5482" s="101"/>
    </row>
    <row r="5483" spans="2:2">
      <c r="B5483" s="101"/>
    </row>
    <row r="5484" spans="2:2">
      <c r="B5484" s="101"/>
    </row>
    <row r="5485" spans="2:2">
      <c r="B5485" s="101"/>
    </row>
    <row r="5486" spans="2:2">
      <c r="B5486" s="101"/>
    </row>
    <row r="5487" spans="2:2">
      <c r="B5487" s="101"/>
    </row>
    <row r="5488" spans="2:2">
      <c r="B5488" s="101"/>
    </row>
    <row r="5489" spans="2:2">
      <c r="B5489" s="101"/>
    </row>
    <row r="5490" spans="2:2">
      <c r="B5490" s="101"/>
    </row>
    <row r="5491" spans="2:2">
      <c r="B5491" s="101"/>
    </row>
    <row r="5492" spans="2:2">
      <c r="B5492" s="101"/>
    </row>
    <row r="5493" spans="2:2">
      <c r="B5493" s="101"/>
    </row>
    <row r="5494" spans="2:2">
      <c r="B5494" s="101"/>
    </row>
    <row r="5495" spans="2:2">
      <c r="B5495" s="101"/>
    </row>
    <row r="5496" spans="2:2">
      <c r="B5496" s="101"/>
    </row>
    <row r="5497" spans="2:2">
      <c r="B5497" s="101"/>
    </row>
    <row r="5498" spans="2:2">
      <c r="B5498" s="101"/>
    </row>
    <row r="5499" spans="2:2">
      <c r="B5499" s="101"/>
    </row>
    <row r="5500" spans="2:2">
      <c r="B5500" s="101"/>
    </row>
    <row r="5501" spans="2:2">
      <c r="B5501" s="101"/>
    </row>
    <row r="5502" spans="2:2">
      <c r="B5502" s="101"/>
    </row>
    <row r="5503" spans="2:2">
      <c r="B5503" s="101"/>
    </row>
    <row r="5504" spans="2:2">
      <c r="B5504" s="101"/>
    </row>
    <row r="5505" spans="2:2">
      <c r="B5505" s="101"/>
    </row>
    <row r="5506" spans="2:2">
      <c r="B5506" s="101"/>
    </row>
    <row r="5507" spans="2:2">
      <c r="B5507" s="101"/>
    </row>
    <row r="5508" spans="2:2">
      <c r="B5508" s="101"/>
    </row>
    <row r="5509" spans="2:2">
      <c r="B5509" s="101"/>
    </row>
    <row r="5510" spans="2:2">
      <c r="B5510" s="101"/>
    </row>
    <row r="5511" spans="2:2">
      <c r="B5511" s="101"/>
    </row>
    <row r="5512" spans="2:2">
      <c r="B5512" s="101"/>
    </row>
    <row r="5513" spans="2:2">
      <c r="B5513" s="101"/>
    </row>
    <row r="5514" spans="2:2">
      <c r="B5514" s="101"/>
    </row>
    <row r="5515" spans="2:2">
      <c r="B5515" s="101"/>
    </row>
    <row r="5516" spans="2:2">
      <c r="B5516" s="101"/>
    </row>
    <row r="5517" spans="2:2">
      <c r="B5517" s="101"/>
    </row>
    <row r="5518" spans="2:2">
      <c r="B5518" s="101"/>
    </row>
    <row r="5519" spans="2:2">
      <c r="B5519" s="101"/>
    </row>
    <row r="5520" spans="2:2">
      <c r="B5520" s="101"/>
    </row>
    <row r="5521" spans="2:2">
      <c r="B5521" s="101"/>
    </row>
    <row r="5522" spans="2:2">
      <c r="B5522" s="101"/>
    </row>
    <row r="5523" spans="2:2">
      <c r="B5523" s="101"/>
    </row>
    <row r="5524" spans="2:2">
      <c r="B5524" s="101"/>
    </row>
    <row r="5525" spans="2:2">
      <c r="B5525" s="101"/>
    </row>
    <row r="5526" spans="2:2">
      <c r="B5526" s="101"/>
    </row>
    <row r="5527" spans="2:2">
      <c r="B5527" s="101"/>
    </row>
    <row r="5528" spans="2:2">
      <c r="B5528" s="101"/>
    </row>
    <row r="5529" spans="2:2">
      <c r="B5529" s="101"/>
    </row>
    <row r="5530" spans="2:2">
      <c r="B5530" s="101"/>
    </row>
    <row r="5531" spans="2:2">
      <c r="B5531" s="101"/>
    </row>
    <row r="5532" spans="2:2">
      <c r="B5532" s="101"/>
    </row>
    <row r="5533" spans="2:2">
      <c r="B5533" s="101"/>
    </row>
    <row r="5534" spans="2:2">
      <c r="B5534" s="101"/>
    </row>
    <row r="5535" spans="2:2">
      <c r="B5535" s="101"/>
    </row>
    <row r="5536" spans="2:2">
      <c r="B5536" s="101"/>
    </row>
    <row r="5537" spans="2:2">
      <c r="B5537" s="101"/>
    </row>
    <row r="5538" spans="2:2">
      <c r="B5538" s="101"/>
    </row>
    <row r="5539" spans="2:2">
      <c r="B5539" s="101"/>
    </row>
    <row r="5540" spans="2:2">
      <c r="B5540" s="101"/>
    </row>
    <row r="5541" spans="2:2">
      <c r="B5541" s="101"/>
    </row>
    <row r="5542" spans="2:2">
      <c r="B5542" s="101"/>
    </row>
    <row r="5543" spans="2:2">
      <c r="B5543" s="101"/>
    </row>
    <row r="5544" spans="2:2">
      <c r="B5544" s="101"/>
    </row>
    <row r="5545" spans="2:2">
      <c r="B5545" s="101"/>
    </row>
    <row r="5546" spans="2:2">
      <c r="B5546" s="101"/>
    </row>
    <row r="5547" spans="2:2">
      <c r="B5547" s="101"/>
    </row>
    <row r="5548" spans="2:2">
      <c r="B5548" s="101"/>
    </row>
    <row r="5549" spans="2:2">
      <c r="B5549" s="101"/>
    </row>
    <row r="5550" spans="2:2">
      <c r="B5550" s="101"/>
    </row>
    <row r="5551" spans="2:2">
      <c r="B5551" s="101"/>
    </row>
    <row r="5552" spans="2:2">
      <c r="B5552" s="101"/>
    </row>
    <row r="5553" spans="2:2">
      <c r="B5553" s="101"/>
    </row>
    <row r="5554" spans="2:2">
      <c r="B5554" s="101"/>
    </row>
    <row r="5555" spans="2:2">
      <c r="B5555" s="101"/>
    </row>
    <row r="5556" spans="2:2">
      <c r="B5556" s="101"/>
    </row>
    <row r="5557" spans="2:2">
      <c r="B5557" s="101"/>
    </row>
    <row r="5558" spans="2:2">
      <c r="B5558" s="101"/>
    </row>
    <row r="5559" spans="2:2">
      <c r="B5559" s="101"/>
    </row>
    <row r="5560" spans="2:2">
      <c r="B5560" s="101"/>
    </row>
    <row r="5561" spans="2:2">
      <c r="B5561" s="101"/>
    </row>
    <row r="5562" spans="2:2">
      <c r="B5562" s="101"/>
    </row>
    <row r="5563" spans="2:2">
      <c r="B5563" s="101"/>
    </row>
    <row r="5564" spans="2:2">
      <c r="B5564" s="101"/>
    </row>
    <row r="5565" spans="2:2">
      <c r="B5565" s="101"/>
    </row>
    <row r="5566" spans="2:2">
      <c r="B5566" s="101"/>
    </row>
    <row r="5567" spans="2:2">
      <c r="B5567" s="101"/>
    </row>
    <row r="5568" spans="2:2">
      <c r="B5568" s="101"/>
    </row>
    <row r="5569" spans="2:2">
      <c r="B5569" s="101"/>
    </row>
    <row r="5570" spans="2:2">
      <c r="B5570" s="101"/>
    </row>
    <row r="5571" spans="2:2">
      <c r="B5571" s="101"/>
    </row>
    <row r="5572" spans="2:2">
      <c r="B5572" s="101"/>
    </row>
    <row r="5573" spans="2:2">
      <c r="B5573" s="101"/>
    </row>
    <row r="5574" spans="2:2">
      <c r="B5574" s="101"/>
    </row>
    <row r="5575" spans="2:2">
      <c r="B5575" s="101"/>
    </row>
    <row r="5576" spans="2:2">
      <c r="B5576" s="101"/>
    </row>
    <row r="5577" spans="2:2">
      <c r="B5577" s="101"/>
    </row>
    <row r="5578" spans="2:2">
      <c r="B5578" s="101"/>
    </row>
    <row r="5579" spans="2:2">
      <c r="B5579" s="101"/>
    </row>
    <row r="5580" spans="2:2">
      <c r="B5580" s="101"/>
    </row>
    <row r="5581" spans="2:2">
      <c r="B5581" s="101"/>
    </row>
    <row r="5582" spans="2:2">
      <c r="B5582" s="101"/>
    </row>
    <row r="5583" spans="2:2">
      <c r="B5583" s="101"/>
    </row>
    <row r="5584" spans="2:2">
      <c r="B5584" s="101"/>
    </row>
    <row r="5585" spans="2:2">
      <c r="B5585" s="101"/>
    </row>
    <row r="5586" spans="2:2">
      <c r="B5586" s="101"/>
    </row>
    <row r="5587" spans="2:2">
      <c r="B5587" s="101"/>
    </row>
    <row r="5588" spans="2:2">
      <c r="B5588" s="101"/>
    </row>
    <row r="5589" spans="2:2">
      <c r="B5589" s="101"/>
    </row>
    <row r="5590" spans="2:2">
      <c r="B5590" s="101"/>
    </row>
    <row r="5591" spans="2:2">
      <c r="B5591" s="101"/>
    </row>
    <row r="5592" spans="2:2">
      <c r="B5592" s="101"/>
    </row>
    <row r="5593" spans="2:2">
      <c r="B5593" s="101"/>
    </row>
    <row r="5594" spans="2:2">
      <c r="B5594" s="101"/>
    </row>
    <row r="5595" spans="2:2">
      <c r="B5595" s="101"/>
    </row>
    <row r="5596" spans="2:2">
      <c r="B5596" s="101"/>
    </row>
    <row r="5597" spans="2:2">
      <c r="B5597" s="101"/>
    </row>
    <row r="5598" spans="2:2">
      <c r="B5598" s="101"/>
    </row>
    <row r="5599" spans="2:2">
      <c r="B5599" s="101"/>
    </row>
    <row r="5600" spans="2:2">
      <c r="B5600" s="101"/>
    </row>
    <row r="5601" spans="2:2">
      <c r="B5601" s="101"/>
    </row>
    <row r="5602" spans="2:2">
      <c r="B5602" s="101"/>
    </row>
    <row r="5603" spans="2:2">
      <c r="B5603" s="101"/>
    </row>
    <row r="5604" spans="2:2">
      <c r="B5604" s="101"/>
    </row>
    <row r="5605" spans="2:2">
      <c r="B5605" s="101"/>
    </row>
    <row r="5606" spans="2:2">
      <c r="B5606" s="101"/>
    </row>
    <row r="5607" spans="2:2">
      <c r="B5607" s="101"/>
    </row>
    <row r="5608" spans="2:2">
      <c r="B5608" s="101"/>
    </row>
    <row r="5609" spans="2:2">
      <c r="B5609" s="101"/>
    </row>
    <row r="5610" spans="2:2">
      <c r="B5610" s="101"/>
    </row>
    <row r="5611" spans="2:2">
      <c r="B5611" s="101"/>
    </row>
    <row r="5612" spans="2:2">
      <c r="B5612" s="101"/>
    </row>
    <row r="5613" spans="2:2">
      <c r="B5613" s="101"/>
    </row>
    <row r="5614" spans="2:2">
      <c r="B5614" s="101"/>
    </row>
    <row r="5615" spans="2:2">
      <c r="B5615" s="101"/>
    </row>
    <row r="5616" spans="2:2">
      <c r="B5616" s="101"/>
    </row>
    <row r="5617" spans="2:2">
      <c r="B5617" s="101"/>
    </row>
    <row r="5618" spans="2:2">
      <c r="B5618" s="101"/>
    </row>
    <row r="5619" spans="2:2">
      <c r="B5619" s="101"/>
    </row>
    <row r="5620" spans="2:2">
      <c r="B5620" s="101"/>
    </row>
    <row r="5621" spans="2:2">
      <c r="B5621" s="101"/>
    </row>
    <row r="5622" spans="2:2">
      <c r="B5622" s="101"/>
    </row>
    <row r="5623" spans="2:2">
      <c r="B5623" s="101"/>
    </row>
    <row r="5624" spans="2:2">
      <c r="B5624" s="101"/>
    </row>
    <row r="5625" spans="2:2">
      <c r="B5625" s="101"/>
    </row>
    <row r="5626" spans="2:2">
      <c r="B5626" s="101"/>
    </row>
    <row r="5627" spans="2:2">
      <c r="B5627" s="101"/>
    </row>
    <row r="5628" spans="2:2">
      <c r="B5628" s="101"/>
    </row>
    <row r="5629" spans="2:2">
      <c r="B5629" s="101"/>
    </row>
    <row r="5630" spans="2:2">
      <c r="B5630" s="101"/>
    </row>
    <row r="5631" spans="2:2">
      <c r="B5631" s="101"/>
    </row>
    <row r="5632" spans="2:2">
      <c r="B5632" s="101"/>
    </row>
    <row r="5633" spans="2:2">
      <c r="B5633" s="101"/>
    </row>
    <row r="5634" spans="2:2">
      <c r="B5634" s="101"/>
    </row>
    <row r="5635" spans="2:2">
      <c r="B5635" s="101"/>
    </row>
    <row r="5636" spans="2:2">
      <c r="B5636" s="101"/>
    </row>
    <row r="5637" spans="2:2">
      <c r="B5637" s="101"/>
    </row>
    <row r="5638" spans="2:2">
      <c r="B5638" s="101"/>
    </row>
    <row r="5639" spans="2:2">
      <c r="B5639" s="101"/>
    </row>
    <row r="5640" spans="2:2">
      <c r="B5640" s="101"/>
    </row>
    <row r="5641" spans="2:2">
      <c r="B5641" s="101"/>
    </row>
    <row r="5642" spans="2:2">
      <c r="B5642" s="101"/>
    </row>
    <row r="5643" spans="2:2">
      <c r="B5643" s="101"/>
    </row>
    <row r="5644" spans="2:2">
      <c r="B5644" s="101"/>
    </row>
    <row r="5645" spans="2:2">
      <c r="B5645" s="101"/>
    </row>
    <row r="5646" spans="2:2">
      <c r="B5646" s="101"/>
    </row>
    <row r="5647" spans="2:2">
      <c r="B5647" s="101"/>
    </row>
    <row r="5648" spans="2:2">
      <c r="B5648" s="101"/>
    </row>
    <row r="5649" spans="2:2">
      <c r="B5649" s="101"/>
    </row>
    <row r="5650" spans="2:2">
      <c r="B5650" s="101"/>
    </row>
    <row r="5651" spans="2:2">
      <c r="B5651" s="101"/>
    </row>
    <row r="5652" spans="2:2">
      <c r="B5652" s="101"/>
    </row>
    <row r="5653" spans="2:2">
      <c r="B5653" s="101"/>
    </row>
    <row r="5654" spans="2:2">
      <c r="B5654" s="101"/>
    </row>
    <row r="5655" spans="2:2">
      <c r="B5655" s="101"/>
    </row>
    <row r="5656" spans="2:2">
      <c r="B5656" s="101"/>
    </row>
    <row r="5657" spans="2:2">
      <c r="B5657" s="101"/>
    </row>
    <row r="5658" spans="2:2">
      <c r="B5658" s="101"/>
    </row>
    <row r="5659" spans="2:2">
      <c r="B5659" s="101"/>
    </row>
    <row r="5660" spans="2:2">
      <c r="B5660" s="101"/>
    </row>
    <row r="5661" spans="2:2">
      <c r="B5661" s="101"/>
    </row>
    <row r="5662" spans="2:2">
      <c r="B5662" s="101"/>
    </row>
    <row r="5663" spans="2:2">
      <c r="B5663" s="101"/>
    </row>
    <row r="5664" spans="2:2">
      <c r="B5664" s="101"/>
    </row>
    <row r="5665" spans="2:2">
      <c r="B5665" s="101"/>
    </row>
    <row r="5666" spans="2:2">
      <c r="B5666" s="101"/>
    </row>
    <row r="5667" spans="2:2">
      <c r="B5667" s="101"/>
    </row>
    <row r="5668" spans="2:2">
      <c r="B5668" s="101"/>
    </row>
    <row r="5669" spans="2:2">
      <c r="B5669" s="101"/>
    </row>
    <row r="5670" spans="2:2">
      <c r="B5670" s="101"/>
    </row>
    <row r="5671" spans="2:2">
      <c r="B5671" s="101"/>
    </row>
    <row r="5672" spans="2:2">
      <c r="B5672" s="101"/>
    </row>
    <row r="5673" spans="2:2">
      <c r="B5673" s="101"/>
    </row>
    <row r="5674" spans="2:2">
      <c r="B5674" s="101"/>
    </row>
    <row r="5675" spans="2:2">
      <c r="B5675" s="101"/>
    </row>
    <row r="5676" spans="2:2">
      <c r="B5676" s="101"/>
    </row>
    <row r="5677" spans="2:2">
      <c r="B5677" s="101"/>
    </row>
    <row r="5678" spans="2:2">
      <c r="B5678" s="101"/>
    </row>
    <row r="5679" spans="2:2">
      <c r="B5679" s="101"/>
    </row>
    <row r="5680" spans="2:2">
      <c r="B5680" s="101"/>
    </row>
    <row r="5681" spans="2:2">
      <c r="B5681" s="101"/>
    </row>
    <row r="5682" spans="2:2">
      <c r="B5682" s="101"/>
    </row>
    <row r="5683" spans="2:2">
      <c r="B5683" s="101"/>
    </row>
    <row r="5684" spans="2:2">
      <c r="B5684" s="101"/>
    </row>
    <row r="5685" spans="2:2">
      <c r="B5685" s="101"/>
    </row>
    <row r="5686" spans="2:2">
      <c r="B5686" s="101"/>
    </row>
    <row r="5687" spans="2:2">
      <c r="B5687" s="101"/>
    </row>
    <row r="5688" spans="2:2">
      <c r="B5688" s="101"/>
    </row>
    <row r="5689" spans="2:2">
      <c r="B5689" s="101"/>
    </row>
    <row r="5690" spans="2:2">
      <c r="B5690" s="101"/>
    </row>
    <row r="5691" spans="2:2">
      <c r="B5691" s="101"/>
    </row>
    <row r="5692" spans="2:2">
      <c r="B5692" s="101"/>
    </row>
    <row r="5693" spans="2:2">
      <c r="B5693" s="101"/>
    </row>
    <row r="5694" spans="2:2">
      <c r="B5694" s="101"/>
    </row>
    <row r="5695" spans="2:2">
      <c r="B5695" s="101"/>
    </row>
    <row r="5696" spans="2:2">
      <c r="B5696" s="101"/>
    </row>
    <row r="5697" spans="2:2">
      <c r="B5697" s="101"/>
    </row>
    <row r="5698" spans="2:2">
      <c r="B5698" s="101"/>
    </row>
    <row r="5699" spans="2:2">
      <c r="B5699" s="101"/>
    </row>
    <row r="5700" spans="2:2">
      <c r="B5700" s="101"/>
    </row>
    <row r="5701" spans="2:2">
      <c r="B5701" s="101"/>
    </row>
    <row r="5702" spans="2:2">
      <c r="B5702" s="101"/>
    </row>
    <row r="5703" spans="2:2">
      <c r="B5703" s="101"/>
    </row>
    <row r="5704" spans="2:2">
      <c r="B5704" s="101"/>
    </row>
    <row r="5705" spans="2:2">
      <c r="B5705" s="101"/>
    </row>
    <row r="5706" spans="2:2">
      <c r="B5706" s="101"/>
    </row>
    <row r="5707" spans="2:2">
      <c r="B5707" s="101"/>
    </row>
    <row r="5708" spans="2:2">
      <c r="B5708" s="101"/>
    </row>
    <row r="5709" spans="2:2">
      <c r="B5709" s="101"/>
    </row>
    <row r="5710" spans="2:2">
      <c r="B5710" s="101"/>
    </row>
    <row r="5711" spans="2:2">
      <c r="B5711" s="101"/>
    </row>
    <row r="5712" spans="2:2">
      <c r="B5712" s="101"/>
    </row>
    <row r="5713" spans="2:2">
      <c r="B5713" s="101"/>
    </row>
    <row r="5714" spans="2:2">
      <c r="B5714" s="101"/>
    </row>
    <row r="5715" spans="2:2">
      <c r="B5715" s="101"/>
    </row>
    <row r="5716" spans="2:2">
      <c r="B5716" s="101"/>
    </row>
    <row r="5717" spans="2:2">
      <c r="B5717" s="101"/>
    </row>
    <row r="5718" spans="2:2">
      <c r="B5718" s="101"/>
    </row>
    <row r="5719" spans="2:2">
      <c r="B5719" s="101"/>
    </row>
    <row r="5720" spans="2:2">
      <c r="B5720" s="101"/>
    </row>
    <row r="5721" spans="2:2">
      <c r="B5721" s="101"/>
    </row>
    <row r="5722" spans="2:2">
      <c r="B5722" s="101"/>
    </row>
    <row r="5723" spans="2:2">
      <c r="B5723" s="101"/>
    </row>
    <row r="5724" spans="2:2">
      <c r="B5724" s="101"/>
    </row>
    <row r="5725" spans="2:2">
      <c r="B5725" s="101"/>
    </row>
    <row r="5726" spans="2:2">
      <c r="B5726" s="101"/>
    </row>
    <row r="5727" spans="2:2">
      <c r="B5727" s="101"/>
    </row>
    <row r="5728" spans="2:2">
      <c r="B5728" s="101"/>
    </row>
    <row r="5729" spans="2:2">
      <c r="B5729" s="101"/>
    </row>
    <row r="5730" spans="2:2">
      <c r="B5730" s="101"/>
    </row>
    <row r="5731" spans="2:2">
      <c r="B5731" s="101"/>
    </row>
    <row r="5732" spans="2:2">
      <c r="B5732" s="101"/>
    </row>
    <row r="5733" spans="2:2">
      <c r="B5733" s="101"/>
    </row>
    <row r="5734" spans="2:2">
      <c r="B5734" s="101"/>
    </row>
    <row r="5735" spans="2:2">
      <c r="B5735" s="101"/>
    </row>
    <row r="5736" spans="2:2">
      <c r="B5736" s="101"/>
    </row>
    <row r="5737" spans="2:2">
      <c r="B5737" s="101"/>
    </row>
    <row r="5738" spans="2:2">
      <c r="B5738" s="101"/>
    </row>
    <row r="5739" spans="2:2">
      <c r="B5739" s="101"/>
    </row>
    <row r="5740" spans="2:2">
      <c r="B5740" s="101"/>
    </row>
    <row r="5741" spans="2:2">
      <c r="B5741" s="101"/>
    </row>
    <row r="5742" spans="2:2">
      <c r="B5742" s="101"/>
    </row>
    <row r="5743" spans="2:2">
      <c r="B5743" s="101"/>
    </row>
    <row r="5744" spans="2:2">
      <c r="B5744" s="101"/>
    </row>
    <row r="5745" spans="2:2">
      <c r="B5745" s="101"/>
    </row>
    <row r="5746" spans="2:2">
      <c r="B5746" s="101"/>
    </row>
    <row r="5747" spans="2:2">
      <c r="B5747" s="101"/>
    </row>
    <row r="5748" spans="2:2">
      <c r="B5748" s="101"/>
    </row>
    <row r="5749" spans="2:2">
      <c r="B5749" s="101"/>
    </row>
    <row r="5750" spans="2:2">
      <c r="B5750" s="101"/>
    </row>
    <row r="5751" spans="2:2">
      <c r="B5751" s="101"/>
    </row>
    <row r="5752" spans="2:2">
      <c r="B5752" s="101"/>
    </row>
    <row r="5753" spans="2:2">
      <c r="B5753" s="101"/>
    </row>
    <row r="5754" spans="2:2">
      <c r="B5754" s="101"/>
    </row>
    <row r="5755" spans="2:2">
      <c r="B5755" s="101"/>
    </row>
    <row r="5756" spans="2:2">
      <c r="B5756" s="101"/>
    </row>
    <row r="5757" spans="2:2">
      <c r="B5757" s="101"/>
    </row>
    <row r="5758" spans="2:2">
      <c r="B5758" s="101"/>
    </row>
    <row r="5759" spans="2:2">
      <c r="B5759" s="101"/>
    </row>
    <row r="5760" spans="2:2">
      <c r="B5760" s="101"/>
    </row>
    <row r="5761" spans="2:2">
      <c r="B5761" s="101"/>
    </row>
    <row r="5762" spans="2:2">
      <c r="B5762" s="101"/>
    </row>
    <row r="5763" spans="2:2">
      <c r="B5763" s="101"/>
    </row>
    <row r="5764" spans="2:2">
      <c r="B5764" s="101"/>
    </row>
    <row r="5765" spans="2:2">
      <c r="B5765" s="101"/>
    </row>
    <row r="5766" spans="2:2">
      <c r="B5766" s="101"/>
    </row>
    <row r="5767" spans="2:2">
      <c r="B5767" s="101"/>
    </row>
    <row r="5768" spans="2:2">
      <c r="B5768" s="101"/>
    </row>
    <row r="5769" spans="2:2">
      <c r="B5769" s="101"/>
    </row>
    <row r="5770" spans="2:2">
      <c r="B5770" s="101"/>
    </row>
    <row r="5771" spans="2:2">
      <c r="B5771" s="101"/>
    </row>
    <row r="5772" spans="2:2">
      <c r="B5772" s="101"/>
    </row>
    <row r="5773" spans="2:2">
      <c r="B5773" s="101"/>
    </row>
    <row r="5774" spans="2:2">
      <c r="B5774" s="101"/>
    </row>
    <row r="5775" spans="2:2">
      <c r="B5775" s="101"/>
    </row>
    <row r="5776" spans="2:2">
      <c r="B5776" s="101"/>
    </row>
    <row r="5777" spans="2:2">
      <c r="B5777" s="101"/>
    </row>
    <row r="5778" spans="2:2">
      <c r="B5778" s="101"/>
    </row>
    <row r="5779" spans="2:2">
      <c r="B5779" s="101"/>
    </row>
    <row r="5780" spans="2:2">
      <c r="B5780" s="101"/>
    </row>
    <row r="5781" spans="2:2">
      <c r="B5781" s="101"/>
    </row>
    <row r="5782" spans="2:2">
      <c r="B5782" s="101"/>
    </row>
    <row r="5783" spans="2:2">
      <c r="B5783" s="101"/>
    </row>
    <row r="5784" spans="2:2">
      <c r="B5784" s="101"/>
    </row>
    <row r="5785" spans="2:2">
      <c r="B5785" s="101"/>
    </row>
    <row r="5786" spans="2:2">
      <c r="B5786" s="101"/>
    </row>
    <row r="5787" spans="2:2">
      <c r="B5787" s="101"/>
    </row>
    <row r="5788" spans="2:2">
      <c r="B5788" s="101"/>
    </row>
    <row r="5789" spans="2:2">
      <c r="B5789" s="101"/>
    </row>
    <row r="5790" spans="2:2">
      <c r="B5790" s="101"/>
    </row>
    <row r="5791" spans="2:2">
      <c r="B5791" s="101"/>
    </row>
    <row r="5792" spans="2:2">
      <c r="B5792" s="101"/>
    </row>
    <row r="5793" spans="2:2">
      <c r="B5793" s="101"/>
    </row>
    <row r="5794" spans="2:2">
      <c r="B5794" s="101"/>
    </row>
    <row r="5795" spans="2:2">
      <c r="B5795" s="101"/>
    </row>
    <row r="5796" spans="2:2">
      <c r="B5796" s="101"/>
    </row>
    <row r="5797" spans="2:2">
      <c r="B5797" s="101"/>
    </row>
    <row r="5798" spans="2:2">
      <c r="B5798" s="101"/>
    </row>
    <row r="5799" spans="2:2">
      <c r="B5799" s="101"/>
    </row>
    <row r="5800" spans="2:2">
      <c r="B5800" s="101"/>
    </row>
    <row r="5801" spans="2:2">
      <c r="B5801" s="101"/>
    </row>
    <row r="5802" spans="2:2">
      <c r="B5802" s="101"/>
    </row>
    <row r="5803" spans="2:2">
      <c r="B5803" s="101"/>
    </row>
    <row r="5804" spans="2:2">
      <c r="B5804" s="101"/>
    </row>
    <row r="5805" spans="2:2">
      <c r="B5805" s="101"/>
    </row>
    <row r="5806" spans="2:2">
      <c r="B5806" s="101"/>
    </row>
    <row r="5807" spans="2:2">
      <c r="B5807" s="101"/>
    </row>
    <row r="5808" spans="2:2">
      <c r="B5808" s="101"/>
    </row>
    <row r="5809" spans="2:2">
      <c r="B5809" s="101"/>
    </row>
    <row r="5810" spans="2:2">
      <c r="B5810" s="101"/>
    </row>
    <row r="5811" spans="2:2">
      <c r="B5811" s="101"/>
    </row>
    <row r="5812" spans="2:2">
      <c r="B5812" s="101"/>
    </row>
    <row r="5813" spans="2:2">
      <c r="B5813" s="101"/>
    </row>
    <row r="5814" spans="2:2">
      <c r="B5814" s="101"/>
    </row>
    <row r="5815" spans="2:2">
      <c r="B5815" s="101"/>
    </row>
    <row r="5816" spans="2:2">
      <c r="B5816" s="101"/>
    </row>
    <row r="5817" spans="2:2">
      <c r="B5817" s="101"/>
    </row>
    <row r="5818" spans="2:2">
      <c r="B5818" s="101"/>
    </row>
    <row r="5819" spans="2:2">
      <c r="B5819" s="101"/>
    </row>
    <row r="5820" spans="2:2">
      <c r="B5820" s="101"/>
    </row>
    <row r="5821" spans="2:2">
      <c r="B5821" s="101"/>
    </row>
    <row r="5822" spans="2:2">
      <c r="B5822" s="101"/>
    </row>
    <row r="5823" spans="2:2">
      <c r="B5823" s="101"/>
    </row>
    <row r="5824" spans="2:2">
      <c r="B5824" s="101"/>
    </row>
    <row r="5825" spans="2:2">
      <c r="B5825" s="101"/>
    </row>
    <row r="5826" spans="2:2">
      <c r="B5826" s="101"/>
    </row>
    <row r="5827" spans="2:2">
      <c r="B5827" s="101"/>
    </row>
    <row r="5828" spans="2:2">
      <c r="B5828" s="101"/>
    </row>
    <row r="5829" spans="2:2">
      <c r="B5829" s="101"/>
    </row>
    <row r="5830" spans="2:2">
      <c r="B5830" s="101"/>
    </row>
    <row r="5831" spans="2:2">
      <c r="B5831" s="101"/>
    </row>
    <row r="5832" spans="2:2">
      <c r="B5832" s="101"/>
    </row>
    <row r="5833" spans="2:2">
      <c r="B5833" s="101"/>
    </row>
    <row r="5834" spans="2:2">
      <c r="B5834" s="101"/>
    </row>
    <row r="5835" spans="2:2">
      <c r="B5835" s="101"/>
    </row>
    <row r="5836" spans="2:2">
      <c r="B5836" s="101"/>
    </row>
    <row r="5837" spans="2:2">
      <c r="B5837" s="101"/>
    </row>
    <row r="5838" spans="2:2">
      <c r="B5838" s="101"/>
    </row>
    <row r="5839" spans="2:2">
      <c r="B5839" s="101"/>
    </row>
    <row r="5840" spans="2:2">
      <c r="B5840" s="101"/>
    </row>
    <row r="5841" spans="2:2">
      <c r="B5841" s="101"/>
    </row>
    <row r="5842" spans="2:2">
      <c r="B5842" s="101"/>
    </row>
    <row r="5843" spans="2:2">
      <c r="B5843" s="101"/>
    </row>
    <row r="5844" spans="2:2">
      <c r="B5844" s="101"/>
    </row>
    <row r="5845" spans="2:2">
      <c r="B5845" s="101"/>
    </row>
    <row r="5846" spans="2:2">
      <c r="B5846" s="101"/>
    </row>
    <row r="5847" spans="2:2">
      <c r="B5847" s="101"/>
    </row>
    <row r="5848" spans="2:2">
      <c r="B5848" s="101"/>
    </row>
    <row r="5849" spans="2:2">
      <c r="B5849" s="101"/>
    </row>
    <row r="5850" spans="2:2">
      <c r="B5850" s="101"/>
    </row>
    <row r="5851" spans="2:2">
      <c r="B5851" s="101"/>
    </row>
    <row r="5852" spans="2:2">
      <c r="B5852" s="101"/>
    </row>
    <row r="5853" spans="2:2">
      <c r="B5853" s="101"/>
    </row>
    <row r="5854" spans="2:2">
      <c r="B5854" s="101"/>
    </row>
    <row r="5855" spans="2:2">
      <c r="B5855" s="101"/>
    </row>
    <row r="5856" spans="2:2">
      <c r="B5856" s="101"/>
    </row>
    <row r="5857" spans="2:2">
      <c r="B5857" s="101"/>
    </row>
    <row r="5858" spans="2:2">
      <c r="B5858" s="101"/>
    </row>
    <row r="5859" spans="2:2">
      <c r="B5859" s="101"/>
    </row>
    <row r="5860" spans="2:2">
      <c r="B5860" s="101"/>
    </row>
    <row r="5861" spans="2:2">
      <c r="B5861" s="101"/>
    </row>
    <row r="5862" spans="2:2">
      <c r="B5862" s="101"/>
    </row>
    <row r="5863" spans="2:2">
      <c r="B5863" s="101"/>
    </row>
    <row r="5864" spans="2:2">
      <c r="B5864" s="101"/>
    </row>
    <row r="5865" spans="2:2">
      <c r="B5865" s="101"/>
    </row>
    <row r="5866" spans="2:2">
      <c r="B5866" s="101"/>
    </row>
    <row r="5867" spans="2:2">
      <c r="B5867" s="101"/>
    </row>
    <row r="5868" spans="2:2">
      <c r="B5868" s="101"/>
    </row>
    <row r="5869" spans="2:2">
      <c r="B5869" s="101"/>
    </row>
    <row r="5870" spans="2:2">
      <c r="B5870" s="101"/>
    </row>
    <row r="5871" spans="2:2">
      <c r="B5871" s="101"/>
    </row>
    <row r="5872" spans="2:2">
      <c r="B5872" s="101"/>
    </row>
    <row r="5873" spans="2:2">
      <c r="B5873" s="101"/>
    </row>
    <row r="5874" spans="2:2">
      <c r="B5874" s="101"/>
    </row>
    <row r="5875" spans="2:2">
      <c r="B5875" s="101"/>
    </row>
    <row r="5876" spans="2:2">
      <c r="B5876" s="101"/>
    </row>
    <row r="5877" spans="2:2">
      <c r="B5877" s="101"/>
    </row>
    <row r="5878" spans="2:2">
      <c r="B5878" s="101"/>
    </row>
    <row r="5879" spans="2:2">
      <c r="B5879" s="101"/>
    </row>
    <row r="5880" spans="2:2">
      <c r="B5880" s="101"/>
    </row>
    <row r="5881" spans="2:2">
      <c r="B5881" s="101"/>
    </row>
    <row r="5882" spans="2:2">
      <c r="B5882" s="101"/>
    </row>
    <row r="5883" spans="2:2">
      <c r="B5883" s="101"/>
    </row>
    <row r="5884" spans="2:2">
      <c r="B5884" s="101"/>
    </row>
    <row r="5885" spans="2:2">
      <c r="B5885" s="101"/>
    </row>
    <row r="5886" spans="2:2">
      <c r="B5886" s="101"/>
    </row>
    <row r="5887" spans="2:2">
      <c r="B5887" s="101"/>
    </row>
    <row r="5888" spans="2:2">
      <c r="B5888" s="101"/>
    </row>
    <row r="5889" spans="2:2">
      <c r="B5889" s="101"/>
    </row>
    <row r="5890" spans="2:2">
      <c r="B5890" s="101"/>
    </row>
    <row r="5891" spans="2:2">
      <c r="B5891" s="101"/>
    </row>
    <row r="5892" spans="2:2">
      <c r="B5892" s="101"/>
    </row>
    <row r="5893" spans="2:2">
      <c r="B5893" s="101"/>
    </row>
    <row r="5894" spans="2:2">
      <c r="B5894" s="101"/>
    </row>
    <row r="5895" spans="2:2">
      <c r="B5895" s="101"/>
    </row>
    <row r="5896" spans="2:2">
      <c r="B5896" s="101"/>
    </row>
    <row r="5897" spans="2:2">
      <c r="B5897" s="101"/>
    </row>
    <row r="5898" spans="2:2">
      <c r="B5898" s="101"/>
    </row>
    <row r="5899" spans="2:2">
      <c r="B5899" s="101"/>
    </row>
    <row r="5900" spans="2:2">
      <c r="B5900" s="101"/>
    </row>
    <row r="5901" spans="2:2">
      <c r="B5901" s="101"/>
    </row>
    <row r="5902" spans="2:2">
      <c r="B5902" s="101"/>
    </row>
    <row r="5903" spans="2:2">
      <c r="B5903" s="101"/>
    </row>
    <row r="5904" spans="2:2">
      <c r="B5904" s="101"/>
    </row>
    <row r="5905" spans="2:2">
      <c r="B5905" s="101"/>
    </row>
    <row r="5906" spans="2:2">
      <c r="B5906" s="101"/>
    </row>
    <row r="5907" spans="2:2">
      <c r="B5907" s="101"/>
    </row>
    <row r="5908" spans="2:2">
      <c r="B5908" s="101"/>
    </row>
    <row r="5909" spans="2:2">
      <c r="B5909" s="101"/>
    </row>
    <row r="5910" spans="2:2">
      <c r="B5910" s="101"/>
    </row>
    <row r="5911" spans="2:2">
      <c r="B5911" s="101"/>
    </row>
    <row r="5912" spans="2:2">
      <c r="B5912" s="101"/>
    </row>
    <row r="5913" spans="2:2">
      <c r="B5913" s="101"/>
    </row>
    <row r="5914" spans="2:2">
      <c r="B5914" s="101"/>
    </row>
    <row r="5915" spans="2:2">
      <c r="B5915" s="101"/>
    </row>
    <row r="5916" spans="2:2">
      <c r="B5916" s="101"/>
    </row>
    <row r="5917" spans="2:2">
      <c r="B5917" s="101"/>
    </row>
    <row r="5918" spans="2:2">
      <c r="B5918" s="101"/>
    </row>
    <row r="5919" spans="2:2">
      <c r="B5919" s="101"/>
    </row>
    <row r="5920" spans="2:2">
      <c r="B5920" s="101"/>
    </row>
    <row r="5921" spans="2:2">
      <c r="B5921" s="101"/>
    </row>
    <row r="5922" spans="2:2">
      <c r="B5922" s="101"/>
    </row>
    <row r="5923" spans="2:2">
      <c r="B5923" s="101"/>
    </row>
    <row r="5924" spans="2:2">
      <c r="B5924" s="101"/>
    </row>
    <row r="5925" spans="2:2">
      <c r="B5925" s="101"/>
    </row>
    <row r="5926" spans="2:2">
      <c r="B5926" s="101"/>
    </row>
    <row r="5927" spans="2:2">
      <c r="B5927" s="101"/>
    </row>
    <row r="5928" spans="2:2">
      <c r="B5928" s="101"/>
    </row>
    <row r="5929" spans="2:2">
      <c r="B5929" s="101"/>
    </row>
    <row r="5930" spans="2:2">
      <c r="B5930" s="101"/>
    </row>
    <row r="5931" spans="2:2">
      <c r="B5931" s="101"/>
    </row>
    <row r="5932" spans="2:2">
      <c r="B5932" s="101"/>
    </row>
    <row r="5933" spans="2:2">
      <c r="B5933" s="101"/>
    </row>
    <row r="5934" spans="2:2">
      <c r="B5934" s="101"/>
    </row>
    <row r="5935" spans="2:2">
      <c r="B5935" s="101"/>
    </row>
    <row r="5936" spans="2:2">
      <c r="B5936" s="101"/>
    </row>
    <row r="5937" spans="2:2">
      <c r="B5937" s="101"/>
    </row>
    <row r="5938" spans="2:2">
      <c r="B5938" s="101"/>
    </row>
    <row r="5939" spans="2:2">
      <c r="B5939" s="101"/>
    </row>
    <row r="5940" spans="2:2">
      <c r="B5940" s="101"/>
    </row>
    <row r="5941" spans="2:2">
      <c r="B5941" s="101"/>
    </row>
    <row r="5942" spans="2:2">
      <c r="B5942" s="101"/>
    </row>
    <row r="5943" spans="2:2">
      <c r="B5943" s="101"/>
    </row>
    <row r="5944" spans="2:2">
      <c r="B5944" s="101"/>
    </row>
    <row r="5945" spans="2:2">
      <c r="B5945" s="101"/>
    </row>
    <row r="5946" spans="2:2">
      <c r="B5946" s="101"/>
    </row>
    <row r="5947" spans="2:2">
      <c r="B5947" s="101"/>
    </row>
    <row r="5948" spans="2:2">
      <c r="B5948" s="101"/>
    </row>
    <row r="5949" spans="2:2">
      <c r="B5949" s="101"/>
    </row>
    <row r="5950" spans="2:2">
      <c r="B5950" s="101"/>
    </row>
    <row r="5951" spans="2:2">
      <c r="B5951" s="101"/>
    </row>
    <row r="5952" spans="2:2">
      <c r="B5952" s="101"/>
    </row>
    <row r="5953" spans="2:2">
      <c r="B5953" s="101"/>
    </row>
    <row r="5954" spans="2:2">
      <c r="B5954" s="101"/>
    </row>
    <row r="5955" spans="2:2">
      <c r="B5955" s="101"/>
    </row>
    <row r="5956" spans="2:2">
      <c r="B5956" s="101"/>
    </row>
    <row r="5957" spans="2:2">
      <c r="B5957" s="101"/>
    </row>
    <row r="5958" spans="2:2">
      <c r="B5958" s="101"/>
    </row>
    <row r="5959" spans="2:2">
      <c r="B5959" s="101"/>
    </row>
    <row r="5960" spans="2:2">
      <c r="B5960" s="101"/>
    </row>
    <row r="5961" spans="2:2">
      <c r="B5961" s="101"/>
    </row>
    <row r="5962" spans="2:2">
      <c r="B5962" s="101"/>
    </row>
    <row r="5963" spans="2:2">
      <c r="B5963" s="101"/>
    </row>
    <row r="5964" spans="2:2">
      <c r="B5964" s="101"/>
    </row>
    <row r="5965" spans="2:2">
      <c r="B5965" s="101"/>
    </row>
    <row r="5966" spans="2:2">
      <c r="B5966" s="101"/>
    </row>
    <row r="5967" spans="2:2">
      <c r="B5967" s="101"/>
    </row>
    <row r="5968" spans="2:2">
      <c r="B5968" s="101"/>
    </row>
    <row r="5969" spans="2:2">
      <c r="B5969" s="101"/>
    </row>
    <row r="5970" spans="2:2">
      <c r="B5970" s="101"/>
    </row>
    <row r="5971" spans="2:2">
      <c r="B5971" s="101"/>
    </row>
    <row r="5972" spans="2:2">
      <c r="B5972" s="101"/>
    </row>
    <row r="5973" spans="2:2">
      <c r="B5973" s="101"/>
    </row>
    <row r="5974" spans="2:2">
      <c r="B5974" s="101"/>
    </row>
    <row r="5975" spans="2:2">
      <c r="B5975" s="101"/>
    </row>
    <row r="5976" spans="2:2">
      <c r="B5976" s="101"/>
    </row>
    <row r="5977" spans="2:2">
      <c r="B5977" s="101"/>
    </row>
    <row r="5978" spans="2:2">
      <c r="B5978" s="101"/>
    </row>
    <row r="5979" spans="2:2">
      <c r="B5979" s="101"/>
    </row>
    <row r="5980" spans="2:2">
      <c r="B5980" s="101"/>
    </row>
    <row r="5981" spans="2:2">
      <c r="B5981" s="101"/>
    </row>
    <row r="5982" spans="2:2">
      <c r="B5982" s="101"/>
    </row>
    <row r="5983" spans="2:2">
      <c r="B5983" s="101"/>
    </row>
    <row r="5984" spans="2:2">
      <c r="B5984" s="101"/>
    </row>
    <row r="5985" spans="2:2">
      <c r="B5985" s="101"/>
    </row>
    <row r="5986" spans="2:2">
      <c r="B5986" s="101"/>
    </row>
    <row r="5987" spans="2:2">
      <c r="B5987" s="101"/>
    </row>
    <row r="5988" spans="2:2">
      <c r="B5988" s="101"/>
    </row>
    <row r="5989" spans="2:2">
      <c r="B5989" s="101"/>
    </row>
    <row r="5990" spans="2:2">
      <c r="B5990" s="101"/>
    </row>
    <row r="5991" spans="2:2">
      <c r="B5991" s="101"/>
    </row>
    <row r="5992" spans="2:2">
      <c r="B5992" s="101"/>
    </row>
    <row r="5993" spans="2:2">
      <c r="B5993" s="101"/>
    </row>
    <row r="5994" spans="2:2">
      <c r="B5994" s="101"/>
    </row>
    <row r="5995" spans="2:2">
      <c r="B5995" s="101"/>
    </row>
    <row r="5996" spans="2:2">
      <c r="B5996" s="101"/>
    </row>
    <row r="5997" spans="2:2">
      <c r="B5997" s="101"/>
    </row>
    <row r="5998" spans="2:2">
      <c r="B5998" s="101"/>
    </row>
    <row r="5999" spans="2:2">
      <c r="B5999" s="101"/>
    </row>
    <row r="6000" spans="2:2">
      <c r="B6000" s="101"/>
    </row>
    <row r="6001" spans="2:2">
      <c r="B6001" s="101"/>
    </row>
    <row r="6002" spans="2:2">
      <c r="B6002" s="101"/>
    </row>
    <row r="6003" spans="2:2">
      <c r="B6003" s="101"/>
    </row>
    <row r="6004" spans="2:2">
      <c r="B6004" s="101"/>
    </row>
    <row r="6005" spans="2:2">
      <c r="B6005" s="101"/>
    </row>
    <row r="6006" spans="2:2">
      <c r="B6006" s="101"/>
    </row>
    <row r="6007" spans="2:2">
      <c r="B6007" s="101"/>
    </row>
    <row r="6008" spans="2:2">
      <c r="B6008" s="101"/>
    </row>
    <row r="6009" spans="2:2">
      <c r="B6009" s="101"/>
    </row>
    <row r="6010" spans="2:2">
      <c r="B6010" s="101"/>
    </row>
    <row r="6011" spans="2:2">
      <c r="B6011" s="101"/>
    </row>
    <row r="6012" spans="2:2">
      <c r="B6012" s="101"/>
    </row>
    <row r="6013" spans="2:2">
      <c r="B6013" s="101"/>
    </row>
    <row r="6014" spans="2:2">
      <c r="B6014" s="101"/>
    </row>
    <row r="6015" spans="2:2">
      <c r="B6015" s="101"/>
    </row>
    <row r="6016" spans="2:2">
      <c r="B6016" s="101"/>
    </row>
    <row r="6017" spans="2:2">
      <c r="B6017" s="101"/>
    </row>
    <row r="6018" spans="2:2">
      <c r="B6018" s="101"/>
    </row>
    <row r="6019" spans="2:2">
      <c r="B6019" s="101"/>
    </row>
    <row r="6020" spans="2:2">
      <c r="B6020" s="101"/>
    </row>
    <row r="6021" spans="2:2">
      <c r="B6021" s="101"/>
    </row>
    <row r="6022" spans="2:2">
      <c r="B6022" s="101"/>
    </row>
    <row r="6023" spans="2:2">
      <c r="B6023" s="101"/>
    </row>
    <row r="6024" spans="2:2">
      <c r="B6024" s="101"/>
    </row>
    <row r="6025" spans="2:2">
      <c r="B6025" s="101"/>
    </row>
    <row r="6026" spans="2:2">
      <c r="B6026" s="101"/>
    </row>
    <row r="6027" spans="2:2">
      <c r="B6027" s="101"/>
    </row>
    <row r="6028" spans="2:2">
      <c r="B6028" s="101"/>
    </row>
    <row r="6029" spans="2:2">
      <c r="B6029" s="101"/>
    </row>
    <row r="6030" spans="2:2">
      <c r="B6030" s="101"/>
    </row>
    <row r="6031" spans="2:2">
      <c r="B6031" s="101"/>
    </row>
    <row r="6032" spans="2:2">
      <c r="B6032" s="101"/>
    </row>
    <row r="6033" spans="2:2">
      <c r="B6033" s="101"/>
    </row>
    <row r="6034" spans="2:2">
      <c r="B6034" s="101"/>
    </row>
    <row r="6035" spans="2:2">
      <c r="B6035" s="101"/>
    </row>
    <row r="6036" spans="2:2">
      <c r="B6036" s="101"/>
    </row>
    <row r="6037" spans="2:2">
      <c r="B6037" s="101"/>
    </row>
    <row r="6038" spans="2:2">
      <c r="B6038" s="101"/>
    </row>
    <row r="6039" spans="2:2">
      <c r="B6039" s="101"/>
    </row>
    <row r="6040" spans="2:2">
      <c r="B6040" s="101"/>
    </row>
    <row r="6041" spans="2:2">
      <c r="B6041" s="101"/>
    </row>
    <row r="6042" spans="2:2">
      <c r="B6042" s="101"/>
    </row>
    <row r="6043" spans="2:2">
      <c r="B6043" s="101"/>
    </row>
    <row r="6044" spans="2:2">
      <c r="B6044" s="101"/>
    </row>
    <row r="6045" spans="2:2">
      <c r="B6045" s="101"/>
    </row>
    <row r="6046" spans="2:2">
      <c r="B6046" s="101"/>
    </row>
    <row r="6047" spans="2:2">
      <c r="B6047" s="101"/>
    </row>
    <row r="6048" spans="2:2">
      <c r="B6048" s="101"/>
    </row>
    <row r="6049" spans="2:2">
      <c r="B6049" s="101"/>
    </row>
    <row r="6050" spans="2:2">
      <c r="B6050" s="101"/>
    </row>
    <row r="6051" spans="2:2">
      <c r="B6051" s="101"/>
    </row>
    <row r="6052" spans="2:2">
      <c r="B6052" s="101"/>
    </row>
    <row r="6053" spans="2:2">
      <c r="B6053" s="101"/>
    </row>
    <row r="6054" spans="2:2">
      <c r="B6054" s="101"/>
    </row>
    <row r="6055" spans="2:2">
      <c r="B6055" s="101"/>
    </row>
    <row r="6056" spans="2:2">
      <c r="B6056" s="101"/>
    </row>
    <row r="6057" spans="2:2">
      <c r="B6057" s="101"/>
    </row>
    <row r="6058" spans="2:2">
      <c r="B6058" s="101"/>
    </row>
    <row r="6059" spans="2:2">
      <c r="B6059" s="101"/>
    </row>
    <row r="6060" spans="2:2">
      <c r="B6060" s="101"/>
    </row>
    <row r="6061" spans="2:2">
      <c r="B6061" s="101"/>
    </row>
    <row r="6062" spans="2:2">
      <c r="B6062" s="101"/>
    </row>
    <row r="6063" spans="2:2">
      <c r="B6063" s="101"/>
    </row>
    <row r="6064" spans="2:2">
      <c r="B6064" s="101"/>
    </row>
    <row r="6065" spans="2:2">
      <c r="B6065" s="101"/>
    </row>
    <row r="6066" spans="2:2">
      <c r="B6066" s="101"/>
    </row>
    <row r="6067" spans="2:2">
      <c r="B6067" s="101"/>
    </row>
    <row r="6068" spans="2:2">
      <c r="B6068" s="101"/>
    </row>
    <row r="6069" spans="2:2">
      <c r="B6069" s="101"/>
    </row>
    <row r="6070" spans="2:2">
      <c r="B6070" s="101"/>
    </row>
    <row r="6071" spans="2:2">
      <c r="B6071" s="101"/>
    </row>
    <row r="6072" spans="2:2">
      <c r="B6072" s="101"/>
    </row>
    <row r="6073" spans="2:2">
      <c r="B6073" s="101"/>
    </row>
    <row r="6074" spans="2:2">
      <c r="B6074" s="101"/>
    </row>
    <row r="6075" spans="2:2">
      <c r="B6075" s="101"/>
    </row>
    <row r="6076" spans="2:2">
      <c r="B6076" s="101"/>
    </row>
    <row r="6077" spans="2:2">
      <c r="B6077" s="101"/>
    </row>
    <row r="6078" spans="2:2">
      <c r="B6078" s="101"/>
    </row>
    <row r="6079" spans="2:2">
      <c r="B6079" s="101"/>
    </row>
    <row r="6080" spans="2:2">
      <c r="B6080" s="101"/>
    </row>
    <row r="6081" spans="2:2">
      <c r="B6081" s="101"/>
    </row>
    <row r="6082" spans="2:2">
      <c r="B6082" s="101"/>
    </row>
    <row r="6083" spans="2:2">
      <c r="B6083" s="101"/>
    </row>
    <row r="6084" spans="2:2">
      <c r="B6084" s="101"/>
    </row>
    <row r="6085" spans="2:2">
      <c r="B6085" s="101"/>
    </row>
    <row r="6086" spans="2:2">
      <c r="B6086" s="101"/>
    </row>
    <row r="6087" spans="2:2">
      <c r="B6087" s="101"/>
    </row>
    <row r="6088" spans="2:2">
      <c r="B6088" s="101"/>
    </row>
    <row r="6089" spans="2:2">
      <c r="B6089" s="101"/>
    </row>
    <row r="6090" spans="2:2">
      <c r="B6090" s="101"/>
    </row>
    <row r="6091" spans="2:2">
      <c r="B6091" s="101"/>
    </row>
    <row r="6092" spans="2:2">
      <c r="B6092" s="101"/>
    </row>
    <row r="6093" spans="2:2">
      <c r="B6093" s="101"/>
    </row>
    <row r="6094" spans="2:2">
      <c r="B6094" s="101"/>
    </row>
    <row r="6095" spans="2:2">
      <c r="B6095" s="101"/>
    </row>
    <row r="6096" spans="2:2">
      <c r="B6096" s="101"/>
    </row>
    <row r="6097" spans="2:2">
      <c r="B6097" s="101"/>
    </row>
    <row r="6098" spans="2:2">
      <c r="B6098" s="101"/>
    </row>
    <row r="6099" spans="2:2">
      <c r="B6099" s="101"/>
    </row>
    <row r="6100" spans="2:2">
      <c r="B6100" s="101"/>
    </row>
    <row r="6101" spans="2:2">
      <c r="B6101" s="101"/>
    </row>
    <row r="6102" spans="2:2">
      <c r="B6102" s="101"/>
    </row>
    <row r="6103" spans="2:2">
      <c r="B6103" s="101"/>
    </row>
    <row r="6104" spans="2:2">
      <c r="B6104" s="101"/>
    </row>
    <row r="6105" spans="2:2">
      <c r="B6105" s="101"/>
    </row>
    <row r="6106" spans="2:2">
      <c r="B6106" s="101"/>
    </row>
    <row r="6107" spans="2:2">
      <c r="B6107" s="101"/>
    </row>
    <row r="6108" spans="2:2">
      <c r="B6108" s="101"/>
    </row>
    <row r="6109" spans="2:2">
      <c r="B6109" s="101"/>
    </row>
    <row r="6110" spans="2:2">
      <c r="B6110" s="101"/>
    </row>
    <row r="6111" spans="2:2">
      <c r="B6111" s="101"/>
    </row>
    <row r="6112" spans="2:2">
      <c r="B6112" s="101"/>
    </row>
    <row r="6113" spans="2:2">
      <c r="B6113" s="101"/>
    </row>
    <row r="6114" spans="2:2">
      <c r="B6114" s="101"/>
    </row>
    <row r="6115" spans="2:2">
      <c r="B6115" s="101"/>
    </row>
    <row r="6116" spans="2:2">
      <c r="B6116" s="101"/>
    </row>
    <row r="6117" spans="2:2">
      <c r="B6117" s="101"/>
    </row>
    <row r="6118" spans="2:2">
      <c r="B6118" s="101"/>
    </row>
    <row r="6119" spans="2:2">
      <c r="B6119" s="101"/>
    </row>
    <row r="6120" spans="2:2">
      <c r="B6120" s="101"/>
    </row>
    <row r="6121" spans="2:2">
      <c r="B6121" s="101"/>
    </row>
    <row r="6122" spans="2:2">
      <c r="B6122" s="101"/>
    </row>
    <row r="6123" spans="2:2">
      <c r="B6123" s="101"/>
    </row>
    <row r="6124" spans="2:2">
      <c r="B6124" s="101"/>
    </row>
    <row r="6125" spans="2:2">
      <c r="B6125" s="101"/>
    </row>
    <row r="6126" spans="2:2">
      <c r="B6126" s="101"/>
    </row>
    <row r="6127" spans="2:2">
      <c r="B6127" s="101"/>
    </row>
    <row r="6128" spans="2:2">
      <c r="B6128" s="101"/>
    </row>
    <row r="6129" spans="2:2">
      <c r="B6129" s="101"/>
    </row>
    <row r="6130" spans="2:2">
      <c r="B6130" s="101"/>
    </row>
    <row r="6131" spans="2:2">
      <c r="B6131" s="101"/>
    </row>
    <row r="6132" spans="2:2">
      <c r="B6132" s="101"/>
    </row>
    <row r="6133" spans="2:2">
      <c r="B6133" s="101"/>
    </row>
    <row r="6134" spans="2:2">
      <c r="B6134" s="101"/>
    </row>
    <row r="6135" spans="2:2">
      <c r="B6135" s="101"/>
    </row>
    <row r="6136" spans="2:2">
      <c r="B6136" s="101"/>
    </row>
    <row r="6137" spans="2:2">
      <c r="B6137" s="101"/>
    </row>
    <row r="6138" spans="2:2">
      <c r="B6138" s="101"/>
    </row>
    <row r="6139" spans="2:2">
      <c r="B6139" s="101"/>
    </row>
    <row r="6140" spans="2:2">
      <c r="B6140" s="101"/>
    </row>
    <row r="6141" spans="2:2">
      <c r="B6141" s="101"/>
    </row>
    <row r="6142" spans="2:2">
      <c r="B6142" s="101"/>
    </row>
    <row r="6143" spans="2:2">
      <c r="B6143" s="101"/>
    </row>
    <row r="6144" spans="2:2">
      <c r="B6144" s="101"/>
    </row>
    <row r="6145" spans="2:2">
      <c r="B6145" s="101"/>
    </row>
    <row r="6146" spans="2:2">
      <c r="B6146" s="101"/>
    </row>
    <row r="6147" spans="2:2">
      <c r="B6147" s="101"/>
    </row>
    <row r="6148" spans="2:2">
      <c r="B6148" s="101"/>
    </row>
    <row r="6149" spans="2:2">
      <c r="B6149" s="101"/>
    </row>
    <row r="6150" spans="2:2">
      <c r="B6150" s="101"/>
    </row>
    <row r="6151" spans="2:2">
      <c r="B6151" s="101"/>
    </row>
    <row r="6152" spans="2:2">
      <c r="B6152" s="101"/>
    </row>
    <row r="6153" spans="2:2">
      <c r="B6153" s="101"/>
    </row>
    <row r="6154" spans="2:2">
      <c r="B6154" s="101"/>
    </row>
    <row r="6155" spans="2:2">
      <c r="B6155" s="101"/>
    </row>
    <row r="6156" spans="2:2">
      <c r="B6156" s="101"/>
    </row>
    <row r="6157" spans="2:2">
      <c r="B6157" s="101"/>
    </row>
    <row r="6158" spans="2:2">
      <c r="B6158" s="101"/>
    </row>
    <row r="6159" spans="2:2">
      <c r="B6159" s="101"/>
    </row>
    <row r="6160" spans="2:2">
      <c r="B6160" s="101"/>
    </row>
    <row r="6161" spans="2:2">
      <c r="B6161" s="101"/>
    </row>
    <row r="6162" spans="2:2">
      <c r="B6162" s="101"/>
    </row>
    <row r="6163" spans="2:2">
      <c r="B6163" s="101"/>
    </row>
    <row r="6164" spans="2:2">
      <c r="B6164" s="101"/>
    </row>
    <row r="6165" spans="2:2">
      <c r="B6165" s="101"/>
    </row>
    <row r="6166" spans="2:2">
      <c r="B6166" s="101"/>
    </row>
    <row r="6167" spans="2:2">
      <c r="B6167" s="101"/>
    </row>
    <row r="6168" spans="2:2">
      <c r="B6168" s="101"/>
    </row>
    <row r="6169" spans="2:2">
      <c r="B6169" s="101"/>
    </row>
    <row r="6170" spans="2:2">
      <c r="B6170" s="101"/>
    </row>
    <row r="6171" spans="2:2">
      <c r="B6171" s="101"/>
    </row>
    <row r="6172" spans="2:2">
      <c r="B6172" s="101"/>
    </row>
    <row r="6173" spans="2:2">
      <c r="B6173" s="101"/>
    </row>
    <row r="6174" spans="2:2">
      <c r="B6174" s="101"/>
    </row>
    <row r="6175" spans="2:2">
      <c r="B6175" s="101"/>
    </row>
    <row r="6176" spans="2:2">
      <c r="B6176" s="101"/>
    </row>
    <row r="6177" spans="2:2">
      <c r="B6177" s="101"/>
    </row>
    <row r="6178" spans="2:2">
      <c r="B6178" s="101"/>
    </row>
    <row r="6179" spans="2:2">
      <c r="B6179" s="101"/>
    </row>
    <row r="6180" spans="2:2">
      <c r="B6180" s="101"/>
    </row>
    <row r="6181" spans="2:2">
      <c r="B6181" s="101"/>
    </row>
    <row r="6182" spans="2:2">
      <c r="B6182" s="101"/>
    </row>
    <row r="6183" spans="2:2">
      <c r="B6183" s="101"/>
    </row>
    <row r="6184" spans="2:2">
      <c r="B6184" s="101"/>
    </row>
    <row r="6185" spans="2:2">
      <c r="B6185" s="101"/>
    </row>
    <row r="6186" spans="2:2">
      <c r="B6186" s="101"/>
    </row>
    <row r="6187" spans="2:2">
      <c r="B6187" s="101"/>
    </row>
    <row r="6188" spans="2:2">
      <c r="B6188" s="101"/>
    </row>
    <row r="6189" spans="2:2">
      <c r="B6189" s="101"/>
    </row>
    <row r="6190" spans="2:2">
      <c r="B6190" s="101"/>
    </row>
    <row r="6191" spans="2:2">
      <c r="B6191" s="101"/>
    </row>
    <row r="6192" spans="2:2">
      <c r="B6192" s="101"/>
    </row>
    <row r="6193" spans="2:2">
      <c r="B6193" s="101"/>
    </row>
    <row r="6194" spans="2:2">
      <c r="B6194" s="101"/>
    </row>
    <row r="6195" spans="2:2">
      <c r="B6195" s="101"/>
    </row>
    <row r="6196" spans="2:2">
      <c r="B6196" s="101"/>
    </row>
    <row r="6197" spans="2:2">
      <c r="B6197" s="101"/>
    </row>
    <row r="6198" spans="2:2">
      <c r="B6198" s="101"/>
    </row>
    <row r="6199" spans="2:2">
      <c r="B6199" s="101"/>
    </row>
    <row r="6200" spans="2:2">
      <c r="B6200" s="101"/>
    </row>
    <row r="6201" spans="2:2">
      <c r="B6201" s="101"/>
    </row>
    <row r="6202" spans="2:2">
      <c r="B6202" s="101"/>
    </row>
    <row r="6203" spans="2:2">
      <c r="B6203" s="101"/>
    </row>
    <row r="6204" spans="2:2">
      <c r="B6204" s="101"/>
    </row>
    <row r="6205" spans="2:2">
      <c r="B6205" s="101"/>
    </row>
    <row r="6206" spans="2:2">
      <c r="B6206" s="101"/>
    </row>
    <row r="6207" spans="2:2">
      <c r="B6207" s="101"/>
    </row>
    <row r="6208" spans="2:2">
      <c r="B6208" s="101"/>
    </row>
    <row r="6209" spans="2:2">
      <c r="B6209" s="101"/>
    </row>
    <row r="6210" spans="2:2">
      <c r="B6210" s="101"/>
    </row>
    <row r="6211" spans="2:2">
      <c r="B6211" s="101"/>
    </row>
    <row r="6212" spans="2:2">
      <c r="B6212" s="101"/>
    </row>
    <row r="6213" spans="2:2">
      <c r="B6213" s="101"/>
    </row>
    <row r="6214" spans="2:2">
      <c r="B6214" s="101"/>
    </row>
    <row r="6215" spans="2:2">
      <c r="B6215" s="101"/>
    </row>
    <row r="6216" spans="2:2">
      <c r="B6216" s="101"/>
    </row>
    <row r="6217" spans="2:2">
      <c r="B6217" s="101"/>
    </row>
    <row r="6218" spans="2:2">
      <c r="B6218" s="101"/>
    </row>
    <row r="6219" spans="2:2">
      <c r="B6219" s="101"/>
    </row>
    <row r="6220" spans="2:2">
      <c r="B6220" s="101"/>
    </row>
    <row r="6221" spans="2:2">
      <c r="B6221" s="101"/>
    </row>
    <row r="6222" spans="2:2">
      <c r="B6222" s="101"/>
    </row>
    <row r="6223" spans="2:2">
      <c r="B6223" s="101"/>
    </row>
    <row r="6224" spans="2:2">
      <c r="B6224" s="101"/>
    </row>
    <row r="6225" spans="2:2">
      <c r="B6225" s="101"/>
    </row>
    <row r="6226" spans="2:2">
      <c r="B6226" s="101"/>
    </row>
    <row r="6227" spans="2:2">
      <c r="B6227" s="101"/>
    </row>
    <row r="6228" spans="2:2">
      <c r="B6228" s="101"/>
    </row>
    <row r="6229" spans="2:2">
      <c r="B6229" s="101"/>
    </row>
    <row r="6230" spans="2:2">
      <c r="B6230" s="101"/>
    </row>
    <row r="6231" spans="2:2">
      <c r="B6231" s="101"/>
    </row>
    <row r="6232" spans="2:2">
      <c r="B6232" s="101"/>
    </row>
    <row r="6233" spans="2:2">
      <c r="B6233" s="101"/>
    </row>
    <row r="6234" spans="2:2">
      <c r="B6234" s="101"/>
    </row>
    <row r="6235" spans="2:2">
      <c r="B6235" s="101"/>
    </row>
    <row r="6236" spans="2:2">
      <c r="B6236" s="101"/>
    </row>
    <row r="6237" spans="2:2">
      <c r="B6237" s="101"/>
    </row>
    <row r="6238" spans="2:2">
      <c r="B6238" s="101"/>
    </row>
    <row r="6239" spans="2:2">
      <c r="B6239" s="101"/>
    </row>
    <row r="6240" spans="2:2">
      <c r="B6240" s="101"/>
    </row>
    <row r="6241" spans="2:2">
      <c r="B6241" s="101"/>
    </row>
    <row r="6242" spans="2:2">
      <c r="B6242" s="101"/>
    </row>
    <row r="6243" spans="2:2">
      <c r="B6243" s="101"/>
    </row>
    <row r="6244" spans="2:2">
      <c r="B6244" s="101"/>
    </row>
    <row r="6245" spans="2:2">
      <c r="B6245" s="101"/>
    </row>
    <row r="6246" spans="2:2">
      <c r="B6246" s="101"/>
    </row>
    <row r="6247" spans="2:2">
      <c r="B6247" s="101"/>
    </row>
    <row r="6248" spans="2:2">
      <c r="B6248" s="101"/>
    </row>
    <row r="6249" spans="2:2">
      <c r="B6249" s="101"/>
    </row>
    <row r="6250" spans="2:2">
      <c r="B6250" s="101"/>
    </row>
    <row r="6251" spans="2:2">
      <c r="B6251" s="101"/>
    </row>
    <row r="6252" spans="2:2">
      <c r="B6252" s="101"/>
    </row>
    <row r="6253" spans="2:2">
      <c r="B6253" s="101"/>
    </row>
    <row r="6254" spans="2:2">
      <c r="B6254" s="101"/>
    </row>
    <row r="6255" spans="2:2">
      <c r="B6255" s="101"/>
    </row>
    <row r="6256" spans="2:2">
      <c r="B6256" s="101"/>
    </row>
    <row r="6257" spans="2:2">
      <c r="B6257" s="101"/>
    </row>
    <row r="6258" spans="2:2">
      <c r="B6258" s="101"/>
    </row>
    <row r="6259" spans="2:2">
      <c r="B6259" s="101"/>
    </row>
    <row r="6260" spans="2:2">
      <c r="B6260" s="101"/>
    </row>
    <row r="6261" spans="2:2">
      <c r="B6261" s="101"/>
    </row>
    <row r="6262" spans="2:2">
      <c r="B6262" s="101"/>
    </row>
    <row r="6263" spans="2:2">
      <c r="B6263" s="101"/>
    </row>
    <row r="6264" spans="2:2">
      <c r="B6264" s="101"/>
    </row>
    <row r="6265" spans="2:2">
      <c r="B6265" s="101"/>
    </row>
    <row r="6266" spans="2:2">
      <c r="B6266" s="101"/>
    </row>
    <row r="6267" spans="2:2">
      <c r="B6267" s="101"/>
    </row>
    <row r="6268" spans="2:2">
      <c r="B6268" s="101"/>
    </row>
    <row r="6269" spans="2:2">
      <c r="B6269" s="101"/>
    </row>
    <row r="6270" spans="2:2">
      <c r="B6270" s="101"/>
    </row>
    <row r="6271" spans="2:2">
      <c r="B6271" s="101"/>
    </row>
    <row r="6272" spans="2:2">
      <c r="B6272" s="101"/>
    </row>
    <row r="6273" spans="2:2">
      <c r="B6273" s="101"/>
    </row>
    <row r="6274" spans="2:2">
      <c r="B6274" s="101"/>
    </row>
    <row r="6275" spans="2:2">
      <c r="B6275" s="101"/>
    </row>
    <row r="6276" spans="2:2">
      <c r="B6276" s="101"/>
    </row>
    <row r="6277" spans="2:2">
      <c r="B6277" s="101"/>
    </row>
    <row r="6278" spans="2:2">
      <c r="B6278" s="101"/>
    </row>
    <row r="6279" spans="2:2">
      <c r="B6279" s="101"/>
    </row>
    <row r="6280" spans="2:2">
      <c r="B6280" s="101"/>
    </row>
    <row r="6281" spans="2:2">
      <c r="B6281" s="101"/>
    </row>
    <row r="6282" spans="2:2">
      <c r="B6282" s="101"/>
    </row>
    <row r="6283" spans="2:2">
      <c r="B6283" s="101"/>
    </row>
    <row r="6284" spans="2:2">
      <c r="B6284" s="101"/>
    </row>
    <row r="6285" spans="2:2">
      <c r="B6285" s="101"/>
    </row>
    <row r="6286" spans="2:2">
      <c r="B6286" s="101"/>
    </row>
    <row r="6287" spans="2:2">
      <c r="B6287" s="101"/>
    </row>
    <row r="6288" spans="2:2">
      <c r="B6288" s="101"/>
    </row>
    <row r="6289" spans="2:2">
      <c r="B6289" s="101"/>
    </row>
    <row r="6290" spans="2:2">
      <c r="B6290" s="101"/>
    </row>
    <row r="6291" spans="2:2">
      <c r="B6291" s="101"/>
    </row>
    <row r="6292" spans="2:2">
      <c r="B6292" s="101"/>
    </row>
    <row r="6293" spans="2:2">
      <c r="B6293" s="101"/>
    </row>
    <row r="6294" spans="2:2">
      <c r="B6294" s="101"/>
    </row>
    <row r="6295" spans="2:2">
      <c r="B6295" s="101"/>
    </row>
    <row r="6296" spans="2:2">
      <c r="B6296" s="101"/>
    </row>
    <row r="6297" spans="2:2">
      <c r="B6297" s="101"/>
    </row>
    <row r="6298" spans="2:2">
      <c r="B6298" s="101"/>
    </row>
    <row r="6299" spans="2:2">
      <c r="B6299" s="101"/>
    </row>
    <row r="6300" spans="2:2">
      <c r="B6300" s="101"/>
    </row>
    <row r="6301" spans="2:2">
      <c r="B6301" s="101"/>
    </row>
    <row r="6302" spans="2:2">
      <c r="B6302" s="101"/>
    </row>
    <row r="6303" spans="2:2">
      <c r="B6303" s="101"/>
    </row>
    <row r="6304" spans="2:2">
      <c r="B6304" s="101"/>
    </row>
    <row r="6305" spans="2:2">
      <c r="B6305" s="101"/>
    </row>
    <row r="6306" spans="2:2">
      <c r="B6306" s="101"/>
    </row>
    <row r="6307" spans="2:2">
      <c r="B6307" s="101"/>
    </row>
    <row r="6308" spans="2:2">
      <c r="B6308" s="101"/>
    </row>
    <row r="6309" spans="2:2">
      <c r="B6309" s="101"/>
    </row>
    <row r="6310" spans="2:2">
      <c r="B6310" s="101"/>
    </row>
    <row r="6311" spans="2:2">
      <c r="B6311" s="101"/>
    </row>
    <row r="6312" spans="2:2">
      <c r="B6312" s="101"/>
    </row>
    <row r="6313" spans="2:2">
      <c r="B6313" s="101"/>
    </row>
    <row r="6314" spans="2:2">
      <c r="B6314" s="101"/>
    </row>
    <row r="6315" spans="2:2">
      <c r="B6315" s="101"/>
    </row>
    <row r="6316" spans="2:2">
      <c r="B6316" s="101"/>
    </row>
    <row r="6317" spans="2:2">
      <c r="B6317" s="101"/>
    </row>
    <row r="6318" spans="2:2">
      <c r="B6318" s="101"/>
    </row>
    <row r="6319" spans="2:2">
      <c r="B6319" s="101"/>
    </row>
    <row r="6320" spans="2:2">
      <c r="B6320" s="101"/>
    </row>
    <row r="6321" spans="2:2">
      <c r="B6321" s="101"/>
    </row>
    <row r="6322" spans="2:2">
      <c r="B6322" s="101"/>
    </row>
    <row r="6323" spans="2:2">
      <c r="B6323" s="101"/>
    </row>
    <row r="6324" spans="2:2">
      <c r="B6324" s="101"/>
    </row>
    <row r="6325" spans="2:2">
      <c r="B6325" s="101"/>
    </row>
    <row r="6326" spans="2:2">
      <c r="B6326" s="101"/>
    </row>
    <row r="6327" spans="2:2">
      <c r="B6327" s="101"/>
    </row>
    <row r="6328" spans="2:2">
      <c r="B6328" s="101"/>
    </row>
    <row r="6329" spans="2:2">
      <c r="B6329" s="101"/>
    </row>
    <row r="6330" spans="2:2">
      <c r="B6330" s="101"/>
    </row>
    <row r="6331" spans="2:2">
      <c r="B6331" s="101"/>
    </row>
    <row r="6332" spans="2:2">
      <c r="B6332" s="101"/>
    </row>
    <row r="6333" spans="2:2">
      <c r="B6333" s="101"/>
    </row>
    <row r="6334" spans="2:2">
      <c r="B6334" s="101"/>
    </row>
    <row r="6335" spans="2:2">
      <c r="B6335" s="101"/>
    </row>
    <row r="6336" spans="2:2">
      <c r="B6336" s="101"/>
    </row>
    <row r="6337" spans="2:2">
      <c r="B6337" s="101"/>
    </row>
    <row r="6338" spans="2:2">
      <c r="B6338" s="101"/>
    </row>
    <row r="6339" spans="2:2">
      <c r="B6339" s="101"/>
    </row>
    <row r="6340" spans="2:2">
      <c r="B6340" s="101"/>
    </row>
    <row r="6341" spans="2:2">
      <c r="B6341" s="101"/>
    </row>
    <row r="6342" spans="2:2">
      <c r="B6342" s="101"/>
    </row>
    <row r="6343" spans="2:2">
      <c r="B6343" s="101"/>
    </row>
    <row r="6344" spans="2:2">
      <c r="B6344" s="101"/>
    </row>
    <row r="6345" spans="2:2">
      <c r="B6345" s="101"/>
    </row>
    <row r="6346" spans="2:2">
      <c r="B6346" s="101"/>
    </row>
    <row r="6347" spans="2:2">
      <c r="B6347" s="101"/>
    </row>
    <row r="6348" spans="2:2">
      <c r="B6348" s="101"/>
    </row>
    <row r="6349" spans="2:2">
      <c r="B6349" s="101"/>
    </row>
    <row r="6350" spans="2:2">
      <c r="B6350" s="101"/>
    </row>
    <row r="6351" spans="2:2">
      <c r="B6351" s="101"/>
    </row>
    <row r="6352" spans="2:2">
      <c r="B6352" s="101"/>
    </row>
    <row r="6353" spans="2:2">
      <c r="B6353" s="101"/>
    </row>
    <row r="6354" spans="2:2">
      <c r="B6354" s="101"/>
    </row>
    <row r="6355" spans="2:2">
      <c r="B6355" s="101"/>
    </row>
    <row r="6356" spans="2:2">
      <c r="B6356" s="101"/>
    </row>
    <row r="6357" spans="2:2">
      <c r="B6357" s="101"/>
    </row>
    <row r="6358" spans="2:2">
      <c r="B6358" s="101"/>
    </row>
    <row r="6359" spans="2:2">
      <c r="B6359" s="101"/>
    </row>
    <row r="6360" spans="2:2">
      <c r="B6360" s="101"/>
    </row>
    <row r="6361" spans="2:2">
      <c r="B6361" s="101"/>
    </row>
    <row r="6362" spans="2:2">
      <c r="B6362" s="101"/>
    </row>
    <row r="6363" spans="2:2">
      <c r="B6363" s="101"/>
    </row>
    <row r="6364" spans="2:2">
      <c r="B6364" s="101"/>
    </row>
    <row r="6365" spans="2:2">
      <c r="B6365" s="101"/>
    </row>
    <row r="6366" spans="2:2">
      <c r="B6366" s="101"/>
    </row>
    <row r="6367" spans="2:2">
      <c r="B6367" s="101"/>
    </row>
    <row r="6368" spans="2:2">
      <c r="B6368" s="101"/>
    </row>
    <row r="6369" spans="2:2">
      <c r="B6369" s="101"/>
    </row>
    <row r="6370" spans="2:2">
      <c r="B6370" s="101"/>
    </row>
    <row r="6371" spans="2:2">
      <c r="B6371" s="101"/>
    </row>
    <row r="6372" spans="2:2">
      <c r="B6372" s="101"/>
    </row>
    <row r="6373" spans="2:2">
      <c r="B6373" s="101"/>
    </row>
    <row r="6374" spans="2:2">
      <c r="B6374" s="101"/>
    </row>
    <row r="6375" spans="2:2">
      <c r="B6375" s="101"/>
    </row>
    <row r="6376" spans="2:2">
      <c r="B6376" s="101"/>
    </row>
    <row r="6377" spans="2:2">
      <c r="B6377" s="101"/>
    </row>
    <row r="6378" spans="2:2">
      <c r="B6378" s="101"/>
    </row>
    <row r="6379" spans="2:2">
      <c r="B6379" s="101"/>
    </row>
    <row r="6380" spans="2:2">
      <c r="B6380" s="101"/>
    </row>
    <row r="6381" spans="2:2">
      <c r="B6381" s="101"/>
    </row>
    <row r="6382" spans="2:2">
      <c r="B6382" s="101"/>
    </row>
    <row r="6383" spans="2:2">
      <c r="B6383" s="101"/>
    </row>
    <row r="6384" spans="2:2">
      <c r="B6384" s="101"/>
    </row>
    <row r="6385" spans="2:2">
      <c r="B6385" s="101"/>
    </row>
    <row r="6386" spans="2:2">
      <c r="B6386" s="101"/>
    </row>
    <row r="6387" spans="2:2">
      <c r="B6387" s="101"/>
    </row>
    <row r="6388" spans="2:2">
      <c r="B6388" s="101"/>
    </row>
    <row r="6389" spans="2:2">
      <c r="B6389" s="101"/>
    </row>
    <row r="6390" spans="2:2">
      <c r="B6390" s="101"/>
    </row>
    <row r="6391" spans="2:2">
      <c r="B6391" s="101"/>
    </row>
    <row r="6392" spans="2:2">
      <c r="B6392" s="101"/>
    </row>
    <row r="6393" spans="2:2">
      <c r="B6393" s="101"/>
    </row>
    <row r="6394" spans="2:2">
      <c r="B6394" s="101"/>
    </row>
    <row r="6395" spans="2:2">
      <c r="B6395" s="101"/>
    </row>
    <row r="6396" spans="2:2">
      <c r="B6396" s="101"/>
    </row>
    <row r="6397" spans="2:2">
      <c r="B6397" s="101"/>
    </row>
    <row r="6398" spans="2:2">
      <c r="B6398" s="101"/>
    </row>
    <row r="6399" spans="2:2">
      <c r="B6399" s="101"/>
    </row>
    <row r="6400" spans="2:2">
      <c r="B6400" s="101"/>
    </row>
    <row r="6401" spans="2:2">
      <c r="B6401" s="101"/>
    </row>
    <row r="6402" spans="2:2">
      <c r="B6402" s="101"/>
    </row>
    <row r="6403" spans="2:2">
      <c r="B6403" s="101"/>
    </row>
    <row r="6404" spans="2:2">
      <c r="B6404" s="101"/>
    </row>
    <row r="6405" spans="2:2">
      <c r="B6405" s="101"/>
    </row>
    <row r="6406" spans="2:2">
      <c r="B6406" s="101"/>
    </row>
    <row r="6407" spans="2:2">
      <c r="B6407" s="101"/>
    </row>
    <row r="6408" spans="2:2">
      <c r="B6408" s="101"/>
    </row>
    <row r="6409" spans="2:2">
      <c r="B6409" s="101"/>
    </row>
    <row r="6410" spans="2:2">
      <c r="B6410" s="101"/>
    </row>
    <row r="6411" spans="2:2">
      <c r="B6411" s="101"/>
    </row>
    <row r="6412" spans="2:2">
      <c r="B6412" s="101"/>
    </row>
    <row r="6413" spans="2:2">
      <c r="B6413" s="101"/>
    </row>
    <row r="6414" spans="2:2">
      <c r="B6414" s="101"/>
    </row>
    <row r="6415" spans="2:2">
      <c r="B6415" s="101"/>
    </row>
    <row r="6416" spans="2:2">
      <c r="B6416" s="101"/>
    </row>
    <row r="6417" spans="2:2">
      <c r="B6417" s="101"/>
    </row>
    <row r="6418" spans="2:2">
      <c r="B6418" s="101"/>
    </row>
    <row r="6419" spans="2:2">
      <c r="B6419" s="101"/>
    </row>
    <row r="6420" spans="2:2">
      <c r="B6420" s="101"/>
    </row>
    <row r="6421" spans="2:2">
      <c r="B6421" s="101"/>
    </row>
    <row r="6422" spans="2:2">
      <c r="B6422" s="101"/>
    </row>
    <row r="6423" spans="2:2">
      <c r="B6423" s="101"/>
    </row>
    <row r="6424" spans="2:2">
      <c r="B6424" s="101"/>
    </row>
    <row r="6425" spans="2:2">
      <c r="B6425" s="101"/>
    </row>
    <row r="6426" spans="2:2">
      <c r="B6426" s="101"/>
    </row>
    <row r="6427" spans="2:2">
      <c r="B6427" s="101"/>
    </row>
    <row r="6428" spans="2:2">
      <c r="B6428" s="101"/>
    </row>
    <row r="6429" spans="2:2">
      <c r="B6429" s="101"/>
    </row>
    <row r="6430" spans="2:2">
      <c r="B6430" s="101"/>
    </row>
    <row r="6431" spans="2:2">
      <c r="B6431" s="101"/>
    </row>
    <row r="6432" spans="2:2">
      <c r="B6432" s="101"/>
    </row>
    <row r="6433" spans="2:2">
      <c r="B6433" s="101"/>
    </row>
    <row r="6434" spans="2:2">
      <c r="B6434" s="101"/>
    </row>
    <row r="6435" spans="2:2">
      <c r="B6435" s="101"/>
    </row>
    <row r="6436" spans="2:2">
      <c r="B6436" s="101"/>
    </row>
    <row r="6437" spans="2:2">
      <c r="B6437" s="101"/>
    </row>
    <row r="6438" spans="2:2">
      <c r="B6438" s="101"/>
    </row>
    <row r="6439" spans="2:2">
      <c r="B6439" s="101"/>
    </row>
    <row r="6440" spans="2:2">
      <c r="B6440" s="101"/>
    </row>
    <row r="6441" spans="2:2">
      <c r="B6441" s="101"/>
    </row>
    <row r="6442" spans="2:2">
      <c r="B6442" s="101"/>
    </row>
    <row r="6443" spans="2:2">
      <c r="B6443" s="101"/>
    </row>
    <row r="6444" spans="2:2">
      <c r="B6444" s="101"/>
    </row>
    <row r="6445" spans="2:2">
      <c r="B6445" s="101"/>
    </row>
    <row r="6446" spans="2:2">
      <c r="B6446" s="101"/>
    </row>
    <row r="6447" spans="2:2">
      <c r="B6447" s="101"/>
    </row>
    <row r="6448" spans="2:2">
      <c r="B6448" s="101"/>
    </row>
    <row r="6449" spans="2:2">
      <c r="B6449" s="101"/>
    </row>
    <row r="6450" spans="2:2">
      <c r="B6450" s="101"/>
    </row>
    <row r="6451" spans="2:2">
      <c r="B6451" s="101"/>
    </row>
    <row r="6452" spans="2:2">
      <c r="B6452" s="101"/>
    </row>
    <row r="6453" spans="2:2">
      <c r="B6453" s="101"/>
    </row>
    <row r="6454" spans="2:2">
      <c r="B6454" s="101"/>
    </row>
    <row r="6455" spans="2:2">
      <c r="B6455" s="101"/>
    </row>
    <row r="6456" spans="2:2">
      <c r="B6456" s="101"/>
    </row>
    <row r="6457" spans="2:2">
      <c r="B6457" s="101"/>
    </row>
    <row r="6458" spans="2:2">
      <c r="B6458" s="101"/>
    </row>
    <row r="6459" spans="2:2">
      <c r="B6459" s="101"/>
    </row>
    <row r="6460" spans="2:2">
      <c r="B6460" s="101"/>
    </row>
    <row r="6461" spans="2:2">
      <c r="B6461" s="101"/>
    </row>
    <row r="6462" spans="2:2">
      <c r="B6462" s="101"/>
    </row>
    <row r="6463" spans="2:2">
      <c r="B6463" s="101"/>
    </row>
    <row r="6464" spans="2:2">
      <c r="B6464" s="101"/>
    </row>
    <row r="6465" spans="2:2">
      <c r="B6465" s="101"/>
    </row>
    <row r="6466" spans="2:2">
      <c r="B6466" s="101"/>
    </row>
    <row r="6467" spans="2:2">
      <c r="B6467" s="101"/>
    </row>
    <row r="6468" spans="2:2">
      <c r="B6468" s="101"/>
    </row>
    <row r="6469" spans="2:2">
      <c r="B6469" s="101"/>
    </row>
    <row r="6470" spans="2:2">
      <c r="B6470" s="101"/>
    </row>
    <row r="6471" spans="2:2">
      <c r="B6471" s="101"/>
    </row>
    <row r="6472" spans="2:2">
      <c r="B6472" s="101"/>
    </row>
    <row r="6473" spans="2:2">
      <c r="B6473" s="101"/>
    </row>
    <row r="6474" spans="2:2">
      <c r="B6474" s="101"/>
    </row>
    <row r="6475" spans="2:2">
      <c r="B6475" s="101"/>
    </row>
    <row r="6476" spans="2:2">
      <c r="B6476" s="101"/>
    </row>
    <row r="6477" spans="2:2">
      <c r="B6477" s="101"/>
    </row>
    <row r="6478" spans="2:2">
      <c r="B6478" s="101"/>
    </row>
    <row r="6479" spans="2:2">
      <c r="B6479" s="101"/>
    </row>
    <row r="6480" spans="2:2">
      <c r="B6480" s="101"/>
    </row>
    <row r="6481" spans="2:2">
      <c r="B6481" s="101"/>
    </row>
    <row r="6482" spans="2:2">
      <c r="B6482" s="101"/>
    </row>
    <row r="6483" spans="2:2">
      <c r="B6483" s="101"/>
    </row>
    <row r="6484" spans="2:2">
      <c r="B6484" s="101"/>
    </row>
    <row r="6485" spans="2:2">
      <c r="B6485" s="101"/>
    </row>
    <row r="6486" spans="2:2">
      <c r="B6486" s="101"/>
    </row>
    <row r="6487" spans="2:2">
      <c r="B6487" s="101"/>
    </row>
    <row r="6488" spans="2:2">
      <c r="B6488" s="101"/>
    </row>
    <row r="6489" spans="2:2">
      <c r="B6489" s="101"/>
    </row>
    <row r="6490" spans="2:2">
      <c r="B6490" s="101"/>
    </row>
    <row r="6491" spans="2:2">
      <c r="B6491" s="101"/>
    </row>
    <row r="6492" spans="2:2">
      <c r="B6492" s="101"/>
    </row>
    <row r="6493" spans="2:2">
      <c r="B6493" s="101"/>
    </row>
    <row r="6494" spans="2:2">
      <c r="B6494" s="101"/>
    </row>
    <row r="6495" spans="2:2">
      <c r="B6495" s="101"/>
    </row>
    <row r="6496" spans="2:2">
      <c r="B6496" s="101"/>
    </row>
    <row r="6497" spans="2:2">
      <c r="B6497" s="101"/>
    </row>
    <row r="6498" spans="2:2">
      <c r="B6498" s="101"/>
    </row>
    <row r="6499" spans="2:2">
      <c r="B6499" s="101"/>
    </row>
    <row r="6500" spans="2:2">
      <c r="B6500" s="101"/>
    </row>
    <row r="6501" spans="2:2">
      <c r="B6501" s="101"/>
    </row>
    <row r="6502" spans="2:2">
      <c r="B6502" s="101"/>
    </row>
    <row r="6503" spans="2:2">
      <c r="B6503" s="101"/>
    </row>
    <row r="6504" spans="2:2">
      <c r="B6504" s="101"/>
    </row>
    <row r="6505" spans="2:2">
      <c r="B6505" s="101"/>
    </row>
    <row r="6506" spans="2:2">
      <c r="B6506" s="101"/>
    </row>
    <row r="6507" spans="2:2">
      <c r="B6507" s="101"/>
    </row>
    <row r="6508" spans="2:2">
      <c r="B6508" s="101"/>
    </row>
    <row r="6509" spans="2:2">
      <c r="B6509" s="101"/>
    </row>
    <row r="6510" spans="2:2">
      <c r="B6510" s="101"/>
    </row>
    <row r="6511" spans="2:2">
      <c r="B6511" s="101"/>
    </row>
    <row r="6512" spans="2:2">
      <c r="B6512" s="101"/>
    </row>
    <row r="6513" spans="2:2">
      <c r="B6513" s="101"/>
    </row>
    <row r="6514" spans="2:2">
      <c r="B6514" s="101"/>
    </row>
    <row r="6515" spans="2:2">
      <c r="B6515" s="101"/>
    </row>
    <row r="6516" spans="2:2">
      <c r="B6516" s="101"/>
    </row>
    <row r="6517" spans="2:2">
      <c r="B6517" s="101"/>
    </row>
    <row r="6518" spans="2:2">
      <c r="B6518" s="101"/>
    </row>
    <row r="6519" spans="2:2">
      <c r="B6519" s="101"/>
    </row>
    <row r="6520" spans="2:2">
      <c r="B6520" s="101"/>
    </row>
    <row r="6521" spans="2:2">
      <c r="B6521" s="101"/>
    </row>
    <row r="6522" spans="2:2">
      <c r="B6522" s="101"/>
    </row>
    <row r="6523" spans="2:2">
      <c r="B6523" s="101"/>
    </row>
    <row r="6524" spans="2:2">
      <c r="B6524" s="101"/>
    </row>
    <row r="6525" spans="2:2">
      <c r="B6525" s="101"/>
    </row>
    <row r="6526" spans="2:2">
      <c r="B6526" s="101"/>
    </row>
    <row r="6527" spans="2:2">
      <c r="B6527" s="101"/>
    </row>
    <row r="6528" spans="2:2">
      <c r="B6528" s="101"/>
    </row>
    <row r="6529" spans="2:2">
      <c r="B6529" s="101"/>
    </row>
    <row r="6530" spans="2:2">
      <c r="B6530" s="101"/>
    </row>
    <row r="6531" spans="2:2">
      <c r="B6531" s="101"/>
    </row>
    <row r="6532" spans="2:2">
      <c r="B6532" s="101"/>
    </row>
    <row r="6533" spans="2:2">
      <c r="B6533" s="101"/>
    </row>
    <row r="6534" spans="2:2">
      <c r="B6534" s="101"/>
    </row>
    <row r="6535" spans="2:2">
      <c r="B6535" s="101"/>
    </row>
    <row r="6536" spans="2:2">
      <c r="B6536" s="101"/>
    </row>
    <row r="6537" spans="2:2">
      <c r="B6537" s="101"/>
    </row>
    <row r="6538" spans="2:2">
      <c r="B6538" s="101"/>
    </row>
    <row r="6539" spans="2:2">
      <c r="B6539" s="101"/>
    </row>
    <row r="6540" spans="2:2">
      <c r="B6540" s="101"/>
    </row>
    <row r="6541" spans="2:2">
      <c r="B6541" s="101"/>
    </row>
    <row r="6542" spans="2:2">
      <c r="B6542" s="101"/>
    </row>
    <row r="6543" spans="2:2">
      <c r="B6543" s="101"/>
    </row>
    <row r="6544" spans="2:2">
      <c r="B6544" s="101"/>
    </row>
    <row r="6545" spans="2:2">
      <c r="B6545" s="101"/>
    </row>
    <row r="6546" spans="2:2">
      <c r="B6546" s="101"/>
    </row>
    <row r="6547" spans="2:2">
      <c r="B6547" s="101"/>
    </row>
    <row r="6548" spans="2:2">
      <c r="B6548" s="101"/>
    </row>
    <row r="6549" spans="2:2">
      <c r="B6549" s="101"/>
    </row>
    <row r="6550" spans="2:2">
      <c r="B6550" s="101"/>
    </row>
    <row r="6551" spans="2:2">
      <c r="B6551" s="101"/>
    </row>
    <row r="6552" spans="2:2">
      <c r="B6552" s="101"/>
    </row>
    <row r="6553" spans="2:2">
      <c r="B6553" s="101"/>
    </row>
    <row r="6554" spans="2:2">
      <c r="B6554" s="101"/>
    </row>
    <row r="6555" spans="2:2">
      <c r="B6555" s="101"/>
    </row>
    <row r="6556" spans="2:2">
      <c r="B6556" s="101"/>
    </row>
    <row r="6557" spans="2:2">
      <c r="B6557" s="101"/>
    </row>
    <row r="6558" spans="2:2">
      <c r="B6558" s="101"/>
    </row>
    <row r="6559" spans="2:2">
      <c r="B6559" s="101"/>
    </row>
    <row r="6560" spans="2:2">
      <c r="B6560" s="101"/>
    </row>
    <row r="6561" spans="2:2">
      <c r="B6561" s="101"/>
    </row>
    <row r="6562" spans="2:2">
      <c r="B6562" s="101"/>
    </row>
    <row r="6563" spans="2:2">
      <c r="B6563" s="101"/>
    </row>
    <row r="6564" spans="2:2">
      <c r="B6564" s="101"/>
    </row>
    <row r="6565" spans="2:2">
      <c r="B6565" s="101"/>
    </row>
    <row r="6566" spans="2:2">
      <c r="B6566" s="101"/>
    </row>
    <row r="6567" spans="2:2">
      <c r="B6567" s="101"/>
    </row>
    <row r="6568" spans="2:2">
      <c r="B6568" s="101"/>
    </row>
    <row r="6569" spans="2:2">
      <c r="B6569" s="101"/>
    </row>
    <row r="6570" spans="2:2">
      <c r="B6570" s="101"/>
    </row>
    <row r="6571" spans="2:2">
      <c r="B6571" s="101"/>
    </row>
    <row r="6572" spans="2:2">
      <c r="B6572" s="101"/>
    </row>
    <row r="6573" spans="2:2">
      <c r="B6573" s="101"/>
    </row>
    <row r="6574" spans="2:2">
      <c r="B6574" s="101"/>
    </row>
    <row r="6575" spans="2:2">
      <c r="B6575" s="101"/>
    </row>
    <row r="6576" spans="2:2">
      <c r="B6576" s="101"/>
    </row>
    <row r="6577" spans="2:2">
      <c r="B6577" s="101"/>
    </row>
    <row r="6578" spans="2:2">
      <c r="B6578" s="101"/>
    </row>
    <row r="6579" spans="2:2">
      <c r="B6579" s="101"/>
    </row>
    <row r="6580" spans="2:2">
      <c r="B6580" s="101"/>
    </row>
    <row r="6581" spans="2:2">
      <c r="B6581" s="101"/>
    </row>
    <row r="6582" spans="2:2">
      <c r="B6582" s="101"/>
    </row>
    <row r="6583" spans="2:2">
      <c r="B6583" s="101"/>
    </row>
    <row r="6584" spans="2:2">
      <c r="B6584" s="101"/>
    </row>
    <row r="6585" spans="2:2">
      <c r="B6585" s="101"/>
    </row>
    <row r="6586" spans="2:2">
      <c r="B6586" s="101"/>
    </row>
    <row r="6587" spans="2:2">
      <c r="B6587" s="101"/>
    </row>
    <row r="6588" spans="2:2">
      <c r="B6588" s="101"/>
    </row>
    <row r="6589" spans="2:2">
      <c r="B6589" s="101"/>
    </row>
    <row r="6590" spans="2:2">
      <c r="B6590" s="101"/>
    </row>
    <row r="6591" spans="2:2">
      <c r="B6591" s="101"/>
    </row>
    <row r="6592" spans="2:2">
      <c r="B6592" s="101"/>
    </row>
    <row r="6593" spans="2:2">
      <c r="B6593" s="101"/>
    </row>
    <row r="6594" spans="2:2">
      <c r="B6594" s="101"/>
    </row>
    <row r="6595" spans="2:2">
      <c r="B6595" s="101"/>
    </row>
    <row r="6596" spans="2:2">
      <c r="B6596" s="101"/>
    </row>
    <row r="6597" spans="2:2">
      <c r="B6597" s="101"/>
    </row>
    <row r="6598" spans="2:2">
      <c r="B6598" s="101"/>
    </row>
    <row r="6599" spans="2:2">
      <c r="B6599" s="101"/>
    </row>
    <row r="6600" spans="2:2">
      <c r="B6600" s="101"/>
    </row>
    <row r="6601" spans="2:2">
      <c r="B6601" s="101"/>
    </row>
    <row r="6602" spans="2:2">
      <c r="B6602" s="101"/>
    </row>
    <row r="6603" spans="2:2">
      <c r="B6603" s="101"/>
    </row>
    <row r="6604" spans="2:2">
      <c r="B6604" s="101"/>
    </row>
    <row r="6605" spans="2:2">
      <c r="B6605" s="101"/>
    </row>
    <row r="6606" spans="2:2">
      <c r="B6606" s="101"/>
    </row>
    <row r="6607" spans="2:2">
      <c r="B6607" s="101"/>
    </row>
    <row r="6608" spans="2:2">
      <c r="B6608" s="101"/>
    </row>
    <row r="6609" spans="2:2">
      <c r="B6609" s="101"/>
    </row>
    <row r="6610" spans="2:2">
      <c r="B6610" s="101"/>
    </row>
    <row r="6611" spans="2:2">
      <c r="B6611" s="101"/>
    </row>
    <row r="6612" spans="2:2">
      <c r="B6612" s="101"/>
    </row>
    <row r="6613" spans="2:2">
      <c r="B6613" s="101"/>
    </row>
    <row r="6614" spans="2:2">
      <c r="B6614" s="101"/>
    </row>
    <row r="6615" spans="2:2">
      <c r="B6615" s="101"/>
    </row>
    <row r="6616" spans="2:2">
      <c r="B6616" s="101"/>
    </row>
    <row r="6617" spans="2:2">
      <c r="B6617" s="101"/>
    </row>
    <row r="6618" spans="2:2">
      <c r="B6618" s="101"/>
    </row>
    <row r="6619" spans="2:2">
      <c r="B6619" s="101"/>
    </row>
    <row r="6620" spans="2:2">
      <c r="B6620" s="101"/>
    </row>
    <row r="6621" spans="2:2">
      <c r="B6621" s="101"/>
    </row>
    <row r="6622" spans="2:2">
      <c r="B6622" s="101"/>
    </row>
    <row r="6623" spans="2:2">
      <c r="B6623" s="101"/>
    </row>
    <row r="6624" spans="2:2">
      <c r="B6624" s="101"/>
    </row>
    <row r="6625" spans="2:2">
      <c r="B6625" s="101"/>
    </row>
    <row r="6626" spans="2:2">
      <c r="B6626" s="101"/>
    </row>
    <row r="6627" spans="2:2">
      <c r="B6627" s="101"/>
    </row>
    <row r="6628" spans="2:2">
      <c r="B6628" s="101"/>
    </row>
    <row r="6629" spans="2:2">
      <c r="B6629" s="101"/>
    </row>
    <row r="6630" spans="2:2">
      <c r="B6630" s="101"/>
    </row>
    <row r="6631" spans="2:2">
      <c r="B6631" s="101"/>
    </row>
    <row r="6632" spans="2:2">
      <c r="B6632" s="101"/>
    </row>
    <row r="6633" spans="2:2">
      <c r="B6633" s="101"/>
    </row>
    <row r="6634" spans="2:2">
      <c r="B6634" s="101"/>
    </row>
    <row r="6635" spans="2:2">
      <c r="B6635" s="101"/>
    </row>
    <row r="6636" spans="2:2">
      <c r="B6636" s="101"/>
    </row>
    <row r="6637" spans="2:2">
      <c r="B6637" s="101"/>
    </row>
    <row r="6638" spans="2:2">
      <c r="B6638" s="101"/>
    </row>
    <row r="6639" spans="2:2">
      <c r="B6639" s="101"/>
    </row>
    <row r="6640" spans="2:2">
      <c r="B6640" s="101"/>
    </row>
    <row r="6641" spans="2:2">
      <c r="B6641" s="101"/>
    </row>
    <row r="6642" spans="2:2">
      <c r="B6642" s="101"/>
    </row>
    <row r="6643" spans="2:2">
      <c r="B6643" s="101"/>
    </row>
    <row r="6644" spans="2:2">
      <c r="B6644" s="101"/>
    </row>
    <row r="6645" spans="2:2">
      <c r="B6645" s="101"/>
    </row>
    <row r="6646" spans="2:2">
      <c r="B6646" s="101"/>
    </row>
    <row r="6647" spans="2:2">
      <c r="B6647" s="101"/>
    </row>
    <row r="6648" spans="2:2">
      <c r="B6648" s="101"/>
    </row>
    <row r="6649" spans="2:2">
      <c r="B6649" s="101"/>
    </row>
    <row r="6650" spans="2:2">
      <c r="B6650" s="101"/>
    </row>
    <row r="6651" spans="2:2">
      <c r="B6651" s="101"/>
    </row>
    <row r="6652" spans="2:2">
      <c r="B6652" s="101"/>
    </row>
    <row r="6653" spans="2:2">
      <c r="B6653" s="101"/>
    </row>
    <row r="6654" spans="2:2">
      <c r="B6654" s="101"/>
    </row>
    <row r="6655" spans="2:2">
      <c r="B6655" s="101"/>
    </row>
    <row r="6656" spans="2:2">
      <c r="B6656" s="101"/>
    </row>
    <row r="6657" spans="2:2">
      <c r="B6657" s="101"/>
    </row>
    <row r="6658" spans="2:2">
      <c r="B6658" s="101"/>
    </row>
    <row r="6659" spans="2:2">
      <c r="B6659" s="101"/>
    </row>
    <row r="6660" spans="2:2">
      <c r="B6660" s="101"/>
    </row>
    <row r="6661" spans="2:2">
      <c r="B6661" s="101"/>
    </row>
    <row r="6662" spans="2:2">
      <c r="B6662" s="101"/>
    </row>
    <row r="6663" spans="2:2">
      <c r="B6663" s="101"/>
    </row>
    <row r="6664" spans="2:2">
      <c r="B6664" s="101"/>
    </row>
    <row r="6665" spans="2:2">
      <c r="B6665" s="101"/>
    </row>
    <row r="6666" spans="2:2">
      <c r="B6666" s="101"/>
    </row>
    <row r="6667" spans="2:2">
      <c r="B6667" s="101"/>
    </row>
    <row r="6668" spans="2:2">
      <c r="B6668" s="101"/>
    </row>
    <row r="6669" spans="2:2">
      <c r="B6669" s="101"/>
    </row>
    <row r="6670" spans="2:2">
      <c r="B6670" s="101"/>
    </row>
    <row r="6671" spans="2:2">
      <c r="B6671" s="101"/>
    </row>
    <row r="6672" spans="2:2">
      <c r="B6672" s="101"/>
    </row>
    <row r="6673" spans="2:2">
      <c r="B6673" s="101"/>
    </row>
    <row r="6674" spans="2:2">
      <c r="B6674" s="101"/>
    </row>
    <row r="6675" spans="2:2">
      <c r="B6675" s="101"/>
    </row>
    <row r="6676" spans="2:2">
      <c r="B6676" s="101"/>
    </row>
    <row r="6677" spans="2:2">
      <c r="B6677" s="101"/>
    </row>
    <row r="6678" spans="2:2">
      <c r="B6678" s="101"/>
    </row>
    <row r="6679" spans="2:2">
      <c r="B6679" s="101"/>
    </row>
    <row r="6680" spans="2:2">
      <c r="B6680" s="101"/>
    </row>
    <row r="6681" spans="2:2">
      <c r="B6681" s="101"/>
    </row>
    <row r="6682" spans="2:2">
      <c r="B6682" s="101"/>
    </row>
    <row r="6683" spans="2:2">
      <c r="B6683" s="101"/>
    </row>
    <row r="6684" spans="2:2">
      <c r="B6684" s="101"/>
    </row>
    <row r="6685" spans="2:2">
      <c r="B6685" s="101"/>
    </row>
    <row r="6686" spans="2:2">
      <c r="B6686" s="101"/>
    </row>
    <row r="6687" spans="2:2">
      <c r="B6687" s="101"/>
    </row>
    <row r="6688" spans="2:2">
      <c r="B6688" s="101"/>
    </row>
    <row r="6689" spans="2:2">
      <c r="B6689" s="101"/>
    </row>
    <row r="6690" spans="2:2">
      <c r="B6690" s="101"/>
    </row>
    <row r="6691" spans="2:2">
      <c r="B6691" s="101"/>
    </row>
    <row r="6692" spans="2:2">
      <c r="B6692" s="101"/>
    </row>
    <row r="6693" spans="2:2">
      <c r="B6693" s="101"/>
    </row>
    <row r="6694" spans="2:2">
      <c r="B6694" s="101"/>
    </row>
    <row r="6695" spans="2:2">
      <c r="B6695" s="101"/>
    </row>
    <row r="6696" spans="2:2">
      <c r="B6696" s="101"/>
    </row>
    <row r="6697" spans="2:2">
      <c r="B6697" s="101"/>
    </row>
    <row r="6698" spans="2:2">
      <c r="B6698" s="101"/>
    </row>
    <row r="6699" spans="2:2">
      <c r="B6699" s="101"/>
    </row>
    <row r="6700" spans="2:2">
      <c r="B6700" s="101"/>
    </row>
    <row r="6701" spans="2:2">
      <c r="B6701" s="101"/>
    </row>
    <row r="6702" spans="2:2">
      <c r="B6702" s="101"/>
    </row>
    <row r="6703" spans="2:2">
      <c r="B6703" s="101"/>
    </row>
    <row r="6704" spans="2:2">
      <c r="B6704" s="101"/>
    </row>
    <row r="6705" spans="2:2">
      <c r="B6705" s="101"/>
    </row>
    <row r="6706" spans="2:2">
      <c r="B6706" s="101"/>
    </row>
    <row r="6707" spans="2:2">
      <c r="B6707" s="101"/>
    </row>
    <row r="6708" spans="2:2">
      <c r="B6708" s="101"/>
    </row>
    <row r="6709" spans="2:2">
      <c r="B6709" s="101"/>
    </row>
    <row r="6710" spans="2:2">
      <c r="B6710" s="101"/>
    </row>
    <row r="6711" spans="2:2">
      <c r="B6711" s="101"/>
    </row>
    <row r="6712" spans="2:2">
      <c r="B6712" s="101"/>
    </row>
    <row r="6713" spans="2:2">
      <c r="B6713" s="101"/>
    </row>
    <row r="6714" spans="2:2">
      <c r="B6714" s="101"/>
    </row>
    <row r="6715" spans="2:2">
      <c r="B6715" s="101"/>
    </row>
    <row r="6716" spans="2:2">
      <c r="B6716" s="101"/>
    </row>
    <row r="6717" spans="2:2">
      <c r="B6717" s="101"/>
    </row>
    <row r="6718" spans="2:2">
      <c r="B6718" s="101"/>
    </row>
    <row r="6719" spans="2:2">
      <c r="B6719" s="101"/>
    </row>
    <row r="6720" spans="2:2">
      <c r="B6720" s="101"/>
    </row>
    <row r="6721" spans="2:2">
      <c r="B6721" s="101"/>
    </row>
    <row r="6722" spans="2:2">
      <c r="B6722" s="101"/>
    </row>
    <row r="6723" spans="2:2">
      <c r="B6723" s="101"/>
    </row>
    <row r="6724" spans="2:2">
      <c r="B6724" s="101"/>
    </row>
    <row r="6725" spans="2:2">
      <c r="B6725" s="101"/>
    </row>
    <row r="6726" spans="2:2">
      <c r="B6726" s="101"/>
    </row>
    <row r="6727" spans="2:2">
      <c r="B6727" s="101"/>
    </row>
    <row r="6728" spans="2:2">
      <c r="B6728" s="101"/>
    </row>
    <row r="6729" spans="2:2">
      <c r="B6729" s="101"/>
    </row>
    <row r="6730" spans="2:2">
      <c r="B6730" s="101"/>
    </row>
    <row r="6731" spans="2:2">
      <c r="B6731" s="101"/>
    </row>
    <row r="6732" spans="2:2">
      <c r="B6732" s="101"/>
    </row>
    <row r="6733" spans="2:2">
      <c r="B6733" s="101"/>
    </row>
    <row r="6734" spans="2:2">
      <c r="B6734" s="101"/>
    </row>
    <row r="6735" spans="2:2">
      <c r="B6735" s="101"/>
    </row>
    <row r="6736" spans="2:2">
      <c r="B6736" s="101"/>
    </row>
    <row r="6737" spans="2:2">
      <c r="B6737" s="101"/>
    </row>
    <row r="6738" spans="2:2">
      <c r="B6738" s="101"/>
    </row>
    <row r="6739" spans="2:2">
      <c r="B6739" s="101"/>
    </row>
    <row r="6740" spans="2:2">
      <c r="B6740" s="101"/>
    </row>
    <row r="6741" spans="2:2">
      <c r="B6741" s="101"/>
    </row>
    <row r="6742" spans="2:2">
      <c r="B6742" s="101"/>
    </row>
    <row r="6743" spans="2:2">
      <c r="B6743" s="101"/>
    </row>
    <row r="6744" spans="2:2">
      <c r="B6744" s="101"/>
    </row>
    <row r="6745" spans="2:2">
      <c r="B6745" s="101"/>
    </row>
    <row r="6746" spans="2:2">
      <c r="B6746" s="101"/>
    </row>
    <row r="6747" spans="2:2">
      <c r="B6747" s="101"/>
    </row>
    <row r="6748" spans="2:2">
      <c r="B6748" s="101"/>
    </row>
    <row r="6749" spans="2:2">
      <c r="B6749" s="101"/>
    </row>
    <row r="6750" spans="2:2">
      <c r="B6750" s="101"/>
    </row>
    <row r="6751" spans="2:2">
      <c r="B6751" s="101"/>
    </row>
    <row r="6752" spans="2:2">
      <c r="B6752" s="101"/>
    </row>
    <row r="6753" spans="2:2">
      <c r="B6753" s="101"/>
    </row>
    <row r="6754" spans="2:2">
      <c r="B6754" s="101"/>
    </row>
    <row r="6755" spans="2:2">
      <c r="B6755" s="101"/>
    </row>
    <row r="6756" spans="2:2">
      <c r="B6756" s="101"/>
    </row>
    <row r="6757" spans="2:2">
      <c r="B6757" s="101"/>
    </row>
    <row r="6758" spans="2:2">
      <c r="B6758" s="101"/>
    </row>
    <row r="6759" spans="2:2">
      <c r="B6759" s="101"/>
    </row>
    <row r="6760" spans="2:2">
      <c r="B6760" s="101"/>
    </row>
    <row r="6761" spans="2:2">
      <c r="B6761" s="101"/>
    </row>
    <row r="6762" spans="2:2">
      <c r="B6762" s="101"/>
    </row>
    <row r="6763" spans="2:2">
      <c r="B6763" s="101"/>
    </row>
    <row r="6764" spans="2:2">
      <c r="B6764" s="101"/>
    </row>
    <row r="6765" spans="2:2">
      <c r="B6765" s="101"/>
    </row>
    <row r="6766" spans="2:2">
      <c r="B6766" s="101"/>
    </row>
    <row r="6767" spans="2:2">
      <c r="B6767" s="101"/>
    </row>
    <row r="6768" spans="2:2">
      <c r="B6768" s="101"/>
    </row>
    <row r="6769" spans="2:2">
      <c r="B6769" s="101"/>
    </row>
    <row r="6770" spans="2:2">
      <c r="B6770" s="101"/>
    </row>
    <row r="6771" spans="2:2">
      <c r="B6771" s="101"/>
    </row>
    <row r="6772" spans="2:2">
      <c r="B6772" s="101"/>
    </row>
    <row r="6773" spans="2:2">
      <c r="B6773" s="101"/>
    </row>
    <row r="6774" spans="2:2">
      <c r="B6774" s="101"/>
    </row>
    <row r="6775" spans="2:2">
      <c r="B6775" s="101"/>
    </row>
    <row r="6776" spans="2:2">
      <c r="B6776" s="101"/>
    </row>
    <row r="6777" spans="2:2">
      <c r="B6777" s="101"/>
    </row>
    <row r="6778" spans="2:2">
      <c r="B6778" s="101"/>
    </row>
    <row r="6779" spans="2:2">
      <c r="B6779" s="101"/>
    </row>
    <row r="6780" spans="2:2">
      <c r="B6780" s="101"/>
    </row>
    <row r="6781" spans="2:2">
      <c r="B6781" s="101"/>
    </row>
    <row r="6782" spans="2:2">
      <c r="B6782" s="101"/>
    </row>
    <row r="6783" spans="2:2">
      <c r="B6783" s="101"/>
    </row>
    <row r="6784" spans="2:2">
      <c r="B6784" s="101"/>
    </row>
    <row r="6785" spans="2:2">
      <c r="B6785" s="101"/>
    </row>
    <row r="6786" spans="2:2">
      <c r="B6786" s="101"/>
    </row>
    <row r="6787" spans="2:2">
      <c r="B6787" s="101"/>
    </row>
    <row r="6788" spans="2:2">
      <c r="B6788" s="101"/>
    </row>
    <row r="6789" spans="2:2">
      <c r="B6789" s="101"/>
    </row>
    <row r="6790" spans="2:2">
      <c r="B6790" s="101"/>
    </row>
    <row r="6791" spans="2:2">
      <c r="B6791" s="101"/>
    </row>
    <row r="6792" spans="2:2">
      <c r="B6792" s="101"/>
    </row>
    <row r="6793" spans="2:2">
      <c r="B6793" s="101"/>
    </row>
    <row r="6794" spans="2:2">
      <c r="B6794" s="101"/>
    </row>
    <row r="6795" spans="2:2">
      <c r="B6795" s="101"/>
    </row>
    <row r="6796" spans="2:2">
      <c r="B6796" s="101"/>
    </row>
    <row r="6797" spans="2:2">
      <c r="B6797" s="101"/>
    </row>
    <row r="6798" spans="2:2">
      <c r="B6798" s="101"/>
    </row>
    <row r="6799" spans="2:2">
      <c r="B6799" s="101"/>
    </row>
    <row r="6800" spans="2:2">
      <c r="B6800" s="101"/>
    </row>
    <row r="6801" spans="2:2">
      <c r="B6801" s="101"/>
    </row>
    <row r="6802" spans="2:2">
      <c r="B6802" s="101"/>
    </row>
    <row r="6803" spans="2:2">
      <c r="B6803" s="101"/>
    </row>
    <row r="6804" spans="2:2">
      <c r="B6804" s="101"/>
    </row>
    <row r="6805" spans="2:2">
      <c r="B6805" s="101"/>
    </row>
    <row r="6806" spans="2:2">
      <c r="B6806" s="101"/>
    </row>
    <row r="6807" spans="2:2">
      <c r="B6807" s="101"/>
    </row>
    <row r="6808" spans="2:2">
      <c r="B6808" s="101"/>
    </row>
    <row r="6809" spans="2:2">
      <c r="B6809" s="101"/>
    </row>
    <row r="6810" spans="2:2">
      <c r="B6810" s="101"/>
    </row>
    <row r="6811" spans="2:2">
      <c r="B6811" s="101"/>
    </row>
    <row r="6812" spans="2:2">
      <c r="B6812" s="101"/>
    </row>
    <row r="6813" spans="2:2">
      <c r="B6813" s="101"/>
    </row>
    <row r="6814" spans="2:2">
      <c r="B6814" s="101"/>
    </row>
    <row r="6815" spans="2:2">
      <c r="B6815" s="101"/>
    </row>
    <row r="6816" spans="2:2">
      <c r="B6816" s="101"/>
    </row>
    <row r="6817" spans="2:2">
      <c r="B6817" s="101"/>
    </row>
    <row r="6818" spans="2:2">
      <c r="B6818" s="101"/>
    </row>
    <row r="6819" spans="2:2">
      <c r="B6819" s="101"/>
    </row>
    <row r="6820" spans="2:2">
      <c r="B6820" s="101"/>
    </row>
    <row r="6821" spans="2:2">
      <c r="B6821" s="101"/>
    </row>
    <row r="6822" spans="2:2">
      <c r="B6822" s="101"/>
    </row>
    <row r="6823" spans="2:2">
      <c r="B6823" s="101"/>
    </row>
    <row r="6824" spans="2:2">
      <c r="B6824" s="101"/>
    </row>
    <row r="6825" spans="2:2">
      <c r="B6825" s="101"/>
    </row>
    <row r="6826" spans="2:2">
      <c r="B6826" s="101"/>
    </row>
    <row r="6827" spans="2:2">
      <c r="B6827" s="101"/>
    </row>
    <row r="6828" spans="2:2">
      <c r="B6828" s="101"/>
    </row>
    <row r="6829" spans="2:2">
      <c r="B6829" s="101"/>
    </row>
    <row r="6830" spans="2:2">
      <c r="B6830" s="101"/>
    </row>
    <row r="6831" spans="2:2">
      <c r="B6831" s="101"/>
    </row>
    <row r="6832" spans="2:2">
      <c r="B6832" s="101"/>
    </row>
    <row r="6833" spans="2:2">
      <c r="B6833" s="101"/>
    </row>
    <row r="6834" spans="2:2">
      <c r="B6834" s="101"/>
    </row>
    <row r="6835" spans="2:2">
      <c r="B6835" s="101"/>
    </row>
    <row r="6836" spans="2:2">
      <c r="B6836" s="101"/>
    </row>
    <row r="6837" spans="2:2">
      <c r="B6837" s="101"/>
    </row>
    <row r="6838" spans="2:2">
      <c r="B6838" s="101"/>
    </row>
    <row r="6839" spans="2:2">
      <c r="B6839" s="101"/>
    </row>
    <row r="6840" spans="2:2">
      <c r="B6840" s="101"/>
    </row>
    <row r="6841" spans="2:2">
      <c r="B6841" s="101"/>
    </row>
    <row r="6842" spans="2:2">
      <c r="B6842" s="101"/>
    </row>
    <row r="6843" spans="2:2">
      <c r="B6843" s="101"/>
    </row>
    <row r="6844" spans="2:2">
      <c r="B6844" s="101"/>
    </row>
    <row r="6845" spans="2:2">
      <c r="B6845" s="101"/>
    </row>
    <row r="6846" spans="2:2">
      <c r="B6846" s="101"/>
    </row>
    <row r="6847" spans="2:2">
      <c r="B6847" s="101"/>
    </row>
    <row r="6848" spans="2:2">
      <c r="B6848" s="101"/>
    </row>
    <row r="6849" spans="2:2">
      <c r="B6849" s="101"/>
    </row>
    <row r="6850" spans="2:2">
      <c r="B6850" s="101"/>
    </row>
    <row r="6851" spans="2:2">
      <c r="B6851" s="101"/>
    </row>
    <row r="6852" spans="2:2">
      <c r="B6852" s="101"/>
    </row>
    <row r="6853" spans="2:2">
      <c r="B6853" s="101"/>
    </row>
    <row r="6854" spans="2:2">
      <c r="B6854" s="101"/>
    </row>
    <row r="6855" spans="2:2">
      <c r="B6855" s="101"/>
    </row>
    <row r="6856" spans="2:2">
      <c r="B6856" s="101"/>
    </row>
    <row r="6857" spans="2:2">
      <c r="B6857" s="101"/>
    </row>
    <row r="6858" spans="2:2">
      <c r="B6858" s="101"/>
    </row>
    <row r="6859" spans="2:2">
      <c r="B6859" s="101"/>
    </row>
    <row r="6860" spans="2:2">
      <c r="B6860" s="101"/>
    </row>
    <row r="6861" spans="2:2">
      <c r="B6861" s="101"/>
    </row>
    <row r="6862" spans="2:2">
      <c r="B6862" s="101"/>
    </row>
    <row r="6863" spans="2:2">
      <c r="B6863" s="101"/>
    </row>
    <row r="6864" spans="2:2">
      <c r="B6864" s="101"/>
    </row>
    <row r="6865" spans="2:2">
      <c r="B6865" s="101"/>
    </row>
    <row r="6866" spans="2:2">
      <c r="B6866" s="101"/>
    </row>
    <row r="6867" spans="2:2">
      <c r="B6867" s="101"/>
    </row>
    <row r="6868" spans="2:2">
      <c r="B6868" s="101"/>
    </row>
    <row r="6869" spans="2:2">
      <c r="B6869" s="101"/>
    </row>
    <row r="6870" spans="2:2">
      <c r="B6870" s="101"/>
    </row>
    <row r="6871" spans="2:2">
      <c r="B6871" s="101"/>
    </row>
    <row r="6872" spans="2:2">
      <c r="B6872" s="101"/>
    </row>
    <row r="6873" spans="2:2">
      <c r="B6873" s="101"/>
    </row>
    <row r="6874" spans="2:2">
      <c r="B6874" s="101"/>
    </row>
    <row r="6875" spans="2:2">
      <c r="B6875" s="101"/>
    </row>
    <row r="6876" spans="2:2">
      <c r="B6876" s="101"/>
    </row>
    <row r="6877" spans="2:2">
      <c r="B6877" s="101"/>
    </row>
    <row r="6878" spans="2:2">
      <c r="B6878" s="101"/>
    </row>
    <row r="6879" spans="2:2">
      <c r="B6879" s="101"/>
    </row>
    <row r="6880" spans="2:2">
      <c r="B6880" s="101"/>
    </row>
    <row r="6881" spans="2:2">
      <c r="B6881" s="101"/>
    </row>
    <row r="6882" spans="2:2">
      <c r="B6882" s="101"/>
    </row>
    <row r="6883" spans="2:2">
      <c r="B6883" s="101"/>
    </row>
    <row r="6884" spans="2:2">
      <c r="B6884" s="101"/>
    </row>
    <row r="6885" spans="2:2">
      <c r="B6885" s="101"/>
    </row>
    <row r="6886" spans="2:2">
      <c r="B6886" s="101"/>
    </row>
    <row r="6887" spans="2:2">
      <c r="B6887" s="101"/>
    </row>
    <row r="6888" spans="2:2">
      <c r="B6888" s="101"/>
    </row>
    <row r="6889" spans="2:2">
      <c r="B6889" s="101"/>
    </row>
    <row r="6890" spans="2:2">
      <c r="B6890" s="101"/>
    </row>
    <row r="6891" spans="2:2">
      <c r="B6891" s="101"/>
    </row>
    <row r="6892" spans="2:2">
      <c r="B6892" s="101"/>
    </row>
    <row r="6893" spans="2:2">
      <c r="B6893" s="101"/>
    </row>
    <row r="6894" spans="2:2">
      <c r="B6894" s="101"/>
    </row>
    <row r="6895" spans="2:2">
      <c r="B6895" s="101"/>
    </row>
    <row r="6896" spans="2:2">
      <c r="B6896" s="101"/>
    </row>
    <row r="6897" spans="2:2">
      <c r="B6897" s="101"/>
    </row>
    <row r="6898" spans="2:2">
      <c r="B6898" s="101"/>
    </row>
    <row r="6899" spans="2:2">
      <c r="B6899" s="101"/>
    </row>
    <row r="6900" spans="2:2">
      <c r="B6900" s="101"/>
    </row>
    <row r="6901" spans="2:2">
      <c r="B6901" s="101"/>
    </row>
    <row r="6902" spans="2:2">
      <c r="B6902" s="101"/>
    </row>
    <row r="6903" spans="2:2">
      <c r="B6903" s="101"/>
    </row>
    <row r="6904" spans="2:2">
      <c r="B6904" s="101"/>
    </row>
    <row r="6905" spans="2:2">
      <c r="B6905" s="101"/>
    </row>
    <row r="6906" spans="2:2">
      <c r="B6906" s="101"/>
    </row>
    <row r="6907" spans="2:2">
      <c r="B6907" s="101"/>
    </row>
    <row r="6908" spans="2:2">
      <c r="B6908" s="101"/>
    </row>
    <row r="6909" spans="2:2">
      <c r="B6909" s="101"/>
    </row>
    <row r="6910" spans="2:2">
      <c r="B6910" s="101"/>
    </row>
    <row r="6911" spans="2:2">
      <c r="B6911" s="101"/>
    </row>
    <row r="6912" spans="2:2">
      <c r="B6912" s="101"/>
    </row>
    <row r="6913" spans="2:2">
      <c r="B6913" s="101"/>
    </row>
    <row r="6914" spans="2:2">
      <c r="B6914" s="101"/>
    </row>
    <row r="6915" spans="2:2">
      <c r="B6915" s="101"/>
    </row>
    <row r="6916" spans="2:2">
      <c r="B6916" s="101"/>
    </row>
    <row r="6917" spans="2:2">
      <c r="B6917" s="101"/>
    </row>
    <row r="6918" spans="2:2">
      <c r="B6918" s="101"/>
    </row>
    <row r="6919" spans="2:2">
      <c r="B6919" s="101"/>
    </row>
    <row r="6920" spans="2:2">
      <c r="B6920" s="101"/>
    </row>
    <row r="6921" spans="2:2">
      <c r="B6921" s="101"/>
    </row>
    <row r="6922" spans="2:2">
      <c r="B6922" s="101"/>
    </row>
    <row r="6923" spans="2:2">
      <c r="B6923" s="101"/>
    </row>
    <row r="6924" spans="2:2">
      <c r="B6924" s="101"/>
    </row>
    <row r="6925" spans="2:2">
      <c r="B6925" s="101"/>
    </row>
    <row r="6926" spans="2:2">
      <c r="B6926" s="101"/>
    </row>
    <row r="6927" spans="2:2">
      <c r="B6927" s="101"/>
    </row>
    <row r="6928" spans="2:2">
      <c r="B6928" s="101"/>
    </row>
    <row r="6929" spans="2:2">
      <c r="B6929" s="101"/>
    </row>
    <row r="6930" spans="2:2">
      <c r="B6930" s="101"/>
    </row>
    <row r="6931" spans="2:2">
      <c r="B6931" s="101"/>
    </row>
    <row r="6932" spans="2:2">
      <c r="B6932" s="101"/>
    </row>
    <row r="6933" spans="2:2">
      <c r="B6933" s="101"/>
    </row>
    <row r="6934" spans="2:2">
      <c r="B6934" s="101"/>
    </row>
    <row r="6935" spans="2:2">
      <c r="B6935" s="101"/>
    </row>
    <row r="6936" spans="2:2">
      <c r="B6936" s="101"/>
    </row>
    <row r="6937" spans="2:2">
      <c r="B6937" s="101"/>
    </row>
    <row r="6938" spans="2:2">
      <c r="B6938" s="101"/>
    </row>
    <row r="6939" spans="2:2">
      <c r="B6939" s="101"/>
    </row>
    <row r="6940" spans="2:2">
      <c r="B6940" s="101"/>
    </row>
    <row r="6941" spans="2:2">
      <c r="B6941" s="101"/>
    </row>
    <row r="6942" spans="2:2">
      <c r="B6942" s="101"/>
    </row>
    <row r="6943" spans="2:2">
      <c r="B6943" s="101"/>
    </row>
    <row r="6944" spans="2:2">
      <c r="B6944" s="101"/>
    </row>
    <row r="6945" spans="2:2">
      <c r="B6945" s="101"/>
    </row>
    <row r="6946" spans="2:2">
      <c r="B6946" s="101"/>
    </row>
    <row r="6947" spans="2:2">
      <c r="B6947" s="101"/>
    </row>
    <row r="6948" spans="2:2">
      <c r="B6948" s="101"/>
    </row>
    <row r="6949" spans="2:2">
      <c r="B6949" s="101"/>
    </row>
    <row r="6950" spans="2:2">
      <c r="B6950" s="101"/>
    </row>
    <row r="6951" spans="2:2">
      <c r="B6951" s="101"/>
    </row>
    <row r="6952" spans="2:2">
      <c r="B6952" s="101"/>
    </row>
    <row r="6953" spans="2:2">
      <c r="B6953" s="101"/>
    </row>
    <row r="6954" spans="2:2">
      <c r="B6954" s="101"/>
    </row>
    <row r="6955" spans="2:2">
      <c r="B6955" s="101"/>
    </row>
    <row r="6956" spans="2:2">
      <c r="B6956" s="101"/>
    </row>
    <row r="6957" spans="2:2">
      <c r="B6957" s="101"/>
    </row>
    <row r="6958" spans="2:2">
      <c r="B6958" s="101"/>
    </row>
    <row r="6959" spans="2:2">
      <c r="B6959" s="101"/>
    </row>
    <row r="6960" spans="2:2">
      <c r="B6960" s="101"/>
    </row>
    <row r="6961" spans="2:2">
      <c r="B6961" s="101"/>
    </row>
    <row r="6962" spans="2:2">
      <c r="B6962" s="101"/>
    </row>
    <row r="6963" spans="2:2">
      <c r="B6963" s="101"/>
    </row>
    <row r="6964" spans="2:2">
      <c r="B6964" s="101"/>
    </row>
    <row r="6965" spans="2:2">
      <c r="B6965" s="101"/>
    </row>
    <row r="6966" spans="2:2">
      <c r="B6966" s="101"/>
    </row>
    <row r="6967" spans="2:2">
      <c r="B6967" s="101"/>
    </row>
    <row r="6968" spans="2:2">
      <c r="B6968" s="101"/>
    </row>
    <row r="6969" spans="2:2">
      <c r="B6969" s="101"/>
    </row>
    <row r="6970" spans="2:2">
      <c r="B6970" s="101"/>
    </row>
    <row r="6971" spans="2:2">
      <c r="B6971" s="101"/>
    </row>
    <row r="6972" spans="2:2">
      <c r="B6972" s="101"/>
    </row>
    <row r="6973" spans="2:2">
      <c r="B6973" s="101"/>
    </row>
    <row r="6974" spans="2:2">
      <c r="B6974" s="101"/>
    </row>
    <row r="6975" spans="2:2">
      <c r="B6975" s="101"/>
    </row>
    <row r="6976" spans="2:2">
      <c r="B6976" s="101"/>
    </row>
    <row r="6977" spans="2:2">
      <c r="B6977" s="101"/>
    </row>
    <row r="6978" spans="2:2">
      <c r="B6978" s="101"/>
    </row>
    <row r="6979" spans="2:2">
      <c r="B6979" s="101"/>
    </row>
    <row r="6980" spans="2:2">
      <c r="B6980" s="101"/>
    </row>
    <row r="6981" spans="2:2">
      <c r="B6981" s="101"/>
    </row>
    <row r="6982" spans="2:2">
      <c r="B6982" s="101"/>
    </row>
    <row r="6983" spans="2:2">
      <c r="B6983" s="101"/>
    </row>
    <row r="6984" spans="2:2">
      <c r="B6984" s="101"/>
    </row>
    <row r="6985" spans="2:2">
      <c r="B6985" s="101"/>
    </row>
    <row r="6986" spans="2:2">
      <c r="B6986" s="101"/>
    </row>
    <row r="6987" spans="2:2">
      <c r="B6987" s="101"/>
    </row>
    <row r="6988" spans="2:2">
      <c r="B6988" s="101"/>
    </row>
    <row r="6989" spans="2:2">
      <c r="B6989" s="101"/>
    </row>
    <row r="6990" spans="2:2">
      <c r="B6990" s="101"/>
    </row>
    <row r="6991" spans="2:2">
      <c r="B6991" s="101"/>
    </row>
    <row r="6992" spans="2:2">
      <c r="B6992" s="101"/>
    </row>
    <row r="6993" spans="2:2">
      <c r="B6993" s="101"/>
    </row>
    <row r="6994" spans="2:2">
      <c r="B6994" s="101"/>
    </row>
    <row r="6995" spans="2:2">
      <c r="B6995" s="101"/>
    </row>
    <row r="6996" spans="2:2">
      <c r="B6996" s="101"/>
    </row>
    <row r="6997" spans="2:2">
      <c r="B6997" s="101"/>
    </row>
    <row r="6998" spans="2:2">
      <c r="B6998" s="101"/>
    </row>
    <row r="6999" spans="2:2">
      <c r="B6999" s="101"/>
    </row>
    <row r="7000" spans="2:2">
      <c r="B7000" s="101"/>
    </row>
    <row r="7001" spans="2:2">
      <c r="B7001" s="101"/>
    </row>
    <row r="7002" spans="2:2">
      <c r="B7002" s="101"/>
    </row>
    <row r="7003" spans="2:2">
      <c r="B7003" s="101"/>
    </row>
    <row r="7004" spans="2:2">
      <c r="B7004" s="101"/>
    </row>
    <row r="7005" spans="2:2">
      <c r="B7005" s="101"/>
    </row>
    <row r="7006" spans="2:2">
      <c r="B7006" s="101"/>
    </row>
    <row r="7007" spans="2:2">
      <c r="B7007" s="101"/>
    </row>
    <row r="7008" spans="2:2">
      <c r="B7008" s="101"/>
    </row>
    <row r="7009" spans="2:2">
      <c r="B7009" s="101"/>
    </row>
    <row r="7010" spans="2:2">
      <c r="B7010" s="101"/>
    </row>
    <row r="7011" spans="2:2">
      <c r="B7011" s="101"/>
    </row>
    <row r="7012" spans="2:2">
      <c r="B7012" s="101"/>
    </row>
    <row r="7013" spans="2:2">
      <c r="B7013" s="101"/>
    </row>
    <row r="7014" spans="2:2">
      <c r="B7014" s="101"/>
    </row>
    <row r="7015" spans="2:2">
      <c r="B7015" s="101"/>
    </row>
    <row r="7016" spans="2:2">
      <c r="B7016" s="101"/>
    </row>
    <row r="7017" spans="2:2">
      <c r="B7017" s="101"/>
    </row>
    <row r="7018" spans="2:2">
      <c r="B7018" s="101"/>
    </row>
    <row r="7019" spans="2:2">
      <c r="B7019" s="101"/>
    </row>
    <row r="7020" spans="2:2">
      <c r="B7020" s="101"/>
    </row>
    <row r="7021" spans="2:2">
      <c r="B7021" s="101"/>
    </row>
    <row r="7022" spans="2:2">
      <c r="B7022" s="101"/>
    </row>
    <row r="7023" spans="2:2">
      <c r="B7023" s="101"/>
    </row>
    <row r="7024" spans="2:2">
      <c r="B7024" s="101"/>
    </row>
    <row r="7025" spans="2:2">
      <c r="B7025" s="101"/>
    </row>
    <row r="7026" spans="2:2">
      <c r="B7026" s="101"/>
    </row>
    <row r="7027" spans="2:2">
      <c r="B7027" s="101"/>
    </row>
    <row r="7028" spans="2:2">
      <c r="B7028" s="101"/>
    </row>
    <row r="7029" spans="2:2">
      <c r="B7029" s="101"/>
    </row>
    <row r="7030" spans="2:2">
      <c r="B7030" s="101"/>
    </row>
    <row r="7031" spans="2:2">
      <c r="B7031" s="101"/>
    </row>
    <row r="7032" spans="2:2">
      <c r="B7032" s="101"/>
    </row>
    <row r="7033" spans="2:2">
      <c r="B7033" s="101"/>
    </row>
    <row r="7034" spans="2:2">
      <c r="B7034" s="101"/>
    </row>
    <row r="7035" spans="2:2">
      <c r="B7035" s="101"/>
    </row>
    <row r="7036" spans="2:2">
      <c r="B7036" s="101"/>
    </row>
    <row r="7037" spans="2:2">
      <c r="B7037" s="101"/>
    </row>
    <row r="7038" spans="2:2">
      <c r="B7038" s="101"/>
    </row>
    <row r="7039" spans="2:2">
      <c r="B7039" s="101"/>
    </row>
    <row r="7040" spans="2:2">
      <c r="B7040" s="101"/>
    </row>
    <row r="7041" spans="2:2">
      <c r="B7041" s="101"/>
    </row>
    <row r="7042" spans="2:2">
      <c r="B7042" s="101"/>
    </row>
    <row r="7043" spans="2:2">
      <c r="B7043" s="101"/>
    </row>
    <row r="7044" spans="2:2">
      <c r="B7044" s="101"/>
    </row>
    <row r="7045" spans="2:2">
      <c r="B7045" s="101"/>
    </row>
    <row r="7046" spans="2:2">
      <c r="B7046" s="101"/>
    </row>
    <row r="7047" spans="2:2">
      <c r="B7047" s="101"/>
    </row>
    <row r="7048" spans="2:2">
      <c r="B7048" s="101"/>
    </row>
    <row r="7049" spans="2:2">
      <c r="B7049" s="101"/>
    </row>
    <row r="7050" spans="2:2">
      <c r="B7050" s="101"/>
    </row>
    <row r="7051" spans="2:2">
      <c r="B7051" s="101"/>
    </row>
    <row r="7052" spans="2:2">
      <c r="B7052" s="101"/>
    </row>
    <row r="7053" spans="2:2">
      <c r="B7053" s="101"/>
    </row>
    <row r="7054" spans="2:2">
      <c r="B7054" s="101"/>
    </row>
    <row r="7055" spans="2:2">
      <c r="B7055" s="101"/>
    </row>
    <row r="7056" spans="2:2">
      <c r="B7056" s="101"/>
    </row>
    <row r="7057" spans="2:2">
      <c r="B7057" s="101"/>
    </row>
    <row r="7058" spans="2:2">
      <c r="B7058" s="101"/>
    </row>
    <row r="7059" spans="2:2">
      <c r="B7059" s="101"/>
    </row>
    <row r="7060" spans="2:2">
      <c r="B7060" s="101"/>
    </row>
    <row r="7061" spans="2:2">
      <c r="B7061" s="101"/>
    </row>
    <row r="7062" spans="2:2">
      <c r="B7062" s="101"/>
    </row>
    <row r="7063" spans="2:2">
      <c r="B7063" s="101"/>
    </row>
    <row r="7064" spans="2:2">
      <c r="B7064" s="101"/>
    </row>
    <row r="7065" spans="2:2">
      <c r="B7065" s="101"/>
    </row>
    <row r="7066" spans="2:2">
      <c r="B7066" s="101"/>
    </row>
    <row r="7067" spans="2:2">
      <c r="B7067" s="101"/>
    </row>
    <row r="7068" spans="2:2">
      <c r="B7068" s="101"/>
    </row>
    <row r="7069" spans="2:2">
      <c r="B7069" s="101"/>
    </row>
    <row r="7070" spans="2:2">
      <c r="B7070" s="101"/>
    </row>
    <row r="7071" spans="2:2">
      <c r="B7071" s="101"/>
    </row>
    <row r="7072" spans="2:2">
      <c r="B7072" s="101"/>
    </row>
    <row r="7073" spans="2:2">
      <c r="B7073" s="101"/>
    </row>
    <row r="7074" spans="2:2">
      <c r="B7074" s="101"/>
    </row>
    <row r="7075" spans="2:2">
      <c r="B7075" s="101"/>
    </row>
    <row r="7076" spans="2:2">
      <c r="B7076" s="101"/>
    </row>
    <row r="7077" spans="2:2">
      <c r="B7077" s="101"/>
    </row>
    <row r="7078" spans="2:2">
      <c r="B7078" s="101"/>
    </row>
    <row r="7079" spans="2:2">
      <c r="B7079" s="101"/>
    </row>
    <row r="7080" spans="2:2">
      <c r="B7080" s="101"/>
    </row>
    <row r="7081" spans="2:2">
      <c r="B7081" s="101"/>
    </row>
    <row r="7082" spans="2:2">
      <c r="B7082" s="101"/>
    </row>
    <row r="7083" spans="2:2">
      <c r="B7083" s="101"/>
    </row>
    <row r="7084" spans="2:2">
      <c r="B7084" s="101"/>
    </row>
    <row r="7085" spans="2:2">
      <c r="B7085" s="101"/>
    </row>
    <row r="7086" spans="2:2">
      <c r="B7086" s="101"/>
    </row>
    <row r="7087" spans="2:2">
      <c r="B7087" s="101"/>
    </row>
    <row r="7088" spans="2:2">
      <c r="B7088" s="101"/>
    </row>
    <row r="7089" spans="2:2">
      <c r="B7089" s="101"/>
    </row>
    <row r="7090" spans="2:2">
      <c r="B7090" s="101"/>
    </row>
    <row r="7091" spans="2:2">
      <c r="B7091" s="101"/>
    </row>
    <row r="7092" spans="2:2">
      <c r="B7092" s="101"/>
    </row>
    <row r="7093" spans="2:2">
      <c r="B7093" s="101"/>
    </row>
    <row r="7094" spans="2:2">
      <c r="B7094" s="101"/>
    </row>
    <row r="7095" spans="2:2">
      <c r="B7095" s="101"/>
    </row>
    <row r="7096" spans="2:2">
      <c r="B7096" s="101"/>
    </row>
    <row r="7097" spans="2:2">
      <c r="B7097" s="101"/>
    </row>
    <row r="7098" spans="2:2">
      <c r="B7098" s="101"/>
    </row>
    <row r="7099" spans="2:2">
      <c r="B7099" s="101"/>
    </row>
    <row r="7100" spans="2:2">
      <c r="B7100" s="101"/>
    </row>
    <row r="7101" spans="2:2">
      <c r="B7101" s="101"/>
    </row>
    <row r="7102" spans="2:2">
      <c r="B7102" s="101"/>
    </row>
    <row r="7103" spans="2:2">
      <c r="B7103" s="101"/>
    </row>
    <row r="7104" spans="2:2">
      <c r="B7104" s="101"/>
    </row>
    <row r="7105" spans="2:2">
      <c r="B7105" s="101"/>
    </row>
    <row r="7106" spans="2:2">
      <c r="B7106" s="101"/>
    </row>
    <row r="7107" spans="2:2">
      <c r="B7107" s="101"/>
    </row>
    <row r="7108" spans="2:2">
      <c r="B7108" s="101"/>
    </row>
    <row r="7109" spans="2:2">
      <c r="B7109" s="101"/>
    </row>
    <row r="7110" spans="2:2">
      <c r="B7110" s="101"/>
    </row>
    <row r="7111" spans="2:2">
      <c r="B7111" s="101"/>
    </row>
    <row r="7112" spans="2:2">
      <c r="B7112" s="101"/>
    </row>
    <row r="7113" spans="2:2">
      <c r="B7113" s="101"/>
    </row>
    <row r="7114" spans="2:2">
      <c r="B7114" s="101"/>
    </row>
    <row r="7115" spans="2:2">
      <c r="B7115" s="101"/>
    </row>
    <row r="7116" spans="2:2">
      <c r="B7116" s="101"/>
    </row>
    <row r="7117" spans="2:2">
      <c r="B7117" s="101"/>
    </row>
    <row r="7118" spans="2:2">
      <c r="B7118" s="101"/>
    </row>
    <row r="7119" spans="2:2">
      <c r="B7119" s="101"/>
    </row>
    <row r="7120" spans="2:2">
      <c r="B7120" s="101"/>
    </row>
    <row r="7121" spans="2:2">
      <c r="B7121" s="101"/>
    </row>
    <row r="7122" spans="2:2">
      <c r="B7122" s="101"/>
    </row>
    <row r="7123" spans="2:2">
      <c r="B7123" s="101"/>
    </row>
    <row r="7124" spans="2:2">
      <c r="B7124" s="101"/>
    </row>
    <row r="7125" spans="2:2">
      <c r="B7125" s="101"/>
    </row>
    <row r="7126" spans="2:2">
      <c r="B7126" s="101"/>
    </row>
    <row r="7127" spans="2:2">
      <c r="B7127" s="101"/>
    </row>
    <row r="7128" spans="2:2">
      <c r="B7128" s="101"/>
    </row>
    <row r="7129" spans="2:2">
      <c r="B7129" s="101"/>
    </row>
    <row r="7130" spans="2:2">
      <c r="B7130" s="101"/>
    </row>
    <row r="7131" spans="2:2">
      <c r="B7131" s="101"/>
    </row>
    <row r="7132" spans="2:2">
      <c r="B7132" s="101"/>
    </row>
    <row r="7133" spans="2:2">
      <c r="B7133" s="101"/>
    </row>
    <row r="7134" spans="2:2">
      <c r="B7134" s="101"/>
    </row>
    <row r="7135" spans="2:2">
      <c r="B7135" s="101"/>
    </row>
    <row r="7136" spans="2:2">
      <c r="B7136" s="101"/>
    </row>
    <row r="7137" spans="2:2">
      <c r="B7137" s="101"/>
    </row>
    <row r="7138" spans="2:2">
      <c r="B7138" s="101"/>
    </row>
    <row r="7139" spans="2:2">
      <c r="B7139" s="101"/>
    </row>
    <row r="7140" spans="2:2">
      <c r="B7140" s="101"/>
    </row>
    <row r="7141" spans="2:2">
      <c r="B7141" s="101"/>
    </row>
    <row r="7142" spans="2:2">
      <c r="B7142" s="101"/>
    </row>
    <row r="7143" spans="2:2">
      <c r="B7143" s="101"/>
    </row>
    <row r="7144" spans="2:2">
      <c r="B7144" s="101"/>
    </row>
    <row r="7145" spans="2:2">
      <c r="B7145" s="101"/>
    </row>
    <row r="7146" spans="2:2">
      <c r="B7146" s="101"/>
    </row>
    <row r="7147" spans="2:2">
      <c r="B7147" s="101"/>
    </row>
    <row r="7148" spans="2:2">
      <c r="B7148" s="101"/>
    </row>
    <row r="7149" spans="2:2">
      <c r="B7149" s="101"/>
    </row>
    <row r="7150" spans="2:2">
      <c r="B7150" s="101"/>
    </row>
    <row r="7151" spans="2:2">
      <c r="B7151" s="101"/>
    </row>
    <row r="7152" spans="2:2">
      <c r="B7152" s="101"/>
    </row>
    <row r="7153" spans="2:2">
      <c r="B7153" s="101"/>
    </row>
    <row r="7154" spans="2:2">
      <c r="B7154" s="101"/>
    </row>
    <row r="7155" spans="2:2">
      <c r="B7155" s="101"/>
    </row>
    <row r="7156" spans="2:2">
      <c r="B7156" s="101"/>
    </row>
    <row r="7157" spans="2:2">
      <c r="B7157" s="101"/>
    </row>
    <row r="7158" spans="2:2">
      <c r="B7158" s="101"/>
    </row>
    <row r="7159" spans="2:2">
      <c r="B7159" s="101"/>
    </row>
    <row r="7160" spans="2:2">
      <c r="B7160" s="101"/>
    </row>
    <row r="7161" spans="2:2">
      <c r="B7161" s="101"/>
    </row>
    <row r="7162" spans="2:2">
      <c r="B7162" s="101"/>
    </row>
    <row r="7163" spans="2:2">
      <c r="B7163" s="101"/>
    </row>
    <row r="7164" spans="2:2">
      <c r="B7164" s="101"/>
    </row>
    <row r="7165" spans="2:2">
      <c r="B7165" s="101"/>
    </row>
    <row r="7166" spans="2:2">
      <c r="B7166" s="101"/>
    </row>
    <row r="7167" spans="2:2">
      <c r="B7167" s="101"/>
    </row>
    <row r="7168" spans="2:2">
      <c r="B7168" s="101"/>
    </row>
    <row r="7169" spans="2:2">
      <c r="B7169" s="101"/>
    </row>
    <row r="7170" spans="2:2">
      <c r="B7170" s="101"/>
    </row>
    <row r="7171" spans="2:2">
      <c r="B7171" s="101"/>
    </row>
    <row r="7172" spans="2:2">
      <c r="B7172" s="101"/>
    </row>
    <row r="7173" spans="2:2">
      <c r="B7173" s="101"/>
    </row>
    <row r="7174" spans="2:2">
      <c r="B7174" s="101"/>
    </row>
    <row r="7175" spans="2:2">
      <c r="B7175" s="101"/>
    </row>
    <row r="7176" spans="2:2">
      <c r="B7176" s="101"/>
    </row>
    <row r="7177" spans="2:2">
      <c r="B7177" s="101"/>
    </row>
    <row r="7178" spans="2:2">
      <c r="B7178" s="101"/>
    </row>
    <row r="7179" spans="2:2">
      <c r="B7179" s="101"/>
    </row>
    <row r="7180" spans="2:2">
      <c r="B7180" s="101"/>
    </row>
    <row r="7181" spans="2:2">
      <c r="B7181" s="101"/>
    </row>
    <row r="7182" spans="2:2">
      <c r="B7182" s="101"/>
    </row>
    <row r="7183" spans="2:2">
      <c r="B7183" s="101"/>
    </row>
    <row r="7184" spans="2:2">
      <c r="B7184" s="101"/>
    </row>
    <row r="7185" spans="2:2">
      <c r="B7185" s="101"/>
    </row>
    <row r="7186" spans="2:2">
      <c r="B7186" s="101"/>
    </row>
    <row r="7187" spans="2:2">
      <c r="B7187" s="101"/>
    </row>
    <row r="7188" spans="2:2">
      <c r="B7188" s="101"/>
    </row>
    <row r="7189" spans="2:2">
      <c r="B7189" s="101"/>
    </row>
    <row r="7190" spans="2:2">
      <c r="B7190" s="101"/>
    </row>
    <row r="7191" spans="2:2">
      <c r="B7191" s="101"/>
    </row>
    <row r="7192" spans="2:2">
      <c r="B7192" s="101"/>
    </row>
    <row r="7193" spans="2:2">
      <c r="B7193" s="101"/>
    </row>
    <row r="7194" spans="2:2">
      <c r="B7194" s="101"/>
    </row>
    <row r="7195" spans="2:2">
      <c r="B7195" s="101"/>
    </row>
    <row r="7196" spans="2:2">
      <c r="B7196" s="101"/>
    </row>
    <row r="7197" spans="2:2">
      <c r="B7197" s="101"/>
    </row>
    <row r="7198" spans="2:2">
      <c r="B7198" s="101"/>
    </row>
    <row r="7199" spans="2:2">
      <c r="B7199" s="101"/>
    </row>
    <row r="7200" spans="2:2">
      <c r="B7200" s="101"/>
    </row>
    <row r="7201" spans="2:2">
      <c r="B7201" s="101"/>
    </row>
    <row r="7202" spans="2:2">
      <c r="B7202" s="101"/>
    </row>
    <row r="7203" spans="2:2">
      <c r="B7203" s="101"/>
    </row>
    <row r="7204" spans="2:2">
      <c r="B7204" s="101"/>
    </row>
    <row r="7205" spans="2:2">
      <c r="B7205" s="101"/>
    </row>
    <row r="7206" spans="2:2">
      <c r="B7206" s="101"/>
    </row>
    <row r="7207" spans="2:2">
      <c r="B7207" s="101"/>
    </row>
    <row r="7208" spans="2:2">
      <c r="B7208" s="101"/>
    </row>
    <row r="7209" spans="2:2">
      <c r="B7209" s="101"/>
    </row>
    <row r="7210" spans="2:2">
      <c r="B7210" s="101"/>
    </row>
    <row r="7211" spans="2:2">
      <c r="B7211" s="101"/>
    </row>
    <row r="7212" spans="2:2">
      <c r="B7212" s="101"/>
    </row>
    <row r="7213" spans="2:2">
      <c r="B7213" s="101"/>
    </row>
    <row r="7214" spans="2:2">
      <c r="B7214" s="101"/>
    </row>
    <row r="7215" spans="2:2">
      <c r="B7215" s="101"/>
    </row>
    <row r="7216" spans="2:2">
      <c r="B7216" s="101"/>
    </row>
    <row r="7217" spans="2:2">
      <c r="B7217" s="101"/>
    </row>
    <row r="7218" spans="2:2">
      <c r="B7218" s="101"/>
    </row>
    <row r="7219" spans="2:2">
      <c r="B7219" s="101"/>
    </row>
    <row r="7220" spans="2:2">
      <c r="B7220" s="101"/>
    </row>
    <row r="7221" spans="2:2">
      <c r="B7221" s="101"/>
    </row>
    <row r="7222" spans="2:2">
      <c r="B7222" s="101"/>
    </row>
    <row r="7223" spans="2:2">
      <c r="B7223" s="101"/>
    </row>
    <row r="7224" spans="2:2">
      <c r="B7224" s="101"/>
    </row>
    <row r="7225" spans="2:2">
      <c r="B7225" s="101"/>
    </row>
    <row r="7226" spans="2:2">
      <c r="B7226" s="101"/>
    </row>
    <row r="7227" spans="2:2">
      <c r="B7227" s="101"/>
    </row>
    <row r="7228" spans="2:2">
      <c r="B7228" s="101"/>
    </row>
    <row r="7229" spans="2:2">
      <c r="B7229" s="101"/>
    </row>
    <row r="7230" spans="2:2">
      <c r="B7230" s="101"/>
    </row>
    <row r="7231" spans="2:2">
      <c r="B7231" s="101"/>
    </row>
    <row r="7232" spans="2:2">
      <c r="B7232" s="101"/>
    </row>
    <row r="7233" spans="2:2">
      <c r="B7233" s="101"/>
    </row>
    <row r="7234" spans="2:2">
      <c r="B7234" s="101"/>
    </row>
    <row r="7235" spans="2:2">
      <c r="B7235" s="101"/>
    </row>
    <row r="7236" spans="2:2">
      <c r="B7236" s="101"/>
    </row>
    <row r="7237" spans="2:2">
      <c r="B7237" s="101"/>
    </row>
    <row r="7238" spans="2:2">
      <c r="B7238" s="101"/>
    </row>
    <row r="7239" spans="2:2">
      <c r="B7239" s="101"/>
    </row>
    <row r="7240" spans="2:2">
      <c r="B7240" s="101"/>
    </row>
    <row r="7241" spans="2:2">
      <c r="B7241" s="101"/>
    </row>
    <row r="7242" spans="2:2">
      <c r="B7242" s="101"/>
    </row>
    <row r="7243" spans="2:2">
      <c r="B7243" s="101"/>
    </row>
    <row r="7244" spans="2:2">
      <c r="B7244" s="101"/>
    </row>
    <row r="7245" spans="2:2">
      <c r="B7245" s="101"/>
    </row>
    <row r="7246" spans="2:2">
      <c r="B7246" s="101"/>
    </row>
    <row r="7247" spans="2:2">
      <c r="B7247" s="101"/>
    </row>
    <row r="7248" spans="2:2">
      <c r="B7248" s="101"/>
    </row>
    <row r="7249" spans="2:2">
      <c r="B7249" s="101"/>
    </row>
    <row r="7250" spans="2:2">
      <c r="B7250" s="101"/>
    </row>
    <row r="7251" spans="2:2">
      <c r="B7251" s="101"/>
    </row>
    <row r="7252" spans="2:2">
      <c r="B7252" s="101"/>
    </row>
    <row r="7253" spans="2:2">
      <c r="B7253" s="101"/>
    </row>
    <row r="7254" spans="2:2">
      <c r="B7254" s="101"/>
    </row>
    <row r="7255" spans="2:2">
      <c r="B7255" s="101"/>
    </row>
    <row r="7256" spans="2:2">
      <c r="B7256" s="101"/>
    </row>
    <row r="7257" spans="2:2">
      <c r="B7257" s="101"/>
    </row>
    <row r="7258" spans="2:2">
      <c r="B7258" s="101"/>
    </row>
    <row r="7259" spans="2:2">
      <c r="B7259" s="101"/>
    </row>
    <row r="7260" spans="2:2">
      <c r="B7260" s="101"/>
    </row>
    <row r="7261" spans="2:2">
      <c r="B7261" s="101"/>
    </row>
    <row r="7262" spans="2:2">
      <c r="B7262" s="101"/>
    </row>
    <row r="7263" spans="2:2">
      <c r="B7263" s="101"/>
    </row>
    <row r="7264" spans="2:2">
      <c r="B7264" s="101"/>
    </row>
    <row r="7265" spans="2:2">
      <c r="B7265" s="101"/>
    </row>
    <row r="7266" spans="2:2">
      <c r="B7266" s="101"/>
    </row>
    <row r="7267" spans="2:2">
      <c r="B7267" s="101"/>
    </row>
    <row r="7268" spans="2:2">
      <c r="B7268" s="101"/>
    </row>
    <row r="7269" spans="2:2">
      <c r="B7269" s="101"/>
    </row>
    <row r="7270" spans="2:2">
      <c r="B7270" s="101"/>
    </row>
    <row r="7271" spans="2:2">
      <c r="B7271" s="101"/>
    </row>
    <row r="7272" spans="2:2">
      <c r="B7272" s="101"/>
    </row>
    <row r="7273" spans="2:2">
      <c r="B7273" s="101"/>
    </row>
    <row r="7274" spans="2:2">
      <c r="B7274" s="101"/>
    </row>
    <row r="7275" spans="2:2">
      <c r="B7275" s="101"/>
    </row>
    <row r="7276" spans="2:2">
      <c r="B7276" s="101"/>
    </row>
    <row r="7277" spans="2:2">
      <c r="B7277" s="101"/>
    </row>
    <row r="7278" spans="2:2">
      <c r="B7278" s="101"/>
    </row>
    <row r="7279" spans="2:2">
      <c r="B7279" s="101"/>
    </row>
    <row r="7280" spans="2:2">
      <c r="B7280" s="101"/>
    </row>
    <row r="7281" spans="2:2">
      <c r="B7281" s="101"/>
    </row>
    <row r="7282" spans="2:2">
      <c r="B7282" s="101"/>
    </row>
    <row r="7283" spans="2:2">
      <c r="B7283" s="101"/>
    </row>
    <row r="7284" spans="2:2">
      <c r="B7284" s="101"/>
    </row>
    <row r="7285" spans="2:2">
      <c r="B7285" s="101"/>
    </row>
    <row r="7286" spans="2:2">
      <c r="B7286" s="101"/>
    </row>
    <row r="7287" spans="2:2">
      <c r="B7287" s="101"/>
    </row>
    <row r="7288" spans="2:2">
      <c r="B7288" s="101"/>
    </row>
    <row r="7289" spans="2:2">
      <c r="B7289" s="101"/>
    </row>
    <row r="7290" spans="2:2">
      <c r="B7290" s="101"/>
    </row>
    <row r="7291" spans="2:2">
      <c r="B7291" s="101"/>
    </row>
    <row r="7292" spans="2:2">
      <c r="B7292" s="101"/>
    </row>
    <row r="7293" spans="2:2">
      <c r="B7293" s="101"/>
    </row>
    <row r="7294" spans="2:2">
      <c r="B7294" s="101"/>
    </row>
    <row r="7295" spans="2:2">
      <c r="B7295" s="101"/>
    </row>
    <row r="7296" spans="2:2">
      <c r="B7296" s="101"/>
    </row>
    <row r="7297" spans="2:2">
      <c r="B7297" s="101"/>
    </row>
    <row r="7298" spans="2:2">
      <c r="B7298" s="101"/>
    </row>
    <row r="7299" spans="2:2">
      <c r="B7299" s="101"/>
    </row>
    <row r="7300" spans="2:2">
      <c r="B7300" s="101"/>
    </row>
    <row r="7301" spans="2:2">
      <c r="B7301" s="101"/>
    </row>
    <row r="7302" spans="2:2">
      <c r="B7302" s="101"/>
    </row>
    <row r="7303" spans="2:2">
      <c r="B7303" s="101"/>
    </row>
    <row r="7304" spans="2:2">
      <c r="B7304" s="101"/>
    </row>
    <row r="7305" spans="2:2">
      <c r="B7305" s="101"/>
    </row>
    <row r="7306" spans="2:2">
      <c r="B7306" s="101"/>
    </row>
    <row r="7307" spans="2:2">
      <c r="B7307" s="101"/>
    </row>
    <row r="7308" spans="2:2">
      <c r="B7308" s="101"/>
    </row>
    <row r="7309" spans="2:2">
      <c r="B7309" s="101"/>
    </row>
    <row r="7310" spans="2:2">
      <c r="B7310" s="101"/>
    </row>
    <row r="7311" spans="2:2">
      <c r="B7311" s="101"/>
    </row>
    <row r="7312" spans="2:2">
      <c r="B7312" s="101"/>
    </row>
    <row r="7313" spans="2:2">
      <c r="B7313" s="101"/>
    </row>
    <row r="7314" spans="2:2">
      <c r="B7314" s="101"/>
    </row>
    <row r="7315" spans="2:2">
      <c r="B7315" s="101"/>
    </row>
    <row r="7316" spans="2:2">
      <c r="B7316" s="101"/>
    </row>
    <row r="7317" spans="2:2">
      <c r="B7317" s="101"/>
    </row>
    <row r="7318" spans="2:2">
      <c r="B7318" s="101"/>
    </row>
    <row r="7319" spans="2:2">
      <c r="B7319" s="101"/>
    </row>
    <row r="7320" spans="2:2">
      <c r="B7320" s="101"/>
    </row>
    <row r="7321" spans="2:2">
      <c r="B7321" s="101"/>
    </row>
    <row r="7322" spans="2:2">
      <c r="B7322" s="101"/>
    </row>
    <row r="7323" spans="2:2">
      <c r="B7323" s="101"/>
    </row>
    <row r="7324" spans="2:2">
      <c r="B7324" s="101"/>
    </row>
    <row r="7325" spans="2:2">
      <c r="B7325" s="101"/>
    </row>
    <row r="7326" spans="2:2">
      <c r="B7326" s="101"/>
    </row>
    <row r="7327" spans="2:2">
      <c r="B7327" s="101"/>
    </row>
    <row r="7328" spans="2:2">
      <c r="B7328" s="101"/>
    </row>
    <row r="7329" spans="2:2">
      <c r="B7329" s="101"/>
    </row>
    <row r="7330" spans="2:2">
      <c r="B7330" s="101"/>
    </row>
    <row r="7331" spans="2:2">
      <c r="B7331" s="101"/>
    </row>
    <row r="7332" spans="2:2">
      <c r="B7332" s="101"/>
    </row>
    <row r="7333" spans="2:2">
      <c r="B7333" s="101"/>
    </row>
    <row r="7334" spans="2:2">
      <c r="B7334" s="101"/>
    </row>
    <row r="7335" spans="2:2">
      <c r="B7335" s="101"/>
    </row>
    <row r="7336" spans="2:2">
      <c r="B7336" s="101"/>
    </row>
    <row r="7337" spans="2:2">
      <c r="B7337" s="101"/>
    </row>
    <row r="7338" spans="2:2">
      <c r="B7338" s="101"/>
    </row>
    <row r="7339" spans="2:2">
      <c r="B7339" s="101"/>
    </row>
    <row r="7340" spans="2:2">
      <c r="B7340" s="101"/>
    </row>
    <row r="7341" spans="2:2">
      <c r="B7341" s="101"/>
    </row>
    <row r="7342" spans="2:2">
      <c r="B7342" s="101"/>
    </row>
    <row r="7343" spans="2:2">
      <c r="B7343" s="101"/>
    </row>
    <row r="7344" spans="2:2">
      <c r="B7344" s="101"/>
    </row>
    <row r="7345" spans="2:2">
      <c r="B7345" s="101"/>
    </row>
    <row r="7346" spans="2:2">
      <c r="B7346" s="101"/>
    </row>
    <row r="7347" spans="2:2">
      <c r="B7347" s="101"/>
    </row>
    <row r="7348" spans="2:2">
      <c r="B7348" s="101"/>
    </row>
    <row r="7349" spans="2:2">
      <c r="B7349" s="101"/>
    </row>
    <row r="7350" spans="2:2">
      <c r="B7350" s="101"/>
    </row>
    <row r="7351" spans="2:2">
      <c r="B7351" s="101"/>
    </row>
    <row r="7352" spans="2:2">
      <c r="B7352" s="101"/>
    </row>
    <row r="7353" spans="2:2">
      <c r="B7353" s="101"/>
    </row>
    <row r="7354" spans="2:2">
      <c r="B7354" s="101"/>
    </row>
    <row r="7355" spans="2:2">
      <c r="B7355" s="101"/>
    </row>
    <row r="7356" spans="2:2">
      <c r="B7356" s="101"/>
    </row>
    <row r="7357" spans="2:2">
      <c r="B7357" s="101"/>
    </row>
    <row r="7358" spans="2:2">
      <c r="B7358" s="101"/>
    </row>
    <row r="7359" spans="2:2">
      <c r="B7359" s="101"/>
    </row>
    <row r="7360" spans="2:2">
      <c r="B7360" s="101"/>
    </row>
    <row r="7361" spans="2:2">
      <c r="B7361" s="101"/>
    </row>
    <row r="7362" spans="2:2">
      <c r="B7362" s="101"/>
    </row>
    <row r="7363" spans="2:2">
      <c r="B7363" s="101"/>
    </row>
    <row r="7364" spans="2:2">
      <c r="B7364" s="101"/>
    </row>
    <row r="7365" spans="2:2">
      <c r="B7365" s="101"/>
    </row>
    <row r="7366" spans="2:2">
      <c r="B7366" s="101"/>
    </row>
    <row r="7367" spans="2:2">
      <c r="B7367" s="101"/>
    </row>
    <row r="7368" spans="2:2">
      <c r="B7368" s="101"/>
    </row>
    <row r="7369" spans="2:2">
      <c r="B7369" s="101"/>
    </row>
    <row r="7370" spans="2:2">
      <c r="B7370" s="101"/>
    </row>
    <row r="7371" spans="2:2">
      <c r="B7371" s="101"/>
    </row>
    <row r="7372" spans="2:2">
      <c r="B7372" s="101"/>
    </row>
    <row r="7373" spans="2:2">
      <c r="B7373" s="101"/>
    </row>
    <row r="7374" spans="2:2">
      <c r="B7374" s="101"/>
    </row>
    <row r="7375" spans="2:2">
      <c r="B7375" s="101"/>
    </row>
    <row r="7376" spans="2:2">
      <c r="B7376" s="101"/>
    </row>
    <row r="7377" spans="2:2">
      <c r="B7377" s="101"/>
    </row>
    <row r="7378" spans="2:2">
      <c r="B7378" s="101"/>
    </row>
    <row r="7379" spans="2:2">
      <c r="B7379" s="101"/>
    </row>
    <row r="7380" spans="2:2">
      <c r="B7380" s="101"/>
    </row>
    <row r="7381" spans="2:2">
      <c r="B7381" s="101"/>
    </row>
    <row r="7382" spans="2:2">
      <c r="B7382" s="101"/>
    </row>
    <row r="7383" spans="2:2">
      <c r="B7383" s="101"/>
    </row>
    <row r="7384" spans="2:2">
      <c r="B7384" s="101"/>
    </row>
    <row r="7385" spans="2:2">
      <c r="B7385" s="101"/>
    </row>
    <row r="7386" spans="2:2">
      <c r="B7386" s="101"/>
    </row>
    <row r="7387" spans="2:2">
      <c r="B7387" s="101"/>
    </row>
    <row r="7388" spans="2:2">
      <c r="B7388" s="101"/>
    </row>
    <row r="7389" spans="2:2">
      <c r="B7389" s="101"/>
    </row>
    <row r="7390" spans="2:2">
      <c r="B7390" s="101"/>
    </row>
    <row r="7391" spans="2:2">
      <c r="B7391" s="101"/>
    </row>
    <row r="7392" spans="2:2">
      <c r="B7392" s="101"/>
    </row>
    <row r="7393" spans="2:2">
      <c r="B7393" s="101"/>
    </row>
    <row r="7394" spans="2:2">
      <c r="B7394" s="101"/>
    </row>
    <row r="7395" spans="2:2">
      <c r="B7395" s="101"/>
    </row>
    <row r="7396" spans="2:2">
      <c r="B7396" s="101"/>
    </row>
    <row r="7397" spans="2:2">
      <c r="B7397" s="101"/>
    </row>
    <row r="7398" spans="2:2">
      <c r="B7398" s="101"/>
    </row>
    <row r="7399" spans="2:2">
      <c r="B7399" s="101"/>
    </row>
    <row r="7400" spans="2:2">
      <c r="B7400" s="101"/>
    </row>
    <row r="7401" spans="2:2">
      <c r="B7401" s="101"/>
    </row>
    <row r="7402" spans="2:2">
      <c r="B7402" s="101"/>
    </row>
    <row r="7403" spans="2:2">
      <c r="B7403" s="101"/>
    </row>
    <row r="7404" spans="2:2">
      <c r="B7404" s="101"/>
    </row>
    <row r="7405" spans="2:2">
      <c r="B7405" s="101"/>
    </row>
    <row r="7406" spans="2:2">
      <c r="B7406" s="101"/>
    </row>
    <row r="7407" spans="2:2">
      <c r="B7407" s="101"/>
    </row>
    <row r="7408" spans="2:2">
      <c r="B7408" s="101"/>
    </row>
    <row r="7409" spans="2:2">
      <c r="B7409" s="101"/>
    </row>
    <row r="7410" spans="2:2">
      <c r="B7410" s="101"/>
    </row>
    <row r="7411" spans="2:2">
      <c r="B7411" s="101"/>
    </row>
    <row r="7412" spans="2:2">
      <c r="B7412" s="101"/>
    </row>
    <row r="7413" spans="2:2">
      <c r="B7413" s="101"/>
    </row>
    <row r="7414" spans="2:2">
      <c r="B7414" s="101"/>
    </row>
    <row r="7415" spans="2:2">
      <c r="B7415" s="101"/>
    </row>
    <row r="7416" spans="2:2">
      <c r="B7416" s="101"/>
    </row>
    <row r="7417" spans="2:2">
      <c r="B7417" s="101"/>
    </row>
    <row r="7418" spans="2:2">
      <c r="B7418" s="101"/>
    </row>
    <row r="7419" spans="2:2">
      <c r="B7419" s="101"/>
    </row>
    <row r="7420" spans="2:2">
      <c r="B7420" s="101"/>
    </row>
    <row r="7421" spans="2:2">
      <c r="B7421" s="101"/>
    </row>
    <row r="7422" spans="2:2">
      <c r="B7422" s="101"/>
    </row>
    <row r="7423" spans="2:2">
      <c r="B7423" s="101"/>
    </row>
    <row r="7424" spans="2:2">
      <c r="B7424" s="101"/>
    </row>
    <row r="7425" spans="2:2">
      <c r="B7425" s="101"/>
    </row>
    <row r="7426" spans="2:2">
      <c r="B7426" s="101"/>
    </row>
    <row r="7427" spans="2:2">
      <c r="B7427" s="101"/>
    </row>
    <row r="7428" spans="2:2">
      <c r="B7428" s="101"/>
    </row>
    <row r="7429" spans="2:2">
      <c r="B7429" s="101"/>
    </row>
    <row r="7430" spans="2:2">
      <c r="B7430" s="101"/>
    </row>
    <row r="7431" spans="2:2">
      <c r="B7431" s="101"/>
    </row>
    <row r="7432" spans="2:2">
      <c r="B7432" s="101"/>
    </row>
    <row r="7433" spans="2:2">
      <c r="B7433" s="101"/>
    </row>
    <row r="7434" spans="2:2">
      <c r="B7434" s="101"/>
    </row>
    <row r="7435" spans="2:2">
      <c r="B7435" s="101"/>
    </row>
    <row r="7436" spans="2:2">
      <c r="B7436" s="101"/>
    </row>
    <row r="7437" spans="2:2">
      <c r="B7437" s="101"/>
    </row>
    <row r="7438" spans="2:2">
      <c r="B7438" s="101"/>
    </row>
    <row r="7439" spans="2:2">
      <c r="B7439" s="101"/>
    </row>
    <row r="7440" spans="2:2">
      <c r="B7440" s="101"/>
    </row>
    <row r="7441" spans="2:2">
      <c r="B7441" s="101"/>
    </row>
    <row r="7442" spans="2:2">
      <c r="B7442" s="101"/>
    </row>
    <row r="7443" spans="2:2">
      <c r="B7443" s="101"/>
    </row>
    <row r="7444" spans="2:2">
      <c r="B7444" s="101"/>
    </row>
    <row r="7445" spans="2:2">
      <c r="B7445" s="101"/>
    </row>
    <row r="7446" spans="2:2">
      <c r="B7446" s="101"/>
    </row>
    <row r="7447" spans="2:2">
      <c r="B7447" s="101"/>
    </row>
    <row r="7448" spans="2:2">
      <c r="B7448" s="101"/>
    </row>
    <row r="7449" spans="2:2">
      <c r="B7449" s="101"/>
    </row>
    <row r="7450" spans="2:2">
      <c r="B7450" s="101"/>
    </row>
    <row r="7451" spans="2:2">
      <c r="B7451" s="101"/>
    </row>
    <row r="7452" spans="2:2">
      <c r="B7452" s="101"/>
    </row>
    <row r="7453" spans="2:2">
      <c r="B7453" s="101"/>
    </row>
    <row r="7454" spans="2:2">
      <c r="B7454" s="101"/>
    </row>
    <row r="7455" spans="2:2">
      <c r="B7455" s="101"/>
    </row>
    <row r="7456" spans="2:2">
      <c r="B7456" s="101"/>
    </row>
    <row r="7457" spans="2:2">
      <c r="B7457" s="101"/>
    </row>
    <row r="7458" spans="2:2">
      <c r="B7458" s="101"/>
    </row>
    <row r="7459" spans="2:2">
      <c r="B7459" s="101"/>
    </row>
    <row r="7460" spans="2:2">
      <c r="B7460" s="101"/>
    </row>
    <row r="7461" spans="2:2">
      <c r="B7461" s="101"/>
    </row>
    <row r="7462" spans="2:2">
      <c r="B7462" s="101"/>
    </row>
    <row r="7463" spans="2:2">
      <c r="B7463" s="101"/>
    </row>
    <row r="7464" spans="2:2">
      <c r="B7464" s="101"/>
    </row>
    <row r="7465" spans="2:2">
      <c r="B7465" s="101"/>
    </row>
    <row r="7466" spans="2:2">
      <c r="B7466" s="101"/>
    </row>
    <row r="7467" spans="2:2">
      <c r="B7467" s="101"/>
    </row>
    <row r="7468" spans="2:2">
      <c r="B7468" s="101"/>
    </row>
    <row r="7469" spans="2:2">
      <c r="B7469" s="101"/>
    </row>
    <row r="7470" spans="2:2">
      <c r="B7470" s="101"/>
    </row>
    <row r="7471" spans="2:2">
      <c r="B7471" s="101"/>
    </row>
    <row r="7472" spans="2:2">
      <c r="B7472" s="101"/>
    </row>
    <row r="7473" spans="2:2">
      <c r="B7473" s="101"/>
    </row>
    <row r="7474" spans="2:2">
      <c r="B7474" s="101"/>
    </row>
    <row r="7475" spans="2:2">
      <c r="B7475" s="101"/>
    </row>
    <row r="7476" spans="2:2">
      <c r="B7476" s="101"/>
    </row>
    <row r="7477" spans="2:2">
      <c r="B7477" s="101"/>
    </row>
    <row r="7478" spans="2:2">
      <c r="B7478" s="101"/>
    </row>
    <row r="7479" spans="2:2">
      <c r="B7479" s="101"/>
    </row>
    <row r="7480" spans="2:2">
      <c r="B7480" s="101"/>
    </row>
    <row r="7481" spans="2:2">
      <c r="B7481" s="101"/>
    </row>
    <row r="7482" spans="2:2">
      <c r="B7482" s="101"/>
    </row>
    <row r="7483" spans="2:2">
      <c r="B7483" s="101"/>
    </row>
    <row r="7484" spans="2:2">
      <c r="B7484" s="101"/>
    </row>
    <row r="7485" spans="2:2">
      <c r="B7485" s="101"/>
    </row>
    <row r="7486" spans="2:2">
      <c r="B7486" s="101"/>
    </row>
    <row r="7487" spans="2:2">
      <c r="B7487" s="101"/>
    </row>
    <row r="7488" spans="2:2">
      <c r="B7488" s="101"/>
    </row>
    <row r="7489" spans="2:2">
      <c r="B7489" s="101"/>
    </row>
    <row r="7490" spans="2:2">
      <c r="B7490" s="101"/>
    </row>
    <row r="7491" spans="2:2">
      <c r="B7491" s="101"/>
    </row>
    <row r="7492" spans="2:2">
      <c r="B7492" s="101"/>
    </row>
    <row r="7493" spans="2:2">
      <c r="B7493" s="101"/>
    </row>
    <row r="7494" spans="2:2">
      <c r="B7494" s="101"/>
    </row>
    <row r="7495" spans="2:2">
      <c r="B7495" s="101"/>
    </row>
    <row r="7496" spans="2:2">
      <c r="B7496" s="101"/>
    </row>
    <row r="7497" spans="2:2">
      <c r="B7497" s="101"/>
    </row>
    <row r="7498" spans="2:2">
      <c r="B7498" s="101"/>
    </row>
    <row r="7499" spans="2:2">
      <c r="B7499" s="101"/>
    </row>
    <row r="7500" spans="2:2">
      <c r="B7500" s="101"/>
    </row>
    <row r="7501" spans="2:2">
      <c r="B7501" s="101"/>
    </row>
    <row r="7502" spans="2:2">
      <c r="B7502" s="101"/>
    </row>
    <row r="7503" spans="2:2">
      <c r="B7503" s="101"/>
    </row>
    <row r="7504" spans="2:2">
      <c r="B7504" s="101"/>
    </row>
    <row r="7505" spans="2:2">
      <c r="B7505" s="101"/>
    </row>
    <row r="7506" spans="2:2">
      <c r="B7506" s="101"/>
    </row>
    <row r="7507" spans="2:2">
      <c r="B7507" s="101"/>
    </row>
    <row r="7508" spans="2:2">
      <c r="B7508" s="101"/>
    </row>
    <row r="7509" spans="2:2">
      <c r="B7509" s="101"/>
    </row>
    <row r="7510" spans="2:2">
      <c r="B7510" s="101"/>
    </row>
    <row r="7511" spans="2:2">
      <c r="B7511" s="101"/>
    </row>
    <row r="7512" spans="2:2">
      <c r="B7512" s="101"/>
    </row>
    <row r="7513" spans="2:2">
      <c r="B7513" s="101"/>
    </row>
    <row r="7514" spans="2:2">
      <c r="B7514" s="101"/>
    </row>
    <row r="7515" spans="2:2">
      <c r="B7515" s="101"/>
    </row>
    <row r="7516" spans="2:2">
      <c r="B7516" s="101"/>
    </row>
    <row r="7517" spans="2:2">
      <c r="B7517" s="101"/>
    </row>
    <row r="7518" spans="2:2">
      <c r="B7518" s="101"/>
    </row>
    <row r="7519" spans="2:2">
      <c r="B7519" s="101"/>
    </row>
    <row r="7520" spans="2:2">
      <c r="B7520" s="101"/>
    </row>
    <row r="7521" spans="2:2">
      <c r="B7521" s="101"/>
    </row>
    <row r="7522" spans="2:2">
      <c r="B7522" s="101"/>
    </row>
    <row r="7523" spans="2:2">
      <c r="B7523" s="101"/>
    </row>
    <row r="7524" spans="2:2">
      <c r="B7524" s="101"/>
    </row>
    <row r="7525" spans="2:2">
      <c r="B7525" s="101"/>
    </row>
    <row r="7526" spans="2:2">
      <c r="B7526" s="101"/>
    </row>
    <row r="7527" spans="2:2">
      <c r="B7527" s="101"/>
    </row>
    <row r="7528" spans="2:2">
      <c r="B7528" s="101"/>
    </row>
    <row r="7529" spans="2:2">
      <c r="B7529" s="101"/>
    </row>
    <row r="7530" spans="2:2">
      <c r="B7530" s="101"/>
    </row>
    <row r="7531" spans="2:2">
      <c r="B7531" s="101"/>
    </row>
    <row r="7532" spans="2:2">
      <c r="B7532" s="101"/>
    </row>
    <row r="7533" spans="2:2">
      <c r="B7533" s="101"/>
    </row>
    <row r="7534" spans="2:2">
      <c r="B7534" s="101"/>
    </row>
    <row r="7535" spans="2:2">
      <c r="B7535" s="101"/>
    </row>
    <row r="7536" spans="2:2">
      <c r="B7536" s="101"/>
    </row>
    <row r="7537" spans="2:2">
      <c r="B7537" s="101"/>
    </row>
    <row r="7538" spans="2:2">
      <c r="B7538" s="101"/>
    </row>
    <row r="7539" spans="2:2">
      <c r="B7539" s="101"/>
    </row>
    <row r="7540" spans="2:2">
      <c r="B7540" s="101"/>
    </row>
    <row r="7541" spans="2:2">
      <c r="B7541" s="101"/>
    </row>
    <row r="7542" spans="2:2">
      <c r="B7542" s="101"/>
    </row>
    <row r="7543" spans="2:2">
      <c r="B7543" s="101"/>
    </row>
    <row r="7544" spans="2:2">
      <c r="B7544" s="101"/>
    </row>
    <row r="7545" spans="2:2">
      <c r="B7545" s="101"/>
    </row>
    <row r="7546" spans="2:2">
      <c r="B7546" s="101"/>
    </row>
    <row r="7547" spans="2:2">
      <c r="B7547" s="101"/>
    </row>
    <row r="7548" spans="2:2">
      <c r="B7548" s="101"/>
    </row>
    <row r="7549" spans="2:2">
      <c r="B7549" s="101"/>
    </row>
    <row r="7550" spans="2:2">
      <c r="B7550" s="101"/>
    </row>
    <row r="7551" spans="2:2">
      <c r="B7551" s="101"/>
    </row>
    <row r="7552" spans="2:2">
      <c r="B7552" s="101"/>
    </row>
    <row r="7553" spans="2:2">
      <c r="B7553" s="101"/>
    </row>
    <row r="7554" spans="2:2">
      <c r="B7554" s="101"/>
    </row>
    <row r="7555" spans="2:2">
      <c r="B7555" s="101"/>
    </row>
    <row r="7556" spans="2:2">
      <c r="B7556" s="101"/>
    </row>
    <row r="7557" spans="2:2">
      <c r="B7557" s="101"/>
    </row>
    <row r="7558" spans="2:2">
      <c r="B7558" s="101"/>
    </row>
    <row r="7559" spans="2:2">
      <c r="B7559" s="101"/>
    </row>
    <row r="7560" spans="2:2">
      <c r="B7560" s="101"/>
    </row>
    <row r="7561" spans="2:2">
      <c r="B7561" s="101"/>
    </row>
    <row r="7562" spans="2:2">
      <c r="B7562" s="101"/>
    </row>
    <row r="7563" spans="2:2">
      <c r="B7563" s="101"/>
    </row>
    <row r="7564" spans="2:2">
      <c r="B7564" s="101"/>
    </row>
    <row r="7565" spans="2:2">
      <c r="B7565" s="101"/>
    </row>
    <row r="7566" spans="2:2">
      <c r="B7566" s="101"/>
    </row>
    <row r="7567" spans="2:2">
      <c r="B7567" s="101"/>
    </row>
    <row r="7568" spans="2:2">
      <c r="B7568" s="101"/>
    </row>
    <row r="7569" spans="2:2">
      <c r="B7569" s="101"/>
    </row>
    <row r="7570" spans="2:2">
      <c r="B7570" s="101"/>
    </row>
    <row r="7571" spans="2:2">
      <c r="B7571" s="101"/>
    </row>
    <row r="7572" spans="2:2">
      <c r="B7572" s="101"/>
    </row>
    <row r="7573" spans="2:2">
      <c r="B7573" s="101"/>
    </row>
    <row r="7574" spans="2:2">
      <c r="B7574" s="101"/>
    </row>
    <row r="7575" spans="2:2">
      <c r="B7575" s="101"/>
    </row>
    <row r="7576" spans="2:2">
      <c r="B7576" s="101"/>
    </row>
    <row r="7577" spans="2:2">
      <c r="B7577" s="101"/>
    </row>
    <row r="7578" spans="2:2">
      <c r="B7578" s="101"/>
    </row>
    <row r="7579" spans="2:2">
      <c r="B7579" s="101"/>
    </row>
    <row r="7580" spans="2:2">
      <c r="B7580" s="101"/>
    </row>
    <row r="7581" spans="2:2">
      <c r="B7581" s="101"/>
    </row>
    <row r="7582" spans="2:2">
      <c r="B7582" s="101"/>
    </row>
    <row r="7583" spans="2:2">
      <c r="B7583" s="101"/>
    </row>
    <row r="7584" spans="2:2">
      <c r="B7584" s="101"/>
    </row>
    <row r="7585" spans="2:2">
      <c r="B7585" s="101"/>
    </row>
    <row r="7586" spans="2:2">
      <c r="B7586" s="101"/>
    </row>
    <row r="7587" spans="2:2">
      <c r="B7587" s="101"/>
    </row>
    <row r="7588" spans="2:2">
      <c r="B7588" s="101"/>
    </row>
    <row r="7589" spans="2:2">
      <c r="B7589" s="101"/>
    </row>
    <row r="7590" spans="2:2">
      <c r="B7590" s="101"/>
    </row>
    <row r="7591" spans="2:2">
      <c r="B7591" s="101"/>
    </row>
    <row r="7592" spans="2:2">
      <c r="B7592" s="101"/>
    </row>
    <row r="7593" spans="2:2">
      <c r="B7593" s="101"/>
    </row>
    <row r="7594" spans="2:2">
      <c r="B7594" s="101"/>
    </row>
    <row r="7595" spans="2:2">
      <c r="B7595" s="101"/>
    </row>
    <row r="7596" spans="2:2">
      <c r="B7596" s="101"/>
    </row>
    <row r="7597" spans="2:2">
      <c r="B7597" s="101"/>
    </row>
    <row r="7598" spans="2:2">
      <c r="B7598" s="101"/>
    </row>
    <row r="7599" spans="2:2">
      <c r="B7599" s="101"/>
    </row>
    <row r="7600" spans="2:2">
      <c r="B7600" s="101"/>
    </row>
    <row r="7601" spans="2:2">
      <c r="B7601" s="101"/>
    </row>
    <row r="7602" spans="2:2">
      <c r="B7602" s="101"/>
    </row>
    <row r="7603" spans="2:2">
      <c r="B7603" s="101"/>
    </row>
    <row r="7604" spans="2:2">
      <c r="B7604" s="101"/>
    </row>
    <row r="7605" spans="2:2">
      <c r="B7605" s="101"/>
    </row>
    <row r="7606" spans="2:2">
      <c r="B7606" s="101"/>
    </row>
    <row r="7607" spans="2:2">
      <c r="B7607" s="101"/>
    </row>
    <row r="7608" spans="2:2">
      <c r="B7608" s="101"/>
    </row>
    <row r="7609" spans="2:2">
      <c r="B7609" s="101"/>
    </row>
    <row r="7610" spans="2:2">
      <c r="B7610" s="101"/>
    </row>
    <row r="7611" spans="2:2">
      <c r="B7611" s="101"/>
    </row>
    <row r="7612" spans="2:2">
      <c r="B7612" s="101"/>
    </row>
    <row r="7613" spans="2:2">
      <c r="B7613" s="101"/>
    </row>
    <row r="7614" spans="2:2">
      <c r="B7614" s="101"/>
    </row>
    <row r="7615" spans="2:2">
      <c r="B7615" s="101"/>
    </row>
    <row r="7616" spans="2:2">
      <c r="B7616" s="101"/>
    </row>
    <row r="7617" spans="2:2">
      <c r="B7617" s="101"/>
    </row>
    <row r="7618" spans="2:2">
      <c r="B7618" s="101"/>
    </row>
    <row r="7619" spans="2:2">
      <c r="B7619" s="101"/>
    </row>
    <row r="7620" spans="2:2">
      <c r="B7620" s="101"/>
    </row>
    <row r="7621" spans="2:2">
      <c r="B7621" s="101"/>
    </row>
    <row r="7622" spans="2:2">
      <c r="B7622" s="101"/>
    </row>
    <row r="7623" spans="2:2">
      <c r="B7623" s="101"/>
    </row>
    <row r="7624" spans="2:2">
      <c r="B7624" s="101"/>
    </row>
    <row r="7625" spans="2:2">
      <c r="B7625" s="101"/>
    </row>
    <row r="7626" spans="2:2">
      <c r="B7626" s="101"/>
    </row>
    <row r="7627" spans="2:2">
      <c r="B7627" s="101"/>
    </row>
    <row r="7628" spans="2:2">
      <c r="B7628" s="101"/>
    </row>
    <row r="7629" spans="2:2">
      <c r="B7629" s="101"/>
    </row>
    <row r="7630" spans="2:2">
      <c r="B7630" s="101"/>
    </row>
    <row r="7631" spans="2:2">
      <c r="B7631" s="101"/>
    </row>
    <row r="7632" spans="2:2">
      <c r="B7632" s="101"/>
    </row>
    <row r="7633" spans="2:2">
      <c r="B7633" s="101"/>
    </row>
    <row r="7634" spans="2:2">
      <c r="B7634" s="101"/>
    </row>
    <row r="7635" spans="2:2">
      <c r="B7635" s="101"/>
    </row>
    <row r="7636" spans="2:2">
      <c r="B7636" s="101"/>
    </row>
    <row r="7637" spans="2:2">
      <c r="B7637" s="101"/>
    </row>
    <row r="7638" spans="2:2">
      <c r="B7638" s="101"/>
    </row>
    <row r="7639" spans="2:2">
      <c r="B7639" s="101"/>
    </row>
    <row r="7640" spans="2:2">
      <c r="B7640" s="101"/>
    </row>
    <row r="7641" spans="2:2">
      <c r="B7641" s="101"/>
    </row>
    <row r="7642" spans="2:2">
      <c r="B7642" s="101"/>
    </row>
    <row r="7643" spans="2:2">
      <c r="B7643" s="101"/>
    </row>
    <row r="7644" spans="2:2">
      <c r="B7644" s="101"/>
    </row>
    <row r="7645" spans="2:2">
      <c r="B7645" s="101"/>
    </row>
    <row r="7646" spans="2:2">
      <c r="B7646" s="101"/>
    </row>
    <row r="7647" spans="2:2">
      <c r="B7647" s="101"/>
    </row>
    <row r="7648" spans="2:2">
      <c r="B7648" s="101"/>
    </row>
    <row r="7649" spans="2:2">
      <c r="B7649" s="101"/>
    </row>
    <row r="7650" spans="2:2">
      <c r="B7650" s="101"/>
    </row>
    <row r="7651" spans="2:2">
      <c r="B7651" s="101"/>
    </row>
    <row r="7652" spans="2:2">
      <c r="B7652" s="101"/>
    </row>
    <row r="7653" spans="2:2">
      <c r="B7653" s="101"/>
    </row>
    <row r="7654" spans="2:2">
      <c r="B7654" s="101"/>
    </row>
    <row r="7655" spans="2:2">
      <c r="B7655" s="101"/>
    </row>
    <row r="7656" spans="2:2">
      <c r="B7656" s="101"/>
    </row>
    <row r="7657" spans="2:2">
      <c r="B7657" s="101"/>
    </row>
    <row r="7658" spans="2:2">
      <c r="B7658" s="101"/>
    </row>
    <row r="7659" spans="2:2">
      <c r="B7659" s="101"/>
    </row>
    <row r="7660" spans="2:2">
      <c r="B7660" s="101"/>
    </row>
    <row r="7661" spans="2:2">
      <c r="B7661" s="101"/>
    </row>
    <row r="7662" spans="2:2">
      <c r="B7662" s="101"/>
    </row>
    <row r="7663" spans="2:2">
      <c r="B7663" s="101"/>
    </row>
    <row r="7664" spans="2:2">
      <c r="B7664" s="101"/>
    </row>
    <row r="7665" spans="2:2">
      <c r="B7665" s="101"/>
    </row>
    <row r="7666" spans="2:2">
      <c r="B7666" s="101"/>
    </row>
    <row r="7667" spans="2:2">
      <c r="B7667" s="101"/>
    </row>
    <row r="7668" spans="2:2">
      <c r="B7668" s="101"/>
    </row>
    <row r="7669" spans="2:2">
      <c r="B7669" s="101"/>
    </row>
    <row r="7670" spans="2:2">
      <c r="B7670" s="101"/>
    </row>
    <row r="7671" spans="2:2">
      <c r="B7671" s="101"/>
    </row>
    <row r="7672" spans="2:2">
      <c r="B7672" s="101"/>
    </row>
    <row r="7673" spans="2:2">
      <c r="B7673" s="101"/>
    </row>
    <row r="7674" spans="2:2">
      <c r="B7674" s="101"/>
    </row>
    <row r="7675" spans="2:2">
      <c r="B7675" s="101"/>
    </row>
    <row r="7676" spans="2:2">
      <c r="B7676" s="101"/>
    </row>
    <row r="7677" spans="2:2">
      <c r="B7677" s="101"/>
    </row>
    <row r="7678" spans="2:2">
      <c r="B7678" s="101"/>
    </row>
    <row r="7679" spans="2:2">
      <c r="B7679" s="101"/>
    </row>
    <row r="7680" spans="2:2">
      <c r="B7680" s="101"/>
    </row>
    <row r="7681" spans="2:2">
      <c r="B7681" s="101"/>
    </row>
    <row r="7682" spans="2:2">
      <c r="B7682" s="101"/>
    </row>
    <row r="7683" spans="2:2">
      <c r="B7683" s="101"/>
    </row>
    <row r="7684" spans="2:2">
      <c r="B7684" s="101"/>
    </row>
    <row r="7685" spans="2:2">
      <c r="B7685" s="101"/>
    </row>
    <row r="7686" spans="2:2">
      <c r="B7686" s="101"/>
    </row>
    <row r="7687" spans="2:2">
      <c r="B7687" s="101"/>
    </row>
    <row r="7688" spans="2:2">
      <c r="B7688" s="101"/>
    </row>
    <row r="7689" spans="2:2">
      <c r="B7689" s="101"/>
    </row>
    <row r="7690" spans="2:2">
      <c r="B7690" s="101"/>
    </row>
    <row r="7691" spans="2:2">
      <c r="B7691" s="101"/>
    </row>
    <row r="7692" spans="2:2">
      <c r="B7692" s="101"/>
    </row>
    <row r="7693" spans="2:2">
      <c r="B7693" s="101"/>
    </row>
    <row r="7694" spans="2:2">
      <c r="B7694" s="101"/>
    </row>
    <row r="7695" spans="2:2">
      <c r="B7695" s="101"/>
    </row>
    <row r="7696" spans="2:2">
      <c r="B7696" s="101"/>
    </row>
    <row r="7697" spans="2:2">
      <c r="B7697" s="101"/>
    </row>
    <row r="7698" spans="2:2">
      <c r="B7698" s="101"/>
    </row>
    <row r="7699" spans="2:2">
      <c r="B7699" s="101"/>
    </row>
    <row r="7700" spans="2:2">
      <c r="B7700" s="101"/>
    </row>
    <row r="7701" spans="2:2">
      <c r="B7701" s="101"/>
    </row>
    <row r="7702" spans="2:2">
      <c r="B7702" s="101"/>
    </row>
    <row r="7703" spans="2:2">
      <c r="B7703" s="101"/>
    </row>
    <row r="7704" spans="2:2">
      <c r="B7704" s="101"/>
    </row>
    <row r="7705" spans="2:2">
      <c r="B7705" s="101"/>
    </row>
    <row r="7706" spans="2:2">
      <c r="B7706" s="101"/>
    </row>
    <row r="7707" spans="2:2">
      <c r="B7707" s="101"/>
    </row>
    <row r="7708" spans="2:2">
      <c r="B7708" s="101"/>
    </row>
    <row r="7709" spans="2:2">
      <c r="B7709" s="101"/>
    </row>
    <row r="7710" spans="2:2">
      <c r="B7710" s="101"/>
    </row>
    <row r="7711" spans="2:2">
      <c r="B7711" s="101"/>
    </row>
    <row r="7712" spans="2:2">
      <c r="B7712" s="101"/>
    </row>
    <row r="7713" spans="2:2">
      <c r="B7713" s="101"/>
    </row>
    <row r="7714" spans="2:2">
      <c r="B7714" s="101"/>
    </row>
    <row r="7715" spans="2:2">
      <c r="B7715" s="101"/>
    </row>
    <row r="7716" spans="2:2">
      <c r="B7716" s="101"/>
    </row>
    <row r="7717" spans="2:2">
      <c r="B7717" s="101"/>
    </row>
    <row r="7718" spans="2:2">
      <c r="B7718" s="101"/>
    </row>
    <row r="7719" spans="2:2">
      <c r="B7719" s="101"/>
    </row>
    <row r="7720" spans="2:2">
      <c r="B7720" s="101"/>
    </row>
    <row r="7721" spans="2:2">
      <c r="B7721" s="101"/>
    </row>
    <row r="7722" spans="2:2">
      <c r="B7722" s="101"/>
    </row>
    <row r="7723" spans="2:2">
      <c r="B7723" s="101"/>
    </row>
    <row r="7724" spans="2:2">
      <c r="B7724" s="101"/>
    </row>
    <row r="7725" spans="2:2">
      <c r="B7725" s="101"/>
    </row>
    <row r="7726" spans="2:2">
      <c r="B7726" s="101"/>
    </row>
    <row r="7727" spans="2:2">
      <c r="B7727" s="101"/>
    </row>
    <row r="7728" spans="2:2">
      <c r="B7728" s="101"/>
    </row>
    <row r="7729" spans="2:2">
      <c r="B7729" s="101"/>
    </row>
    <row r="7730" spans="2:2">
      <c r="B7730" s="101"/>
    </row>
    <row r="7731" spans="2:2">
      <c r="B7731" s="101"/>
    </row>
    <row r="7732" spans="2:2">
      <c r="B7732" s="101"/>
    </row>
    <row r="7733" spans="2:2">
      <c r="B7733" s="101"/>
    </row>
    <row r="7734" spans="2:2">
      <c r="B7734" s="101"/>
    </row>
    <row r="7735" spans="2:2">
      <c r="B7735" s="101"/>
    </row>
    <row r="7736" spans="2:2">
      <c r="B7736" s="101"/>
    </row>
    <row r="7737" spans="2:2">
      <c r="B7737" s="101"/>
    </row>
    <row r="7738" spans="2:2">
      <c r="B7738" s="101"/>
    </row>
    <row r="7739" spans="2:2">
      <c r="B7739" s="101"/>
    </row>
    <row r="7740" spans="2:2">
      <c r="B7740" s="101"/>
    </row>
    <row r="7741" spans="2:2">
      <c r="B7741" s="101"/>
    </row>
    <row r="7742" spans="2:2">
      <c r="B7742" s="101"/>
    </row>
    <row r="7743" spans="2:2">
      <c r="B7743" s="101"/>
    </row>
    <row r="7744" spans="2:2">
      <c r="B7744" s="101"/>
    </row>
    <row r="7745" spans="2:2">
      <c r="B7745" s="101"/>
    </row>
    <row r="7746" spans="2:2">
      <c r="B7746" s="101"/>
    </row>
    <row r="7747" spans="2:2">
      <c r="B7747" s="101"/>
    </row>
    <row r="7748" spans="2:2">
      <c r="B7748" s="101"/>
    </row>
    <row r="7749" spans="2:2">
      <c r="B7749" s="101"/>
    </row>
    <row r="7750" spans="2:2">
      <c r="B7750" s="101"/>
    </row>
    <row r="7751" spans="2:2">
      <c r="B7751" s="101"/>
    </row>
    <row r="7752" spans="2:2">
      <c r="B7752" s="101"/>
    </row>
    <row r="7753" spans="2:2">
      <c r="B7753" s="101"/>
    </row>
    <row r="7754" spans="2:2">
      <c r="B7754" s="101"/>
    </row>
    <row r="7755" spans="2:2">
      <c r="B7755" s="101"/>
    </row>
    <row r="7756" spans="2:2">
      <c r="B7756" s="101"/>
    </row>
    <row r="7757" spans="2:2">
      <c r="B7757" s="101"/>
    </row>
    <row r="7758" spans="2:2">
      <c r="B7758" s="101"/>
    </row>
    <row r="7759" spans="2:2">
      <c r="B7759" s="101"/>
    </row>
    <row r="7760" spans="2:2">
      <c r="B7760" s="101"/>
    </row>
    <row r="7761" spans="2:2">
      <c r="B7761" s="101"/>
    </row>
    <row r="7762" spans="2:2">
      <c r="B7762" s="101"/>
    </row>
    <row r="7763" spans="2:2">
      <c r="B7763" s="101"/>
    </row>
    <row r="7764" spans="2:2">
      <c r="B7764" s="101"/>
    </row>
    <row r="7765" spans="2:2">
      <c r="B7765" s="101"/>
    </row>
    <row r="7766" spans="2:2">
      <c r="B7766" s="101"/>
    </row>
    <row r="7767" spans="2:2">
      <c r="B7767" s="101"/>
    </row>
    <row r="7768" spans="2:2">
      <c r="B7768" s="101"/>
    </row>
    <row r="7769" spans="2:2">
      <c r="B7769" s="101"/>
    </row>
    <row r="7770" spans="2:2">
      <c r="B7770" s="101"/>
    </row>
    <row r="7771" spans="2:2">
      <c r="B7771" s="101"/>
    </row>
    <row r="7772" spans="2:2">
      <c r="B7772" s="101"/>
    </row>
    <row r="7773" spans="2:2">
      <c r="B7773" s="101"/>
    </row>
    <row r="7774" spans="2:2">
      <c r="B7774" s="101"/>
    </row>
    <row r="7775" spans="2:2">
      <c r="B7775" s="101"/>
    </row>
    <row r="7776" spans="2:2">
      <c r="B7776" s="101"/>
    </row>
    <row r="7777" spans="2:2">
      <c r="B7777" s="101"/>
    </row>
    <row r="7778" spans="2:2">
      <c r="B7778" s="101"/>
    </row>
    <row r="7779" spans="2:2">
      <c r="B7779" s="101"/>
    </row>
    <row r="7780" spans="2:2">
      <c r="B7780" s="101"/>
    </row>
    <row r="7781" spans="2:2">
      <c r="B7781" s="101"/>
    </row>
    <row r="7782" spans="2:2">
      <c r="B7782" s="101"/>
    </row>
    <row r="7783" spans="2:2">
      <c r="B7783" s="101"/>
    </row>
    <row r="7784" spans="2:2">
      <c r="B7784" s="101"/>
    </row>
    <row r="7785" spans="2:2">
      <c r="B7785" s="101"/>
    </row>
    <row r="7786" spans="2:2">
      <c r="B7786" s="101"/>
    </row>
    <row r="7787" spans="2:2">
      <c r="B7787" s="101"/>
    </row>
    <row r="7788" spans="2:2">
      <c r="B7788" s="101"/>
    </row>
    <row r="7789" spans="2:2">
      <c r="B7789" s="101"/>
    </row>
    <row r="7790" spans="2:2">
      <c r="B7790" s="101"/>
    </row>
    <row r="7791" spans="2:2">
      <c r="B7791" s="101"/>
    </row>
    <row r="7792" spans="2:2">
      <c r="B7792" s="101"/>
    </row>
    <row r="7793" spans="2:2">
      <c r="B7793" s="101"/>
    </row>
    <row r="7794" spans="2:2">
      <c r="B7794" s="101"/>
    </row>
    <row r="7795" spans="2:2">
      <c r="B7795" s="101"/>
    </row>
    <row r="7796" spans="2:2">
      <c r="B7796" s="101"/>
    </row>
    <row r="7797" spans="2:2">
      <c r="B7797" s="101"/>
    </row>
    <row r="7798" spans="2:2">
      <c r="B7798" s="101"/>
    </row>
    <row r="7799" spans="2:2">
      <c r="B7799" s="101"/>
    </row>
    <row r="7800" spans="2:2">
      <c r="B7800" s="101"/>
    </row>
    <row r="7801" spans="2:2">
      <c r="B7801" s="101"/>
    </row>
    <row r="7802" spans="2:2">
      <c r="B7802" s="101"/>
    </row>
    <row r="7803" spans="2:2">
      <c r="B7803" s="101"/>
    </row>
    <row r="7804" spans="2:2">
      <c r="B7804" s="101"/>
    </row>
    <row r="7805" spans="2:2">
      <c r="B7805" s="101"/>
    </row>
    <row r="7806" spans="2:2">
      <c r="B7806" s="101"/>
    </row>
    <row r="7807" spans="2:2">
      <c r="B7807" s="101"/>
    </row>
    <row r="7808" spans="2:2">
      <c r="B7808" s="101"/>
    </row>
    <row r="7809" spans="2:2">
      <c r="B7809" s="101"/>
    </row>
    <row r="7810" spans="2:2">
      <c r="B7810" s="101"/>
    </row>
    <row r="7811" spans="2:2">
      <c r="B7811" s="101"/>
    </row>
    <row r="7812" spans="2:2">
      <c r="B7812" s="101"/>
    </row>
    <row r="7813" spans="2:2">
      <c r="B7813" s="101"/>
    </row>
    <row r="7814" spans="2:2">
      <c r="B7814" s="101"/>
    </row>
    <row r="7815" spans="2:2">
      <c r="B7815" s="101"/>
    </row>
    <row r="7816" spans="2:2">
      <c r="B7816" s="101"/>
    </row>
    <row r="7817" spans="2:2">
      <c r="B7817" s="101"/>
    </row>
    <row r="7818" spans="2:2">
      <c r="B7818" s="101"/>
    </row>
    <row r="7819" spans="2:2">
      <c r="B7819" s="101"/>
    </row>
    <row r="7820" spans="2:2">
      <c r="B7820" s="101"/>
    </row>
    <row r="7821" spans="2:2">
      <c r="B7821" s="101"/>
    </row>
    <row r="7822" spans="2:2">
      <c r="B7822" s="101"/>
    </row>
    <row r="7823" spans="2:2">
      <c r="B7823" s="101"/>
    </row>
    <row r="7824" spans="2:2">
      <c r="B7824" s="101"/>
    </row>
    <row r="7825" spans="2:2">
      <c r="B7825" s="101"/>
    </row>
    <row r="7826" spans="2:2">
      <c r="B7826" s="101"/>
    </row>
    <row r="7827" spans="2:2">
      <c r="B7827" s="101"/>
    </row>
    <row r="7828" spans="2:2">
      <c r="B7828" s="101"/>
    </row>
    <row r="7829" spans="2:2">
      <c r="B7829" s="101"/>
    </row>
    <row r="7830" spans="2:2">
      <c r="B7830" s="101"/>
    </row>
    <row r="7831" spans="2:2">
      <c r="B7831" s="101"/>
    </row>
    <row r="7832" spans="2:2">
      <c r="B7832" s="101"/>
    </row>
    <row r="7833" spans="2:2">
      <c r="B7833" s="101"/>
    </row>
    <row r="7834" spans="2:2">
      <c r="B7834" s="101"/>
    </row>
    <row r="7835" spans="2:2">
      <c r="B7835" s="101"/>
    </row>
    <row r="7836" spans="2:2">
      <c r="B7836" s="101"/>
    </row>
    <row r="7837" spans="2:2">
      <c r="B7837" s="101"/>
    </row>
    <row r="7838" spans="2:2">
      <c r="B7838" s="101"/>
    </row>
    <row r="7839" spans="2:2">
      <c r="B7839" s="101"/>
    </row>
    <row r="7840" spans="2:2">
      <c r="B7840" s="101"/>
    </row>
    <row r="7841" spans="2:2">
      <c r="B7841" s="101"/>
    </row>
    <row r="7842" spans="2:2">
      <c r="B7842" s="101"/>
    </row>
    <row r="7843" spans="2:2">
      <c r="B7843" s="101"/>
    </row>
    <row r="7844" spans="2:2">
      <c r="B7844" s="101"/>
    </row>
    <row r="7845" spans="2:2">
      <c r="B7845" s="101"/>
    </row>
    <row r="7846" spans="2:2">
      <c r="B7846" s="101"/>
    </row>
    <row r="7847" spans="2:2">
      <c r="B7847" s="101"/>
    </row>
    <row r="7848" spans="2:2">
      <c r="B7848" s="101"/>
    </row>
    <row r="7849" spans="2:2">
      <c r="B7849" s="101"/>
    </row>
    <row r="7850" spans="2:2">
      <c r="B7850" s="101"/>
    </row>
    <row r="7851" spans="2:2">
      <c r="B7851" s="101"/>
    </row>
    <row r="7852" spans="2:2">
      <c r="B7852" s="101"/>
    </row>
    <row r="7853" spans="2:2">
      <c r="B7853" s="101"/>
    </row>
    <row r="7854" spans="2:2">
      <c r="B7854" s="101"/>
    </row>
    <row r="7855" spans="2:2">
      <c r="B7855" s="101"/>
    </row>
    <row r="7856" spans="2:2">
      <c r="B7856" s="101"/>
    </row>
    <row r="7857" spans="2:2">
      <c r="B7857" s="101"/>
    </row>
    <row r="7858" spans="2:2">
      <c r="B7858" s="101"/>
    </row>
    <row r="7859" spans="2:2">
      <c r="B7859" s="101"/>
    </row>
    <row r="7860" spans="2:2">
      <c r="B7860" s="101"/>
    </row>
    <row r="7861" spans="2:2">
      <c r="B7861" s="101"/>
    </row>
    <row r="7862" spans="2:2">
      <c r="B7862" s="101"/>
    </row>
    <row r="7863" spans="2:2">
      <c r="B7863" s="101"/>
    </row>
    <row r="7864" spans="2:2">
      <c r="B7864" s="101"/>
    </row>
    <row r="7865" spans="2:2">
      <c r="B7865" s="101"/>
    </row>
    <row r="7866" spans="2:2">
      <c r="B7866" s="101"/>
    </row>
    <row r="7867" spans="2:2">
      <c r="B7867" s="101"/>
    </row>
    <row r="7868" spans="2:2">
      <c r="B7868" s="101"/>
    </row>
    <row r="7869" spans="2:2">
      <c r="B7869" s="101"/>
    </row>
    <row r="7870" spans="2:2">
      <c r="B7870" s="101"/>
    </row>
    <row r="7871" spans="2:2">
      <c r="B7871" s="101"/>
    </row>
    <row r="7872" spans="2:2">
      <c r="B7872" s="101"/>
    </row>
    <row r="7873" spans="2:2">
      <c r="B7873" s="101"/>
    </row>
    <row r="7874" spans="2:2">
      <c r="B7874" s="101"/>
    </row>
    <row r="7875" spans="2:2">
      <c r="B7875" s="101"/>
    </row>
    <row r="7876" spans="2:2">
      <c r="B7876" s="101"/>
    </row>
    <row r="7877" spans="2:2">
      <c r="B7877" s="101"/>
    </row>
    <row r="7878" spans="2:2">
      <c r="B7878" s="101"/>
    </row>
    <row r="7879" spans="2:2">
      <c r="B7879" s="101"/>
    </row>
    <row r="7880" spans="2:2">
      <c r="B7880" s="101"/>
    </row>
    <row r="7881" spans="2:2">
      <c r="B7881" s="101"/>
    </row>
    <row r="7882" spans="2:2">
      <c r="B7882" s="101"/>
    </row>
    <row r="7883" spans="2:2">
      <c r="B7883" s="101"/>
    </row>
    <row r="7884" spans="2:2">
      <c r="B7884" s="101"/>
    </row>
    <row r="7885" spans="2:2">
      <c r="B7885" s="101"/>
    </row>
    <row r="7886" spans="2:2">
      <c r="B7886" s="101"/>
    </row>
    <row r="7887" spans="2:2">
      <c r="B7887" s="101"/>
    </row>
    <row r="7888" spans="2:2">
      <c r="B7888" s="101"/>
    </row>
    <row r="7889" spans="2:2">
      <c r="B7889" s="101"/>
    </row>
    <row r="7890" spans="2:2">
      <c r="B7890" s="101"/>
    </row>
    <row r="7891" spans="2:2">
      <c r="B7891" s="101"/>
    </row>
    <row r="7892" spans="2:2">
      <c r="B7892" s="101"/>
    </row>
    <row r="7893" spans="2:2">
      <c r="B7893" s="101"/>
    </row>
    <row r="7894" spans="2:2">
      <c r="B7894" s="101"/>
    </row>
    <row r="7895" spans="2:2">
      <c r="B7895" s="101"/>
    </row>
    <row r="7896" spans="2:2">
      <c r="B7896" s="101"/>
    </row>
    <row r="7897" spans="2:2">
      <c r="B7897" s="101"/>
    </row>
    <row r="7898" spans="2:2">
      <c r="B7898" s="101"/>
    </row>
    <row r="7899" spans="2:2">
      <c r="B7899" s="101"/>
    </row>
    <row r="7900" spans="2:2">
      <c r="B7900" s="101"/>
    </row>
    <row r="7901" spans="2:2">
      <c r="B7901" s="101"/>
    </row>
    <row r="7902" spans="2:2">
      <c r="B7902" s="101"/>
    </row>
    <row r="7903" spans="2:2">
      <c r="B7903" s="101"/>
    </row>
    <row r="7904" spans="2:2">
      <c r="B7904" s="101"/>
    </row>
    <row r="7905" spans="2:2">
      <c r="B7905" s="101"/>
    </row>
    <row r="7906" spans="2:2">
      <c r="B7906" s="101"/>
    </row>
    <row r="7907" spans="2:2">
      <c r="B7907" s="101"/>
    </row>
    <row r="7908" spans="2:2">
      <c r="B7908" s="101"/>
    </row>
    <row r="7909" spans="2:2">
      <c r="B7909" s="101"/>
    </row>
    <row r="7910" spans="2:2">
      <c r="B7910" s="101"/>
    </row>
    <row r="7911" spans="2:2">
      <c r="B7911" s="101"/>
    </row>
    <row r="7912" spans="2:2">
      <c r="B7912" s="101"/>
    </row>
    <row r="7913" spans="2:2">
      <c r="B7913" s="101"/>
    </row>
    <row r="7914" spans="2:2">
      <c r="B7914" s="101"/>
    </row>
    <row r="7915" spans="2:2">
      <c r="B7915" s="101"/>
    </row>
    <row r="7916" spans="2:2">
      <c r="B7916" s="101"/>
    </row>
    <row r="7917" spans="2:2">
      <c r="B7917" s="101"/>
    </row>
    <row r="7918" spans="2:2">
      <c r="B7918" s="101"/>
    </row>
    <row r="7919" spans="2:2">
      <c r="B7919" s="101"/>
    </row>
    <row r="7920" spans="2:2">
      <c r="B7920" s="101"/>
    </row>
    <row r="7921" spans="2:2">
      <c r="B7921" s="101"/>
    </row>
    <row r="7922" spans="2:2">
      <c r="B7922" s="101"/>
    </row>
    <row r="7923" spans="2:2">
      <c r="B7923" s="101"/>
    </row>
    <row r="7924" spans="2:2">
      <c r="B7924" s="101"/>
    </row>
    <row r="7925" spans="2:2">
      <c r="B7925" s="101"/>
    </row>
    <row r="7926" spans="2:2">
      <c r="B7926" s="101"/>
    </row>
    <row r="7927" spans="2:2">
      <c r="B7927" s="101"/>
    </row>
    <row r="7928" spans="2:2">
      <c r="B7928" s="101"/>
    </row>
    <row r="7929" spans="2:2">
      <c r="B7929" s="101"/>
    </row>
    <row r="7930" spans="2:2">
      <c r="B7930" s="101"/>
    </row>
    <row r="7931" spans="2:2">
      <c r="B7931" s="101"/>
    </row>
    <row r="7932" spans="2:2">
      <c r="B7932" s="101"/>
    </row>
    <row r="7933" spans="2:2">
      <c r="B7933" s="101"/>
    </row>
    <row r="7934" spans="2:2">
      <c r="B7934" s="101"/>
    </row>
    <row r="7935" spans="2:2">
      <c r="B7935" s="101"/>
    </row>
    <row r="7936" spans="2:2">
      <c r="B7936" s="101"/>
    </row>
    <row r="7937" spans="2:2">
      <c r="B7937" s="101"/>
    </row>
    <row r="7938" spans="2:2">
      <c r="B7938" s="101"/>
    </row>
    <row r="7939" spans="2:2">
      <c r="B7939" s="101"/>
    </row>
    <row r="7940" spans="2:2">
      <c r="B7940" s="101"/>
    </row>
    <row r="7941" spans="2:2">
      <c r="B7941" s="101"/>
    </row>
    <row r="7942" spans="2:2">
      <c r="B7942" s="101"/>
    </row>
    <row r="7943" spans="2:2">
      <c r="B7943" s="101"/>
    </row>
    <row r="7944" spans="2:2">
      <c r="B7944" s="101"/>
    </row>
    <row r="7945" spans="2:2">
      <c r="B7945" s="101"/>
    </row>
    <row r="7946" spans="2:2">
      <c r="B7946" s="101"/>
    </row>
    <row r="7947" spans="2:2">
      <c r="B7947" s="101"/>
    </row>
    <row r="7948" spans="2:2">
      <c r="B7948" s="101"/>
    </row>
    <row r="7949" spans="2:2">
      <c r="B7949" s="101"/>
    </row>
    <row r="7950" spans="2:2">
      <c r="B7950" s="101"/>
    </row>
    <row r="7951" spans="2:2">
      <c r="B7951" s="101"/>
    </row>
    <row r="7952" spans="2:2">
      <c r="B7952" s="101"/>
    </row>
    <row r="7953" spans="2:2">
      <c r="B7953" s="101"/>
    </row>
    <row r="7954" spans="2:2">
      <c r="B7954" s="101"/>
    </row>
    <row r="7955" spans="2:2">
      <c r="B7955" s="101"/>
    </row>
    <row r="7956" spans="2:2">
      <c r="B7956" s="101"/>
    </row>
    <row r="7957" spans="2:2">
      <c r="B7957" s="101"/>
    </row>
    <row r="7958" spans="2:2">
      <c r="B7958" s="101"/>
    </row>
    <row r="7959" spans="2:2">
      <c r="B7959" s="101"/>
    </row>
    <row r="7960" spans="2:2">
      <c r="B7960" s="101"/>
    </row>
    <row r="7961" spans="2:2">
      <c r="B7961" s="101"/>
    </row>
    <row r="7962" spans="2:2">
      <c r="B7962" s="101"/>
    </row>
    <row r="7963" spans="2:2">
      <c r="B7963" s="101"/>
    </row>
    <row r="7964" spans="2:2">
      <c r="B7964" s="101"/>
    </row>
    <row r="7965" spans="2:2">
      <c r="B7965" s="101"/>
    </row>
    <row r="7966" spans="2:2">
      <c r="B7966" s="101"/>
    </row>
    <row r="7967" spans="2:2">
      <c r="B7967" s="101"/>
    </row>
    <row r="7968" spans="2:2">
      <c r="B7968" s="101"/>
    </row>
    <row r="7969" spans="2:2">
      <c r="B7969" s="101"/>
    </row>
    <row r="7970" spans="2:2">
      <c r="B7970" s="101"/>
    </row>
    <row r="7971" spans="2:2">
      <c r="B7971" s="101"/>
    </row>
    <row r="7972" spans="2:2">
      <c r="B7972" s="101"/>
    </row>
    <row r="7973" spans="2:2">
      <c r="B7973" s="101"/>
    </row>
    <row r="7974" spans="2:2">
      <c r="B7974" s="101"/>
    </row>
    <row r="7975" spans="2:2">
      <c r="B7975" s="101"/>
    </row>
    <row r="7976" spans="2:2">
      <c r="B7976" s="101"/>
    </row>
    <row r="7977" spans="2:2">
      <c r="B7977" s="101"/>
    </row>
    <row r="7978" spans="2:2">
      <c r="B7978" s="101"/>
    </row>
    <row r="7979" spans="2:2">
      <c r="B7979" s="101"/>
    </row>
    <row r="7980" spans="2:2">
      <c r="B7980" s="101"/>
    </row>
    <row r="7981" spans="2:2">
      <c r="B7981" s="101"/>
    </row>
    <row r="7982" spans="2:2">
      <c r="B7982" s="101"/>
    </row>
    <row r="7983" spans="2:2">
      <c r="B7983" s="101"/>
    </row>
    <row r="7984" spans="2:2">
      <c r="B7984" s="101"/>
    </row>
    <row r="7985" spans="2:2">
      <c r="B7985" s="101"/>
    </row>
    <row r="7986" spans="2:2">
      <c r="B7986" s="101"/>
    </row>
    <row r="7987" spans="2:2">
      <c r="B7987" s="101"/>
    </row>
    <row r="7988" spans="2:2">
      <c r="B7988" s="101"/>
    </row>
    <row r="7989" spans="2:2">
      <c r="B7989" s="101"/>
    </row>
    <row r="7990" spans="2:2">
      <c r="B7990" s="101"/>
    </row>
    <row r="7991" spans="2:2">
      <c r="B7991" s="101"/>
    </row>
    <row r="7992" spans="2:2">
      <c r="B7992" s="101"/>
    </row>
    <row r="7993" spans="2:2">
      <c r="B7993" s="101"/>
    </row>
    <row r="7994" spans="2:2">
      <c r="B7994" s="101"/>
    </row>
    <row r="7995" spans="2:2">
      <c r="B7995" s="101"/>
    </row>
    <row r="7996" spans="2:2">
      <c r="B7996" s="101"/>
    </row>
    <row r="7997" spans="2:2">
      <c r="B7997" s="101"/>
    </row>
    <row r="7998" spans="2:2">
      <c r="B7998" s="101"/>
    </row>
    <row r="7999" spans="2:2">
      <c r="B7999" s="101"/>
    </row>
    <row r="8000" spans="2:2">
      <c r="B8000" s="101"/>
    </row>
    <row r="8001" spans="2:2">
      <c r="B8001" s="101"/>
    </row>
    <row r="8002" spans="2:2">
      <c r="B8002" s="101"/>
    </row>
    <row r="8003" spans="2:2">
      <c r="B8003" s="101"/>
    </row>
    <row r="8004" spans="2:2">
      <c r="B8004" s="101"/>
    </row>
    <row r="8005" spans="2:2">
      <c r="B8005" s="101"/>
    </row>
    <row r="8006" spans="2:2">
      <c r="B8006" s="101"/>
    </row>
    <row r="8007" spans="2:2">
      <c r="B8007" s="101"/>
    </row>
    <row r="8008" spans="2:2">
      <c r="B8008" s="101"/>
    </row>
    <row r="8009" spans="2:2">
      <c r="B8009" s="101"/>
    </row>
    <row r="8010" spans="2:2">
      <c r="B8010" s="101"/>
    </row>
    <row r="8011" spans="2:2">
      <c r="B8011" s="101"/>
    </row>
    <row r="8012" spans="2:2">
      <c r="B8012" s="101"/>
    </row>
    <row r="8013" spans="2:2">
      <c r="B8013" s="101"/>
    </row>
    <row r="8014" spans="2:2">
      <c r="B8014" s="101"/>
    </row>
    <row r="8015" spans="2:2">
      <c r="B8015" s="101"/>
    </row>
    <row r="8016" spans="2:2">
      <c r="B8016" s="101"/>
    </row>
    <row r="8017" spans="2:2">
      <c r="B8017" s="101"/>
    </row>
    <row r="8018" spans="2:2">
      <c r="B8018" s="101"/>
    </row>
    <row r="8019" spans="2:2">
      <c r="B8019" s="101"/>
    </row>
    <row r="8020" spans="2:2">
      <c r="B8020" s="101"/>
    </row>
    <row r="8021" spans="2:2">
      <c r="B8021" s="101"/>
    </row>
    <row r="8022" spans="2:2">
      <c r="B8022" s="101"/>
    </row>
    <row r="8023" spans="2:2">
      <c r="B8023" s="101"/>
    </row>
    <row r="8024" spans="2:2">
      <c r="B8024" s="101"/>
    </row>
    <row r="8025" spans="2:2">
      <c r="B8025" s="101"/>
    </row>
    <row r="8026" spans="2:2">
      <c r="B8026" s="101"/>
    </row>
    <row r="8027" spans="2:2">
      <c r="B8027" s="101"/>
    </row>
    <row r="8028" spans="2:2">
      <c r="B8028" s="101"/>
    </row>
    <row r="8029" spans="2:2">
      <c r="B8029" s="101"/>
    </row>
    <row r="8030" spans="2:2">
      <c r="B8030" s="101"/>
    </row>
    <row r="8031" spans="2:2">
      <c r="B8031" s="101"/>
    </row>
    <row r="8032" spans="2:2">
      <c r="B8032" s="101"/>
    </row>
    <row r="8033" spans="2:2">
      <c r="B8033" s="101"/>
    </row>
    <row r="8034" spans="2:2">
      <c r="B8034" s="101"/>
    </row>
    <row r="8035" spans="2:2">
      <c r="B8035" s="101"/>
    </row>
    <row r="8036" spans="2:2">
      <c r="B8036" s="101"/>
    </row>
    <row r="8037" spans="2:2">
      <c r="B8037" s="101"/>
    </row>
    <row r="8038" spans="2:2">
      <c r="B8038" s="101"/>
    </row>
    <row r="8039" spans="2:2">
      <c r="B8039" s="101"/>
    </row>
    <row r="8040" spans="2:2">
      <c r="B8040" s="101"/>
    </row>
    <row r="8041" spans="2:2">
      <c r="B8041" s="101"/>
    </row>
    <row r="8042" spans="2:2">
      <c r="B8042" s="101"/>
    </row>
    <row r="8043" spans="2:2">
      <c r="B8043" s="101"/>
    </row>
    <row r="8044" spans="2:2">
      <c r="B8044" s="101"/>
    </row>
    <row r="8045" spans="2:2">
      <c r="B8045" s="101"/>
    </row>
    <row r="8046" spans="2:2">
      <c r="B8046" s="101"/>
    </row>
    <row r="8047" spans="2:2">
      <c r="B8047" s="101"/>
    </row>
    <row r="8048" spans="2:2">
      <c r="B8048" s="101"/>
    </row>
    <row r="8049" spans="2:2">
      <c r="B8049" s="101"/>
    </row>
    <row r="8050" spans="2:2">
      <c r="B8050" s="101"/>
    </row>
    <row r="8051" spans="2:2">
      <c r="B8051" s="101"/>
    </row>
    <row r="8052" spans="2:2">
      <c r="B8052" s="101"/>
    </row>
    <row r="8053" spans="2:2">
      <c r="B8053" s="101"/>
    </row>
    <row r="8054" spans="2:2">
      <c r="B8054" s="101"/>
    </row>
    <row r="8055" spans="2:2">
      <c r="B8055" s="101"/>
    </row>
    <row r="8056" spans="2:2">
      <c r="B8056" s="101"/>
    </row>
    <row r="8057" spans="2:2">
      <c r="B8057" s="101"/>
    </row>
    <row r="8058" spans="2:2">
      <c r="B8058" s="101"/>
    </row>
    <row r="8059" spans="2:2">
      <c r="B8059" s="101"/>
    </row>
    <row r="8060" spans="2:2">
      <c r="B8060" s="101"/>
    </row>
    <row r="8061" spans="2:2">
      <c r="B8061" s="101"/>
    </row>
    <row r="8062" spans="2:2">
      <c r="B8062" s="101"/>
    </row>
    <row r="8063" spans="2:2">
      <c r="B8063" s="101"/>
    </row>
    <row r="8064" spans="2:2">
      <c r="B8064" s="101"/>
    </row>
    <row r="8065" spans="2:2">
      <c r="B8065" s="101"/>
    </row>
    <row r="8066" spans="2:2">
      <c r="B8066" s="101"/>
    </row>
    <row r="8067" spans="2:2">
      <c r="B8067" s="101"/>
    </row>
    <row r="8068" spans="2:2">
      <c r="B8068" s="101"/>
    </row>
    <row r="8069" spans="2:2">
      <c r="B8069" s="101"/>
    </row>
    <row r="8070" spans="2:2">
      <c r="B8070" s="101"/>
    </row>
    <row r="8071" spans="2:2">
      <c r="B8071" s="101"/>
    </row>
    <row r="8072" spans="2:2">
      <c r="B8072" s="101"/>
    </row>
    <row r="8073" spans="2:2">
      <c r="B8073" s="101"/>
    </row>
    <row r="8074" spans="2:2">
      <c r="B8074" s="101"/>
    </row>
    <row r="8075" spans="2:2">
      <c r="B8075" s="101"/>
    </row>
    <row r="8076" spans="2:2">
      <c r="B8076" s="101"/>
    </row>
    <row r="8077" spans="2:2">
      <c r="B8077" s="101"/>
    </row>
    <row r="8078" spans="2:2">
      <c r="B8078" s="101"/>
    </row>
    <row r="8079" spans="2:2">
      <c r="B8079" s="101"/>
    </row>
    <row r="8080" spans="2:2">
      <c r="B8080" s="101"/>
    </row>
    <row r="8081" spans="2:2">
      <c r="B8081" s="101"/>
    </row>
    <row r="8082" spans="2:2">
      <c r="B8082" s="101"/>
    </row>
    <row r="8083" spans="2:2">
      <c r="B8083" s="101"/>
    </row>
    <row r="8084" spans="2:2">
      <c r="B8084" s="101"/>
    </row>
    <row r="8085" spans="2:2">
      <c r="B8085" s="101"/>
    </row>
    <row r="8086" spans="2:2">
      <c r="B8086" s="101"/>
    </row>
    <row r="8087" spans="2:2">
      <c r="B8087" s="101"/>
    </row>
    <row r="8088" spans="2:2">
      <c r="B8088" s="101"/>
    </row>
    <row r="8089" spans="2:2">
      <c r="B8089" s="101"/>
    </row>
    <row r="8090" spans="2:2">
      <c r="B8090" s="101"/>
    </row>
    <row r="8091" spans="2:2">
      <c r="B8091" s="101"/>
    </row>
    <row r="8092" spans="2:2">
      <c r="B8092" s="101"/>
    </row>
    <row r="8093" spans="2:2">
      <c r="B8093" s="101"/>
    </row>
    <row r="8094" spans="2:2">
      <c r="B8094" s="101"/>
    </row>
    <row r="8095" spans="2:2">
      <c r="B8095" s="101"/>
    </row>
    <row r="8096" spans="2:2">
      <c r="B8096" s="101"/>
    </row>
    <row r="8097" spans="2:2">
      <c r="B8097" s="101"/>
    </row>
    <row r="8098" spans="2:2">
      <c r="B8098" s="101"/>
    </row>
    <row r="8099" spans="2:2">
      <c r="B8099" s="101"/>
    </row>
    <row r="8100" spans="2:2">
      <c r="B8100" s="101"/>
    </row>
    <row r="8101" spans="2:2">
      <c r="B8101" s="101"/>
    </row>
    <row r="8102" spans="2:2">
      <c r="B8102" s="101"/>
    </row>
    <row r="8103" spans="2:2">
      <c r="B8103" s="101"/>
    </row>
    <row r="8104" spans="2:2">
      <c r="B8104" s="101"/>
    </row>
    <row r="8105" spans="2:2">
      <c r="B8105" s="101"/>
    </row>
    <row r="8106" spans="2:2">
      <c r="B8106" s="101"/>
    </row>
    <row r="8107" spans="2:2">
      <c r="B8107" s="101"/>
    </row>
    <row r="8108" spans="2:2">
      <c r="B8108" s="101"/>
    </row>
    <row r="8109" spans="2:2">
      <c r="B8109" s="101"/>
    </row>
    <row r="8110" spans="2:2">
      <c r="B8110" s="101"/>
    </row>
    <row r="8111" spans="2:2">
      <c r="B8111" s="101"/>
    </row>
    <row r="8112" spans="2:2">
      <c r="B8112" s="101"/>
    </row>
    <row r="8113" spans="2:2">
      <c r="B8113" s="101"/>
    </row>
    <row r="8114" spans="2:2">
      <c r="B8114" s="101"/>
    </row>
    <row r="8115" spans="2:2">
      <c r="B8115" s="101"/>
    </row>
    <row r="8116" spans="2:2">
      <c r="B8116" s="101"/>
    </row>
    <row r="8117" spans="2:2">
      <c r="B8117" s="101"/>
    </row>
    <row r="8118" spans="2:2">
      <c r="B8118" s="101"/>
    </row>
    <row r="8119" spans="2:2">
      <c r="B8119" s="101"/>
    </row>
    <row r="8120" spans="2:2">
      <c r="B8120" s="101"/>
    </row>
    <row r="8121" spans="2:2">
      <c r="B8121" s="101"/>
    </row>
    <row r="8122" spans="2:2">
      <c r="B8122" s="101"/>
    </row>
    <row r="8123" spans="2:2">
      <c r="B8123" s="101"/>
    </row>
    <row r="8124" spans="2:2">
      <c r="B8124" s="101"/>
    </row>
    <row r="8125" spans="2:2">
      <c r="B8125" s="101"/>
    </row>
    <row r="8126" spans="2:2">
      <c r="B8126" s="101"/>
    </row>
    <row r="8127" spans="2:2">
      <c r="B8127" s="101"/>
    </row>
    <row r="8128" spans="2:2">
      <c r="B8128" s="101"/>
    </row>
    <row r="8129" spans="2:2">
      <c r="B8129" s="101"/>
    </row>
    <row r="8130" spans="2:2">
      <c r="B8130" s="101"/>
    </row>
    <row r="8131" spans="2:2">
      <c r="B8131" s="101"/>
    </row>
    <row r="8132" spans="2:2">
      <c r="B8132" s="101"/>
    </row>
    <row r="8133" spans="2:2">
      <c r="B8133" s="101"/>
    </row>
    <row r="8134" spans="2:2">
      <c r="B8134" s="101"/>
    </row>
    <row r="8135" spans="2:2">
      <c r="B8135" s="101"/>
    </row>
    <row r="8136" spans="2:2">
      <c r="B8136" s="101"/>
    </row>
    <row r="8137" spans="2:2">
      <c r="B8137" s="101"/>
    </row>
    <row r="8138" spans="2:2">
      <c r="B8138" s="101"/>
    </row>
    <row r="8139" spans="2:2">
      <c r="B8139" s="101"/>
    </row>
    <row r="8140" spans="2:2">
      <c r="B8140" s="101"/>
    </row>
    <row r="8141" spans="2:2">
      <c r="B8141" s="101"/>
    </row>
    <row r="8142" spans="2:2">
      <c r="B8142" s="101"/>
    </row>
    <row r="8143" spans="2:2">
      <c r="B8143" s="101"/>
    </row>
    <row r="8144" spans="2:2">
      <c r="B8144" s="101"/>
    </row>
    <row r="8145" spans="2:2">
      <c r="B8145" s="101"/>
    </row>
    <row r="8146" spans="2:2">
      <c r="B8146" s="101"/>
    </row>
    <row r="8147" spans="2:2">
      <c r="B8147" s="101"/>
    </row>
    <row r="8148" spans="2:2">
      <c r="B8148" s="101"/>
    </row>
    <row r="8149" spans="2:2">
      <c r="B8149" s="101"/>
    </row>
    <row r="8150" spans="2:2">
      <c r="B8150" s="101"/>
    </row>
    <row r="8151" spans="2:2">
      <c r="B8151" s="101"/>
    </row>
    <row r="8152" spans="2:2">
      <c r="B8152" s="101"/>
    </row>
    <row r="8153" spans="2:2">
      <c r="B8153" s="101"/>
    </row>
    <row r="8154" spans="2:2">
      <c r="B8154" s="101"/>
    </row>
    <row r="8155" spans="2:2">
      <c r="B8155" s="101"/>
    </row>
    <row r="8156" spans="2:2">
      <c r="B8156" s="101"/>
    </row>
    <row r="8157" spans="2:2">
      <c r="B8157" s="101"/>
    </row>
    <row r="8158" spans="2:2">
      <c r="B8158" s="101"/>
    </row>
    <row r="8159" spans="2:2">
      <c r="B8159" s="101"/>
    </row>
    <row r="8160" spans="2:2">
      <c r="B8160" s="101"/>
    </row>
    <row r="8161" spans="2:2">
      <c r="B8161" s="101"/>
    </row>
    <row r="8162" spans="2:2">
      <c r="B8162" s="101"/>
    </row>
    <row r="8163" spans="2:2">
      <c r="B8163" s="101"/>
    </row>
    <row r="8164" spans="2:2">
      <c r="B8164" s="101"/>
    </row>
    <row r="8165" spans="2:2">
      <c r="B8165" s="101"/>
    </row>
    <row r="8166" spans="2:2">
      <c r="B8166" s="101"/>
    </row>
    <row r="8167" spans="2:2">
      <c r="B8167" s="101"/>
    </row>
    <row r="8168" spans="2:2">
      <c r="B8168" s="101"/>
    </row>
    <row r="8169" spans="2:2">
      <c r="B8169" s="101"/>
    </row>
    <row r="8170" spans="2:2">
      <c r="B8170" s="101"/>
    </row>
    <row r="8171" spans="2:2">
      <c r="B8171" s="101"/>
    </row>
    <row r="8172" spans="2:2">
      <c r="B8172" s="101"/>
    </row>
    <row r="8173" spans="2:2">
      <c r="B8173" s="101"/>
    </row>
    <row r="8174" spans="2:2">
      <c r="B8174" s="101"/>
    </row>
    <row r="8175" spans="2:2">
      <c r="B8175" s="101"/>
    </row>
    <row r="8176" spans="2:2">
      <c r="B8176" s="101"/>
    </row>
    <row r="8177" spans="2:2">
      <c r="B8177" s="101"/>
    </row>
    <row r="8178" spans="2:2">
      <c r="B8178" s="101"/>
    </row>
    <row r="8179" spans="2:2">
      <c r="B8179" s="101"/>
    </row>
    <row r="8180" spans="2:2">
      <c r="B8180" s="101"/>
    </row>
    <row r="8181" spans="2:2">
      <c r="B8181" s="101"/>
    </row>
    <row r="8182" spans="2:2">
      <c r="B8182" s="101"/>
    </row>
    <row r="8183" spans="2:2">
      <c r="B8183" s="101"/>
    </row>
    <row r="8184" spans="2:2">
      <c r="B8184" s="101"/>
    </row>
    <row r="8185" spans="2:2">
      <c r="B8185" s="101"/>
    </row>
    <row r="8186" spans="2:2">
      <c r="B8186" s="101"/>
    </row>
    <row r="8187" spans="2:2">
      <c r="B8187" s="101"/>
    </row>
    <row r="8188" spans="2:2">
      <c r="B8188" s="101"/>
    </row>
    <row r="8189" spans="2:2">
      <c r="B8189" s="101"/>
    </row>
    <row r="8190" spans="2:2">
      <c r="B8190" s="101"/>
    </row>
    <row r="8191" spans="2:2">
      <c r="B8191" s="101"/>
    </row>
    <row r="8192" spans="2:2">
      <c r="B8192" s="101"/>
    </row>
    <row r="8193" spans="2:2">
      <c r="B8193" s="101"/>
    </row>
    <row r="8194" spans="2:2">
      <c r="B8194" s="101"/>
    </row>
    <row r="8195" spans="2:2">
      <c r="B8195" s="101"/>
    </row>
    <row r="8196" spans="2:2">
      <c r="B8196" s="101"/>
    </row>
    <row r="8197" spans="2:2">
      <c r="B8197" s="101"/>
    </row>
    <row r="8198" spans="2:2">
      <c r="B8198" s="101"/>
    </row>
    <row r="8199" spans="2:2">
      <c r="B8199" s="101"/>
    </row>
    <row r="8200" spans="2:2">
      <c r="B8200" s="101"/>
    </row>
    <row r="8201" spans="2:2">
      <c r="B8201" s="101"/>
    </row>
    <row r="8202" spans="2:2">
      <c r="B8202" s="101"/>
    </row>
    <row r="8203" spans="2:2">
      <c r="B8203" s="101"/>
    </row>
    <row r="8204" spans="2:2">
      <c r="B8204" s="101"/>
    </row>
    <row r="8205" spans="2:2">
      <c r="B8205" s="101"/>
    </row>
    <row r="8206" spans="2:2">
      <c r="B8206" s="101"/>
    </row>
    <row r="8207" spans="2:2">
      <c r="B8207" s="101"/>
    </row>
    <row r="8208" spans="2:2">
      <c r="B8208" s="101"/>
    </row>
    <row r="8209" spans="2:2">
      <c r="B8209" s="101"/>
    </row>
    <row r="8210" spans="2:2">
      <c r="B8210" s="101"/>
    </row>
    <row r="8211" spans="2:2">
      <c r="B8211" s="101"/>
    </row>
    <row r="8212" spans="2:2">
      <c r="B8212" s="101"/>
    </row>
    <row r="8213" spans="2:2">
      <c r="B8213" s="101"/>
    </row>
    <row r="8214" spans="2:2">
      <c r="B8214" s="101"/>
    </row>
    <row r="8215" spans="2:2">
      <c r="B8215" s="101"/>
    </row>
    <row r="8216" spans="2:2">
      <c r="B8216" s="101"/>
    </row>
    <row r="8217" spans="2:2">
      <c r="B8217" s="101"/>
    </row>
    <row r="8218" spans="2:2">
      <c r="B8218" s="101"/>
    </row>
    <row r="8219" spans="2:2">
      <c r="B8219" s="101"/>
    </row>
    <row r="8220" spans="2:2">
      <c r="B8220" s="101"/>
    </row>
    <row r="8221" spans="2:2">
      <c r="B8221" s="101"/>
    </row>
    <row r="8222" spans="2:2">
      <c r="B8222" s="101"/>
    </row>
    <row r="8223" spans="2:2">
      <c r="B8223" s="101"/>
    </row>
    <row r="8224" spans="2:2">
      <c r="B8224" s="101"/>
    </row>
    <row r="8225" spans="2:2">
      <c r="B8225" s="101"/>
    </row>
    <row r="8226" spans="2:2">
      <c r="B8226" s="101"/>
    </row>
    <row r="8227" spans="2:2">
      <c r="B8227" s="101"/>
    </row>
    <row r="8228" spans="2:2">
      <c r="B8228" s="101"/>
    </row>
    <row r="8229" spans="2:2">
      <c r="B8229" s="101"/>
    </row>
    <row r="8230" spans="2:2">
      <c r="B8230" s="101"/>
    </row>
    <row r="8231" spans="2:2">
      <c r="B8231" s="101"/>
    </row>
    <row r="8232" spans="2:2">
      <c r="B8232" s="101"/>
    </row>
    <row r="8233" spans="2:2">
      <c r="B8233" s="101"/>
    </row>
    <row r="8234" spans="2:2">
      <c r="B8234" s="101"/>
    </row>
    <row r="8235" spans="2:2">
      <c r="B8235" s="101"/>
    </row>
    <row r="8236" spans="2:2">
      <c r="B8236" s="101"/>
    </row>
    <row r="8237" spans="2:2">
      <c r="B8237" s="101"/>
    </row>
    <row r="8238" spans="2:2">
      <c r="B8238" s="101"/>
    </row>
    <row r="8239" spans="2:2">
      <c r="B8239" s="101"/>
    </row>
    <row r="8240" spans="2:2">
      <c r="B8240" s="101"/>
    </row>
    <row r="8241" spans="2:2">
      <c r="B8241" s="101"/>
    </row>
    <row r="8242" spans="2:2">
      <c r="B8242" s="101"/>
    </row>
    <row r="8243" spans="2:2">
      <c r="B8243" s="101"/>
    </row>
    <row r="8244" spans="2:2">
      <c r="B8244" s="101"/>
    </row>
    <row r="8245" spans="2:2">
      <c r="B8245" s="101"/>
    </row>
    <row r="8246" spans="2:2">
      <c r="B8246" s="101"/>
    </row>
    <row r="8247" spans="2:2">
      <c r="B8247" s="101"/>
    </row>
    <row r="8248" spans="2:2">
      <c r="B8248" s="101"/>
    </row>
    <row r="8249" spans="2:2">
      <c r="B8249" s="101"/>
    </row>
    <row r="8250" spans="2:2">
      <c r="B8250" s="101"/>
    </row>
    <row r="8251" spans="2:2">
      <c r="B8251" s="101"/>
    </row>
    <row r="8252" spans="2:2">
      <c r="B8252" s="101"/>
    </row>
    <row r="8253" spans="2:2">
      <c r="B8253" s="101"/>
    </row>
    <row r="8254" spans="2:2">
      <c r="B8254" s="101"/>
    </row>
    <row r="8255" spans="2:2">
      <c r="B8255" s="101"/>
    </row>
    <row r="8256" spans="2:2">
      <c r="B8256" s="101"/>
    </row>
    <row r="8257" spans="2:2">
      <c r="B8257" s="101"/>
    </row>
    <row r="8258" spans="2:2">
      <c r="B8258" s="101"/>
    </row>
    <row r="8259" spans="2:2">
      <c r="B8259" s="101"/>
    </row>
    <row r="8260" spans="2:2">
      <c r="B8260" s="101"/>
    </row>
    <row r="8261" spans="2:2">
      <c r="B8261" s="101"/>
    </row>
    <row r="8262" spans="2:2">
      <c r="B8262" s="101"/>
    </row>
    <row r="8263" spans="2:2">
      <c r="B8263" s="101"/>
    </row>
    <row r="8264" spans="2:2">
      <c r="B8264" s="101"/>
    </row>
    <row r="8265" spans="2:2">
      <c r="B8265" s="101"/>
    </row>
    <row r="8266" spans="2:2">
      <c r="B8266" s="101"/>
    </row>
    <row r="8267" spans="2:2">
      <c r="B8267" s="101"/>
    </row>
    <row r="8268" spans="2:2">
      <c r="B8268" s="101"/>
    </row>
    <row r="8269" spans="2:2">
      <c r="B8269" s="101"/>
    </row>
    <row r="8270" spans="2:2">
      <c r="B8270" s="101"/>
    </row>
    <row r="8271" spans="2:2">
      <c r="B8271" s="101"/>
    </row>
    <row r="8272" spans="2:2">
      <c r="B8272" s="101"/>
    </row>
    <row r="8273" spans="2:2">
      <c r="B8273" s="101"/>
    </row>
    <row r="8274" spans="2:2">
      <c r="B8274" s="101"/>
    </row>
    <row r="8275" spans="2:2">
      <c r="B8275" s="101"/>
    </row>
    <row r="8276" spans="2:2">
      <c r="B8276" s="101"/>
    </row>
    <row r="8277" spans="2:2">
      <c r="B8277" s="101"/>
    </row>
    <row r="8278" spans="2:2">
      <c r="B8278" s="101"/>
    </row>
    <row r="8279" spans="2:2">
      <c r="B8279" s="101"/>
    </row>
    <row r="8280" spans="2:2">
      <c r="B8280" s="101"/>
    </row>
    <row r="8281" spans="2:2">
      <c r="B8281" s="101"/>
    </row>
    <row r="8282" spans="2:2">
      <c r="B8282" s="101"/>
    </row>
    <row r="8283" spans="2:2">
      <c r="B8283" s="101"/>
    </row>
    <row r="8284" spans="2:2">
      <c r="B8284" s="101"/>
    </row>
    <row r="8285" spans="2:2">
      <c r="B8285" s="101"/>
    </row>
    <row r="8286" spans="2:2">
      <c r="B8286" s="101"/>
    </row>
    <row r="8287" spans="2:2">
      <c r="B8287" s="101"/>
    </row>
    <row r="8288" spans="2:2">
      <c r="B8288" s="101"/>
    </row>
    <row r="8289" spans="2:2">
      <c r="B8289" s="101"/>
    </row>
    <row r="8290" spans="2:2">
      <c r="B8290" s="101"/>
    </row>
    <row r="8291" spans="2:2">
      <c r="B8291" s="101"/>
    </row>
    <row r="8292" spans="2:2">
      <c r="B8292" s="101"/>
    </row>
    <row r="8293" spans="2:2">
      <c r="B8293" s="101"/>
    </row>
    <row r="8294" spans="2:2">
      <c r="B8294" s="101"/>
    </row>
    <row r="8295" spans="2:2">
      <c r="B8295" s="101"/>
    </row>
    <row r="8296" spans="2:2">
      <c r="B8296" s="101"/>
    </row>
    <row r="8297" spans="2:2">
      <c r="B8297" s="101"/>
    </row>
    <row r="8298" spans="2:2">
      <c r="B8298" s="101"/>
    </row>
    <row r="8299" spans="2:2">
      <c r="B8299" s="101"/>
    </row>
    <row r="8300" spans="2:2">
      <c r="B8300" s="101"/>
    </row>
    <row r="8301" spans="2:2">
      <c r="B8301" s="101"/>
    </row>
    <row r="8302" spans="2:2">
      <c r="B8302" s="101"/>
    </row>
    <row r="8303" spans="2:2">
      <c r="B8303" s="101"/>
    </row>
    <row r="8304" spans="2:2">
      <c r="B8304" s="101"/>
    </row>
    <row r="8305" spans="2:2">
      <c r="B8305" s="101"/>
    </row>
    <row r="8306" spans="2:2">
      <c r="B8306" s="101"/>
    </row>
    <row r="8307" spans="2:2">
      <c r="B8307" s="101"/>
    </row>
    <row r="8308" spans="2:2">
      <c r="B8308" s="101"/>
    </row>
    <row r="8309" spans="2:2">
      <c r="B8309" s="101"/>
    </row>
    <row r="8310" spans="2:2">
      <c r="B8310" s="101"/>
    </row>
    <row r="8311" spans="2:2">
      <c r="B8311" s="101"/>
    </row>
    <row r="8312" spans="2:2">
      <c r="B8312" s="101"/>
    </row>
    <row r="8313" spans="2:2">
      <c r="B8313" s="101"/>
    </row>
    <row r="8314" spans="2:2">
      <c r="B8314" s="101"/>
    </row>
    <row r="8315" spans="2:2">
      <c r="B8315" s="101"/>
    </row>
    <row r="8316" spans="2:2">
      <c r="B8316" s="101"/>
    </row>
    <row r="8317" spans="2:2">
      <c r="B8317" s="101"/>
    </row>
    <row r="8318" spans="2:2">
      <c r="B8318" s="101"/>
    </row>
    <row r="8319" spans="2:2">
      <c r="B8319" s="101"/>
    </row>
    <row r="8320" spans="2:2">
      <c r="B8320" s="101"/>
    </row>
    <row r="8321" spans="2:2">
      <c r="B8321" s="101"/>
    </row>
    <row r="8322" spans="2:2">
      <c r="B8322" s="101"/>
    </row>
    <row r="8323" spans="2:2">
      <c r="B8323" s="101"/>
    </row>
    <row r="8324" spans="2:2">
      <c r="B8324" s="101"/>
    </row>
    <row r="8325" spans="2:2">
      <c r="B8325" s="101"/>
    </row>
    <row r="8326" spans="2:2">
      <c r="B8326" s="101"/>
    </row>
    <row r="8327" spans="2:2">
      <c r="B8327" s="101"/>
    </row>
    <row r="8328" spans="2:2">
      <c r="B8328" s="101"/>
    </row>
    <row r="8329" spans="2:2">
      <c r="B8329" s="101"/>
    </row>
    <row r="8330" spans="2:2">
      <c r="B8330" s="101"/>
    </row>
    <row r="8331" spans="2:2">
      <c r="B8331" s="101"/>
    </row>
    <row r="8332" spans="2:2">
      <c r="B8332" s="101"/>
    </row>
    <row r="8333" spans="2:2">
      <c r="B8333" s="101"/>
    </row>
    <row r="8334" spans="2:2">
      <c r="B8334" s="101"/>
    </row>
    <row r="8335" spans="2:2">
      <c r="B8335" s="101"/>
    </row>
    <row r="8336" spans="2:2">
      <c r="B8336" s="101"/>
    </row>
    <row r="8337" spans="2:2">
      <c r="B8337" s="101"/>
    </row>
    <row r="8338" spans="2:2">
      <c r="B8338" s="101"/>
    </row>
    <row r="8339" spans="2:2">
      <c r="B8339" s="101"/>
    </row>
    <row r="8340" spans="2:2">
      <c r="B8340" s="101"/>
    </row>
    <row r="8341" spans="2:2">
      <c r="B8341" s="101"/>
    </row>
    <row r="8342" spans="2:2">
      <c r="B8342" s="101"/>
    </row>
    <row r="8343" spans="2:2">
      <c r="B8343" s="101"/>
    </row>
    <row r="8344" spans="2:2">
      <c r="B8344" s="101"/>
    </row>
    <row r="8345" spans="2:2">
      <c r="B8345" s="101"/>
    </row>
    <row r="8346" spans="2:2">
      <c r="B8346" s="101"/>
    </row>
    <row r="8347" spans="2:2">
      <c r="B8347" s="101"/>
    </row>
    <row r="8348" spans="2:2">
      <c r="B8348" s="101"/>
    </row>
    <row r="8349" spans="2:2">
      <c r="B8349" s="101"/>
    </row>
    <row r="8350" spans="2:2">
      <c r="B8350" s="101"/>
    </row>
    <row r="8351" spans="2:2">
      <c r="B8351" s="101"/>
    </row>
    <row r="8352" spans="2:2">
      <c r="B8352" s="101"/>
    </row>
    <row r="8353" spans="2:2">
      <c r="B8353" s="101"/>
    </row>
    <row r="8354" spans="2:2">
      <c r="B8354" s="101"/>
    </row>
    <row r="8355" spans="2:2">
      <c r="B8355" s="101"/>
    </row>
    <row r="8356" spans="2:2">
      <c r="B8356" s="101"/>
    </row>
    <row r="8357" spans="2:2">
      <c r="B8357" s="101"/>
    </row>
    <row r="8358" spans="2:2">
      <c r="B8358" s="101"/>
    </row>
    <row r="8359" spans="2:2">
      <c r="B8359" s="101"/>
    </row>
    <row r="8360" spans="2:2">
      <c r="B8360" s="101"/>
    </row>
    <row r="8361" spans="2:2">
      <c r="B8361" s="101"/>
    </row>
    <row r="8362" spans="2:2">
      <c r="B8362" s="101"/>
    </row>
    <row r="8363" spans="2:2">
      <c r="B8363" s="101"/>
    </row>
    <row r="8364" spans="2:2">
      <c r="B8364" s="101"/>
    </row>
    <row r="8365" spans="2:2">
      <c r="B8365" s="101"/>
    </row>
    <row r="8366" spans="2:2">
      <c r="B8366" s="101"/>
    </row>
    <row r="8367" spans="2:2">
      <c r="B8367" s="101"/>
    </row>
    <row r="8368" spans="2:2">
      <c r="B8368" s="101"/>
    </row>
    <row r="8369" spans="2:2">
      <c r="B8369" s="101"/>
    </row>
    <row r="8370" spans="2:2">
      <c r="B8370" s="101"/>
    </row>
    <row r="8371" spans="2:2">
      <c r="B8371" s="101"/>
    </row>
    <row r="8372" spans="2:2">
      <c r="B8372" s="101"/>
    </row>
    <row r="8373" spans="2:2">
      <c r="B8373" s="101"/>
    </row>
    <row r="8374" spans="2:2">
      <c r="B8374" s="101"/>
    </row>
    <row r="8375" spans="2:2">
      <c r="B8375" s="101"/>
    </row>
    <row r="8376" spans="2:2">
      <c r="B8376" s="101"/>
    </row>
    <row r="8377" spans="2:2">
      <c r="B8377" s="101"/>
    </row>
    <row r="8378" spans="2:2">
      <c r="B8378" s="101"/>
    </row>
    <row r="8379" spans="2:2">
      <c r="B8379" s="101"/>
    </row>
    <row r="8380" spans="2:2">
      <c r="B8380" s="101"/>
    </row>
    <row r="8381" spans="2:2">
      <c r="B8381" s="101"/>
    </row>
    <row r="8382" spans="2:2">
      <c r="B8382" s="101"/>
    </row>
    <row r="8383" spans="2:2">
      <c r="B8383" s="101"/>
    </row>
    <row r="8384" spans="2:2">
      <c r="B8384" s="101"/>
    </row>
    <row r="8385" spans="2:2">
      <c r="B8385" s="101"/>
    </row>
    <row r="8386" spans="2:2">
      <c r="B8386" s="101"/>
    </row>
    <row r="8387" spans="2:2">
      <c r="B8387" s="101"/>
    </row>
    <row r="8388" spans="2:2">
      <c r="B8388" s="101"/>
    </row>
    <row r="8389" spans="2:2">
      <c r="B8389" s="101"/>
    </row>
    <row r="8390" spans="2:2">
      <c r="B8390" s="101"/>
    </row>
    <row r="8391" spans="2:2">
      <c r="B8391" s="101"/>
    </row>
    <row r="8392" spans="2:2">
      <c r="B8392" s="101"/>
    </row>
    <row r="8393" spans="2:2">
      <c r="B8393" s="101"/>
    </row>
    <row r="8394" spans="2:2">
      <c r="B8394" s="101"/>
    </row>
    <row r="8395" spans="2:2">
      <c r="B8395" s="101"/>
    </row>
    <row r="8396" spans="2:2">
      <c r="B8396" s="101"/>
    </row>
    <row r="8397" spans="2:2">
      <c r="B8397" s="101"/>
    </row>
    <row r="8398" spans="2:2">
      <c r="B8398" s="101"/>
    </row>
    <row r="8399" spans="2:2">
      <c r="B8399" s="101"/>
    </row>
    <row r="8400" spans="2:2">
      <c r="B8400" s="101"/>
    </row>
    <row r="8401" spans="2:2">
      <c r="B8401" s="101"/>
    </row>
    <row r="8402" spans="2:2">
      <c r="B8402" s="101"/>
    </row>
    <row r="8403" spans="2:2">
      <c r="B8403" s="101"/>
    </row>
    <row r="8404" spans="2:2">
      <c r="B8404" s="101"/>
    </row>
    <row r="8405" spans="2:2">
      <c r="B8405" s="101"/>
    </row>
    <row r="8406" spans="2:2">
      <c r="B8406" s="101"/>
    </row>
    <row r="8407" spans="2:2">
      <c r="B8407" s="101"/>
    </row>
    <row r="8408" spans="2:2">
      <c r="B8408" s="101"/>
    </row>
    <row r="8409" spans="2:2">
      <c r="B8409" s="101"/>
    </row>
    <row r="8410" spans="2:2">
      <c r="B8410" s="101"/>
    </row>
    <row r="8411" spans="2:2">
      <c r="B8411" s="101"/>
    </row>
    <row r="8412" spans="2:2">
      <c r="B8412" s="101"/>
    </row>
    <row r="8413" spans="2:2">
      <c r="B8413" s="101"/>
    </row>
    <row r="8414" spans="2:2">
      <c r="B8414" s="101"/>
    </row>
    <row r="8415" spans="2:2">
      <c r="B8415" s="101"/>
    </row>
    <row r="8416" spans="2:2">
      <c r="B8416" s="101"/>
    </row>
    <row r="8417" spans="2:2">
      <c r="B8417" s="101"/>
    </row>
    <row r="8418" spans="2:2">
      <c r="B8418" s="101"/>
    </row>
    <row r="8419" spans="2:2">
      <c r="B8419" s="101"/>
    </row>
    <row r="8420" spans="2:2">
      <c r="B8420" s="101"/>
    </row>
    <row r="8421" spans="2:2">
      <c r="B8421" s="101"/>
    </row>
    <row r="8422" spans="2:2">
      <c r="B8422" s="101"/>
    </row>
    <row r="8423" spans="2:2">
      <c r="B8423" s="101"/>
    </row>
    <row r="8424" spans="2:2">
      <c r="B8424" s="101"/>
    </row>
    <row r="8425" spans="2:2">
      <c r="B8425" s="101"/>
    </row>
    <row r="8426" spans="2:2">
      <c r="B8426" s="101"/>
    </row>
    <row r="8427" spans="2:2">
      <c r="B8427" s="101"/>
    </row>
    <row r="8428" spans="2:2">
      <c r="B8428" s="101"/>
    </row>
    <row r="8429" spans="2:2">
      <c r="B8429" s="101"/>
    </row>
    <row r="8430" spans="2:2">
      <c r="B8430" s="101"/>
    </row>
    <row r="8431" spans="2:2">
      <c r="B8431" s="101"/>
    </row>
    <row r="8432" spans="2:2">
      <c r="B8432" s="101"/>
    </row>
    <row r="8433" spans="2:2">
      <c r="B8433" s="101"/>
    </row>
    <row r="8434" spans="2:2">
      <c r="B8434" s="101"/>
    </row>
    <row r="8435" spans="2:2">
      <c r="B8435" s="101"/>
    </row>
    <row r="8436" spans="2:2">
      <c r="B8436" s="101"/>
    </row>
    <row r="8437" spans="2:2">
      <c r="B8437" s="101"/>
    </row>
    <row r="8438" spans="2:2">
      <c r="B8438" s="101"/>
    </row>
    <row r="8439" spans="2:2">
      <c r="B8439" s="101"/>
    </row>
    <row r="8440" spans="2:2">
      <c r="B8440" s="101"/>
    </row>
    <row r="8441" spans="2:2">
      <c r="B8441" s="101"/>
    </row>
    <row r="8442" spans="2:2">
      <c r="B8442" s="101"/>
    </row>
    <row r="8443" spans="2:2">
      <c r="B8443" s="101"/>
    </row>
    <row r="8444" spans="2:2">
      <c r="B8444" s="101"/>
    </row>
    <row r="8445" spans="2:2">
      <c r="B8445" s="101"/>
    </row>
    <row r="8446" spans="2:2">
      <c r="B8446" s="101"/>
    </row>
    <row r="8447" spans="2:2">
      <c r="B8447" s="101"/>
    </row>
    <row r="8448" spans="2:2">
      <c r="B8448" s="101"/>
    </row>
    <row r="8449" spans="2:2">
      <c r="B8449" s="101"/>
    </row>
    <row r="8450" spans="2:2">
      <c r="B8450" s="101"/>
    </row>
    <row r="8451" spans="2:2">
      <c r="B8451" s="101"/>
    </row>
    <row r="8452" spans="2:2">
      <c r="B8452" s="101"/>
    </row>
    <row r="8453" spans="2:2">
      <c r="B8453" s="101"/>
    </row>
    <row r="8454" spans="2:2">
      <c r="B8454" s="101"/>
    </row>
    <row r="8455" spans="2:2">
      <c r="B8455" s="101"/>
    </row>
    <row r="8456" spans="2:2">
      <c r="B8456" s="101"/>
    </row>
    <row r="8457" spans="2:2">
      <c r="B8457" s="101"/>
    </row>
    <row r="8458" spans="2:2">
      <c r="B8458" s="101"/>
    </row>
    <row r="8459" spans="2:2">
      <c r="B8459" s="101"/>
    </row>
    <row r="8460" spans="2:2">
      <c r="B8460" s="101"/>
    </row>
    <row r="8461" spans="2:2">
      <c r="B8461" s="101"/>
    </row>
    <row r="8462" spans="2:2">
      <c r="B8462" s="101"/>
    </row>
    <row r="8463" spans="2:2">
      <c r="B8463" s="101"/>
    </row>
    <row r="8464" spans="2:2">
      <c r="B8464" s="101"/>
    </row>
    <row r="8465" spans="2:2">
      <c r="B8465" s="101"/>
    </row>
    <row r="8466" spans="2:2">
      <c r="B8466" s="101"/>
    </row>
    <row r="8467" spans="2:2">
      <c r="B8467" s="101"/>
    </row>
    <row r="8468" spans="2:2">
      <c r="B8468" s="101"/>
    </row>
    <row r="8469" spans="2:2">
      <c r="B8469" s="101"/>
    </row>
    <row r="8470" spans="2:2">
      <c r="B8470" s="101"/>
    </row>
    <row r="8471" spans="2:2">
      <c r="B8471" s="101"/>
    </row>
    <row r="8472" spans="2:2">
      <c r="B8472" s="101"/>
    </row>
    <row r="8473" spans="2:2">
      <c r="B8473" s="101"/>
    </row>
    <row r="8474" spans="2:2">
      <c r="B8474" s="101"/>
    </row>
    <row r="8475" spans="2:2">
      <c r="B8475" s="101"/>
    </row>
    <row r="8476" spans="2:2">
      <c r="B8476" s="101"/>
    </row>
    <row r="8477" spans="2:2">
      <c r="B8477" s="101"/>
    </row>
    <row r="8478" spans="2:2">
      <c r="B8478" s="101"/>
    </row>
    <row r="8479" spans="2:2">
      <c r="B8479" s="101"/>
    </row>
    <row r="8480" spans="2:2">
      <c r="B8480" s="101"/>
    </row>
    <row r="8481" spans="2:2">
      <c r="B8481" s="101"/>
    </row>
    <row r="8482" spans="2:2">
      <c r="B8482" s="101"/>
    </row>
    <row r="8483" spans="2:2">
      <c r="B8483" s="101"/>
    </row>
    <row r="8484" spans="2:2">
      <c r="B8484" s="101"/>
    </row>
    <row r="8485" spans="2:2">
      <c r="B8485" s="101"/>
    </row>
    <row r="8486" spans="2:2">
      <c r="B8486" s="101"/>
    </row>
    <row r="8487" spans="2:2">
      <c r="B8487" s="101"/>
    </row>
    <row r="8488" spans="2:2">
      <c r="B8488" s="101"/>
    </row>
    <row r="8489" spans="2:2">
      <c r="B8489" s="101"/>
    </row>
    <row r="8490" spans="2:2">
      <c r="B8490" s="101"/>
    </row>
    <row r="8491" spans="2:2">
      <c r="B8491" s="101"/>
    </row>
    <row r="8492" spans="2:2">
      <c r="B8492" s="101"/>
    </row>
    <row r="8493" spans="2:2">
      <c r="B8493" s="101"/>
    </row>
    <row r="8494" spans="2:2">
      <c r="B8494" s="101"/>
    </row>
    <row r="8495" spans="2:2">
      <c r="B8495" s="101"/>
    </row>
    <row r="8496" spans="2:2">
      <c r="B8496" s="101"/>
    </row>
    <row r="8497" spans="2:2">
      <c r="B8497" s="101"/>
    </row>
    <row r="8498" spans="2:2">
      <c r="B8498" s="101"/>
    </row>
    <row r="8499" spans="2:2">
      <c r="B8499" s="101"/>
    </row>
    <row r="8500" spans="2:2">
      <c r="B8500" s="101"/>
    </row>
    <row r="8501" spans="2:2">
      <c r="B8501" s="101"/>
    </row>
    <row r="8502" spans="2:2">
      <c r="B8502" s="101"/>
    </row>
    <row r="8503" spans="2:2">
      <c r="B8503" s="101"/>
    </row>
    <row r="8504" spans="2:2">
      <c r="B8504" s="101"/>
    </row>
    <row r="8505" spans="2:2">
      <c r="B8505" s="101"/>
    </row>
    <row r="8506" spans="2:2">
      <c r="B8506" s="101"/>
    </row>
    <row r="8507" spans="2:2">
      <c r="B8507" s="101"/>
    </row>
    <row r="8508" spans="2:2">
      <c r="B8508" s="101"/>
    </row>
    <row r="8509" spans="2:2">
      <c r="B8509" s="101"/>
    </row>
    <row r="8510" spans="2:2">
      <c r="B8510" s="101"/>
    </row>
    <row r="8511" spans="2:2">
      <c r="B8511" s="101"/>
    </row>
    <row r="8512" spans="2:2">
      <c r="B8512" s="101"/>
    </row>
    <row r="8513" spans="2:2">
      <c r="B8513" s="101"/>
    </row>
    <row r="8514" spans="2:2">
      <c r="B8514" s="101"/>
    </row>
    <row r="8515" spans="2:2">
      <c r="B8515" s="101"/>
    </row>
    <row r="8516" spans="2:2">
      <c r="B8516" s="101"/>
    </row>
    <row r="8517" spans="2:2">
      <c r="B8517" s="101"/>
    </row>
    <row r="8518" spans="2:2">
      <c r="B8518" s="101"/>
    </row>
    <row r="8519" spans="2:2">
      <c r="B8519" s="101"/>
    </row>
    <row r="8520" spans="2:2">
      <c r="B8520" s="101"/>
    </row>
    <row r="8521" spans="2:2">
      <c r="B8521" s="101"/>
    </row>
    <row r="8522" spans="2:2">
      <c r="B8522" s="101"/>
    </row>
    <row r="8523" spans="2:2">
      <c r="B8523" s="101"/>
    </row>
    <row r="8524" spans="2:2">
      <c r="B8524" s="101"/>
    </row>
    <row r="8525" spans="2:2">
      <c r="B8525" s="101"/>
    </row>
    <row r="8526" spans="2:2">
      <c r="B8526" s="101"/>
    </row>
    <row r="8527" spans="2:2">
      <c r="B8527" s="101"/>
    </row>
    <row r="8528" spans="2:2">
      <c r="B8528" s="101"/>
    </row>
    <row r="8529" spans="2:2">
      <c r="B8529" s="101"/>
    </row>
    <row r="8530" spans="2:2">
      <c r="B8530" s="101"/>
    </row>
    <row r="8531" spans="2:2">
      <c r="B8531" s="101"/>
    </row>
    <row r="8532" spans="2:2">
      <c r="B8532" s="101"/>
    </row>
    <row r="8533" spans="2:2">
      <c r="B8533" s="101"/>
    </row>
    <row r="8534" spans="2:2">
      <c r="B8534" s="101"/>
    </row>
    <row r="8535" spans="2:2">
      <c r="B8535" s="101"/>
    </row>
    <row r="8536" spans="2:2">
      <c r="B8536" s="101"/>
    </row>
    <row r="8537" spans="2:2">
      <c r="B8537" s="101"/>
    </row>
    <row r="8538" spans="2:2">
      <c r="B8538" s="101"/>
    </row>
    <row r="8539" spans="2:2">
      <c r="B8539" s="101"/>
    </row>
    <row r="8540" spans="2:2">
      <c r="B8540" s="101"/>
    </row>
    <row r="8541" spans="2:2">
      <c r="B8541" s="101"/>
    </row>
    <row r="8542" spans="2:2">
      <c r="B8542" s="101"/>
    </row>
    <row r="8543" spans="2:2">
      <c r="B8543" s="101"/>
    </row>
    <row r="8544" spans="2:2">
      <c r="B8544" s="101"/>
    </row>
    <row r="8545" spans="2:2">
      <c r="B8545" s="101"/>
    </row>
    <row r="8546" spans="2:2">
      <c r="B8546" s="101"/>
    </row>
    <row r="8547" spans="2:2">
      <c r="B8547" s="101"/>
    </row>
    <row r="8548" spans="2:2">
      <c r="B8548" s="101"/>
    </row>
    <row r="8549" spans="2:2">
      <c r="B8549" s="101"/>
    </row>
    <row r="8550" spans="2:2">
      <c r="B8550" s="101"/>
    </row>
    <row r="8551" spans="2:2">
      <c r="B8551" s="101"/>
    </row>
    <row r="8552" spans="2:2">
      <c r="B8552" s="101"/>
    </row>
    <row r="8553" spans="2:2">
      <c r="B8553" s="101"/>
    </row>
    <row r="8554" spans="2:2">
      <c r="B8554" s="101"/>
    </row>
    <row r="8555" spans="2:2">
      <c r="B8555" s="101"/>
    </row>
    <row r="8556" spans="2:2">
      <c r="B8556" s="101"/>
    </row>
    <row r="8557" spans="2:2">
      <c r="B8557" s="101"/>
    </row>
    <row r="8558" spans="2:2">
      <c r="B8558" s="101"/>
    </row>
    <row r="8559" spans="2:2">
      <c r="B8559" s="101"/>
    </row>
    <row r="8560" spans="2:2">
      <c r="B8560" s="101"/>
    </row>
    <row r="8561" spans="2:2">
      <c r="B8561" s="101"/>
    </row>
    <row r="8562" spans="2:2">
      <c r="B8562" s="101"/>
    </row>
    <row r="8563" spans="2:2">
      <c r="B8563" s="101"/>
    </row>
    <row r="8564" spans="2:2">
      <c r="B8564" s="101"/>
    </row>
    <row r="8565" spans="2:2">
      <c r="B8565" s="101"/>
    </row>
    <row r="8566" spans="2:2">
      <c r="B8566" s="101"/>
    </row>
    <row r="8567" spans="2:2">
      <c r="B8567" s="101"/>
    </row>
    <row r="8568" spans="2:2">
      <c r="B8568" s="101"/>
    </row>
    <row r="8569" spans="2:2">
      <c r="B8569" s="101"/>
    </row>
    <row r="8570" spans="2:2">
      <c r="B8570" s="101"/>
    </row>
    <row r="8571" spans="2:2">
      <c r="B8571" s="101"/>
    </row>
    <row r="8572" spans="2:2">
      <c r="B8572" s="101"/>
    </row>
    <row r="8573" spans="2:2">
      <c r="B8573" s="101"/>
    </row>
    <row r="8574" spans="2:2">
      <c r="B8574" s="101"/>
    </row>
    <row r="8575" spans="2:2">
      <c r="B8575" s="101"/>
    </row>
    <row r="8576" spans="2:2">
      <c r="B8576" s="101"/>
    </row>
    <row r="8577" spans="2:2">
      <c r="B8577" s="101"/>
    </row>
    <row r="8578" spans="2:2">
      <c r="B8578" s="101"/>
    </row>
    <row r="8579" spans="2:2">
      <c r="B8579" s="101"/>
    </row>
    <row r="8580" spans="2:2">
      <c r="B8580" s="101"/>
    </row>
    <row r="8581" spans="2:2">
      <c r="B8581" s="101"/>
    </row>
    <row r="8582" spans="2:2">
      <c r="B8582" s="101"/>
    </row>
    <row r="8583" spans="2:2">
      <c r="B8583" s="101"/>
    </row>
    <row r="8584" spans="2:2">
      <c r="B8584" s="101"/>
    </row>
    <row r="8585" spans="2:2">
      <c r="B8585" s="101"/>
    </row>
    <row r="8586" spans="2:2">
      <c r="B8586" s="101"/>
    </row>
    <row r="8587" spans="2:2">
      <c r="B8587" s="101"/>
    </row>
    <row r="8588" spans="2:2">
      <c r="B8588" s="101"/>
    </row>
    <row r="8589" spans="2:2">
      <c r="B8589" s="101"/>
    </row>
    <row r="8590" spans="2:2">
      <c r="B8590" s="101"/>
    </row>
    <row r="8591" spans="2:2">
      <c r="B8591" s="101"/>
    </row>
    <row r="8592" spans="2:2">
      <c r="B8592" s="101"/>
    </row>
    <row r="8593" spans="2:2">
      <c r="B8593" s="101"/>
    </row>
    <row r="8594" spans="2:2">
      <c r="B8594" s="101"/>
    </row>
    <row r="8595" spans="2:2">
      <c r="B8595" s="101"/>
    </row>
    <row r="8596" spans="2:2">
      <c r="B8596" s="101"/>
    </row>
    <row r="8597" spans="2:2">
      <c r="B8597" s="101"/>
    </row>
    <row r="8598" spans="2:2">
      <c r="B8598" s="101"/>
    </row>
    <row r="8599" spans="2:2">
      <c r="B8599" s="101"/>
    </row>
    <row r="8600" spans="2:2">
      <c r="B8600" s="101"/>
    </row>
    <row r="8601" spans="2:2">
      <c r="B8601" s="101"/>
    </row>
    <row r="8602" spans="2:2">
      <c r="B8602" s="101"/>
    </row>
    <row r="8603" spans="2:2">
      <c r="B8603" s="101"/>
    </row>
    <row r="8604" spans="2:2">
      <c r="B8604" s="101"/>
    </row>
    <row r="8605" spans="2:2">
      <c r="B8605" s="101"/>
    </row>
    <row r="8606" spans="2:2">
      <c r="B8606" s="101"/>
    </row>
    <row r="8607" spans="2:2">
      <c r="B8607" s="101"/>
    </row>
    <row r="8608" spans="2:2">
      <c r="B8608" s="101"/>
    </row>
    <row r="8609" spans="2:2">
      <c r="B8609" s="101"/>
    </row>
    <row r="8610" spans="2:2">
      <c r="B8610" s="101"/>
    </row>
    <row r="8611" spans="2:2">
      <c r="B8611" s="101"/>
    </row>
    <row r="8612" spans="2:2">
      <c r="B8612" s="101"/>
    </row>
    <row r="8613" spans="2:2">
      <c r="B8613" s="101"/>
    </row>
    <row r="8614" spans="2:2">
      <c r="B8614" s="101"/>
    </row>
    <row r="8615" spans="2:2">
      <c r="B8615" s="101"/>
    </row>
    <row r="8616" spans="2:2">
      <c r="B8616" s="101"/>
    </row>
    <row r="8617" spans="2:2">
      <c r="B8617" s="101"/>
    </row>
    <row r="8618" spans="2:2">
      <c r="B8618" s="101"/>
    </row>
    <row r="8619" spans="2:2">
      <c r="B8619" s="101"/>
    </row>
    <row r="8620" spans="2:2">
      <c r="B8620" s="101"/>
    </row>
    <row r="8621" spans="2:2">
      <c r="B8621" s="101"/>
    </row>
    <row r="8622" spans="2:2">
      <c r="B8622" s="101"/>
    </row>
    <row r="8623" spans="2:2">
      <c r="B8623" s="101"/>
    </row>
    <row r="8624" spans="2:2">
      <c r="B8624" s="101"/>
    </row>
    <row r="8625" spans="2:2">
      <c r="B8625" s="101"/>
    </row>
    <row r="8626" spans="2:2">
      <c r="B8626" s="101"/>
    </row>
    <row r="8627" spans="2:2">
      <c r="B8627" s="101"/>
    </row>
    <row r="8628" spans="2:2">
      <c r="B8628" s="101"/>
    </row>
    <row r="8629" spans="2:2">
      <c r="B8629" s="101"/>
    </row>
    <row r="8630" spans="2:2">
      <c r="B8630" s="101"/>
    </row>
    <row r="8631" spans="2:2">
      <c r="B8631" s="101"/>
    </row>
    <row r="8632" spans="2:2">
      <c r="B8632" s="101"/>
    </row>
    <row r="8633" spans="2:2">
      <c r="B8633" s="101"/>
    </row>
    <row r="8634" spans="2:2">
      <c r="B8634" s="101"/>
    </row>
    <row r="8635" spans="2:2">
      <c r="B8635" s="101"/>
    </row>
    <row r="8636" spans="2:2">
      <c r="B8636" s="101"/>
    </row>
    <row r="8637" spans="2:2">
      <c r="B8637" s="101"/>
    </row>
    <row r="8638" spans="2:2">
      <c r="B8638" s="101"/>
    </row>
    <row r="8639" spans="2:2">
      <c r="B8639" s="101"/>
    </row>
    <row r="8640" spans="2:2">
      <c r="B8640" s="101"/>
    </row>
    <row r="8641" spans="2:2">
      <c r="B8641" s="101"/>
    </row>
    <row r="8642" spans="2:2">
      <c r="B8642" s="101"/>
    </row>
    <row r="8643" spans="2:2">
      <c r="B8643" s="101"/>
    </row>
    <row r="8644" spans="2:2">
      <c r="B8644" s="101"/>
    </row>
    <row r="8645" spans="2:2">
      <c r="B8645" s="101"/>
    </row>
    <row r="8646" spans="2:2">
      <c r="B8646" s="101"/>
    </row>
    <row r="8647" spans="2:2">
      <c r="B8647" s="101"/>
    </row>
    <row r="8648" spans="2:2">
      <c r="B8648" s="101"/>
    </row>
    <row r="8649" spans="2:2">
      <c r="B8649" s="101"/>
    </row>
    <row r="8650" spans="2:2">
      <c r="B8650" s="101"/>
    </row>
    <row r="8651" spans="2:2">
      <c r="B8651" s="101"/>
    </row>
    <row r="8652" spans="2:2">
      <c r="B8652" s="101"/>
    </row>
    <row r="8653" spans="2:2">
      <c r="B8653" s="101"/>
    </row>
    <row r="8654" spans="2:2">
      <c r="B8654" s="101"/>
    </row>
    <row r="8655" spans="2:2">
      <c r="B8655" s="101"/>
    </row>
    <row r="8656" spans="2:2">
      <c r="B8656" s="101"/>
    </row>
    <row r="8657" spans="2:2">
      <c r="B8657" s="101"/>
    </row>
    <row r="8658" spans="2:2">
      <c r="B8658" s="101"/>
    </row>
    <row r="8659" spans="2:2">
      <c r="B8659" s="101"/>
    </row>
    <row r="8660" spans="2:2">
      <c r="B8660" s="101"/>
    </row>
    <row r="8661" spans="2:2">
      <c r="B8661" s="101"/>
    </row>
    <row r="8662" spans="2:2">
      <c r="B8662" s="101"/>
    </row>
    <row r="8663" spans="2:2">
      <c r="B8663" s="101"/>
    </row>
    <row r="8664" spans="2:2">
      <c r="B8664" s="101"/>
    </row>
    <row r="8665" spans="2:2">
      <c r="B8665" s="101"/>
    </row>
    <row r="8666" spans="2:2">
      <c r="B8666" s="101"/>
    </row>
    <row r="8667" spans="2:2">
      <c r="B8667" s="101"/>
    </row>
    <row r="8668" spans="2:2">
      <c r="B8668" s="101"/>
    </row>
    <row r="8669" spans="2:2">
      <c r="B8669" s="101"/>
    </row>
    <row r="8670" spans="2:2">
      <c r="B8670" s="101"/>
    </row>
    <row r="8671" spans="2:2">
      <c r="B8671" s="101"/>
    </row>
    <row r="8672" spans="2:2">
      <c r="B8672" s="101"/>
    </row>
    <row r="8673" spans="2:2">
      <c r="B8673" s="101"/>
    </row>
    <row r="8674" spans="2:2">
      <c r="B8674" s="101"/>
    </row>
    <row r="8675" spans="2:2">
      <c r="B8675" s="101"/>
    </row>
    <row r="8676" spans="2:2">
      <c r="B8676" s="101"/>
    </row>
    <row r="8677" spans="2:2">
      <c r="B8677" s="101"/>
    </row>
    <row r="8678" spans="2:2">
      <c r="B8678" s="101"/>
    </row>
    <row r="8679" spans="2:2">
      <c r="B8679" s="101"/>
    </row>
    <row r="8680" spans="2:2">
      <c r="B8680" s="101"/>
    </row>
    <row r="8681" spans="2:2">
      <c r="B8681" s="101"/>
    </row>
    <row r="8682" spans="2:2">
      <c r="B8682" s="101"/>
    </row>
    <row r="8683" spans="2:2">
      <c r="B8683" s="101"/>
    </row>
    <row r="8684" spans="2:2">
      <c r="B8684" s="101"/>
    </row>
    <row r="8685" spans="2:2">
      <c r="B8685" s="101"/>
    </row>
    <row r="8686" spans="2:2">
      <c r="B8686" s="101"/>
    </row>
    <row r="8687" spans="2:2">
      <c r="B8687" s="101"/>
    </row>
    <row r="8688" spans="2:2">
      <c r="B8688" s="101"/>
    </row>
    <row r="8689" spans="2:2">
      <c r="B8689" s="101"/>
    </row>
    <row r="8690" spans="2:2">
      <c r="B8690" s="101"/>
    </row>
    <row r="8691" spans="2:2">
      <c r="B8691" s="101"/>
    </row>
    <row r="8692" spans="2:2">
      <c r="B8692" s="101"/>
    </row>
    <row r="8693" spans="2:2">
      <c r="B8693" s="101"/>
    </row>
    <row r="8694" spans="2:2">
      <c r="B8694" s="101"/>
    </row>
    <row r="8695" spans="2:2">
      <c r="B8695" s="101"/>
    </row>
    <row r="8696" spans="2:2">
      <c r="B8696" s="101"/>
    </row>
    <row r="8697" spans="2:2">
      <c r="B8697" s="101"/>
    </row>
    <row r="8698" spans="2:2">
      <c r="B8698" s="101"/>
    </row>
    <row r="8699" spans="2:2">
      <c r="B8699" s="101"/>
    </row>
    <row r="8700" spans="2:2">
      <c r="B8700" s="101"/>
    </row>
    <row r="8701" spans="2:2">
      <c r="B8701" s="101"/>
    </row>
    <row r="8702" spans="2:2">
      <c r="B8702" s="101"/>
    </row>
    <row r="8703" spans="2:2">
      <c r="B8703" s="101"/>
    </row>
    <row r="8704" spans="2:2">
      <c r="B8704" s="101"/>
    </row>
    <row r="8705" spans="2:2">
      <c r="B8705" s="101"/>
    </row>
    <row r="8706" spans="2:2">
      <c r="B8706" s="101"/>
    </row>
    <row r="8707" spans="2:2">
      <c r="B8707" s="101"/>
    </row>
    <row r="8708" spans="2:2">
      <c r="B8708" s="101"/>
    </row>
    <row r="8709" spans="2:2">
      <c r="B8709" s="101"/>
    </row>
    <row r="8710" spans="2:2">
      <c r="B8710" s="101"/>
    </row>
    <row r="8711" spans="2:2">
      <c r="B8711" s="101"/>
    </row>
    <row r="8712" spans="2:2">
      <c r="B8712" s="101"/>
    </row>
    <row r="8713" spans="2:2">
      <c r="B8713" s="101"/>
    </row>
    <row r="8714" spans="2:2">
      <c r="B8714" s="101"/>
    </row>
    <row r="8715" spans="2:2">
      <c r="B8715" s="101"/>
    </row>
    <row r="8716" spans="2:2">
      <c r="B8716" s="101"/>
    </row>
    <row r="8717" spans="2:2">
      <c r="B8717" s="101"/>
    </row>
    <row r="8718" spans="2:2">
      <c r="B8718" s="101"/>
    </row>
    <row r="8719" spans="2:2">
      <c r="B8719" s="101"/>
    </row>
    <row r="8720" spans="2:2">
      <c r="B8720" s="101"/>
    </row>
    <row r="8721" spans="2:2">
      <c r="B8721" s="101"/>
    </row>
    <row r="8722" spans="2:2">
      <c r="B8722" s="101"/>
    </row>
    <row r="8723" spans="2:2">
      <c r="B8723" s="101"/>
    </row>
    <row r="8724" spans="2:2">
      <c r="B8724" s="101"/>
    </row>
    <row r="8725" spans="2:2">
      <c r="B8725" s="101"/>
    </row>
    <row r="8726" spans="2:2">
      <c r="B8726" s="101"/>
    </row>
    <row r="8727" spans="2:2">
      <c r="B8727" s="101"/>
    </row>
    <row r="8728" spans="2:2">
      <c r="B8728" s="101"/>
    </row>
    <row r="8729" spans="2:2">
      <c r="B8729" s="101"/>
    </row>
    <row r="8730" spans="2:2">
      <c r="B8730" s="101"/>
    </row>
    <row r="8731" spans="2:2">
      <c r="B8731" s="101"/>
    </row>
    <row r="8732" spans="2:2">
      <c r="B8732" s="101"/>
    </row>
    <row r="8733" spans="2:2">
      <c r="B8733" s="101"/>
    </row>
    <row r="8734" spans="2:2">
      <c r="B8734" s="101"/>
    </row>
    <row r="8735" spans="2:2">
      <c r="B8735" s="101"/>
    </row>
    <row r="8736" spans="2:2">
      <c r="B8736" s="101"/>
    </row>
    <row r="8737" spans="2:2">
      <c r="B8737" s="101"/>
    </row>
    <row r="8738" spans="2:2">
      <c r="B8738" s="101"/>
    </row>
    <row r="8739" spans="2:2">
      <c r="B8739" s="101"/>
    </row>
    <row r="8740" spans="2:2">
      <c r="B8740" s="101"/>
    </row>
    <row r="8741" spans="2:2">
      <c r="B8741" s="101"/>
    </row>
    <row r="8742" spans="2:2">
      <c r="B8742" s="101"/>
    </row>
    <row r="8743" spans="2:2">
      <c r="B8743" s="101"/>
    </row>
    <row r="8744" spans="2:2">
      <c r="B8744" s="101"/>
    </row>
    <row r="8745" spans="2:2">
      <c r="B8745" s="101"/>
    </row>
    <row r="8746" spans="2:2">
      <c r="B8746" s="101"/>
    </row>
    <row r="8747" spans="2:2">
      <c r="B8747" s="101"/>
    </row>
    <row r="8748" spans="2:2">
      <c r="B8748" s="101"/>
    </row>
    <row r="8749" spans="2:2">
      <c r="B8749" s="101"/>
    </row>
    <row r="8750" spans="2:2">
      <c r="B8750" s="101"/>
    </row>
    <row r="8751" spans="2:2">
      <c r="B8751" s="101"/>
    </row>
    <row r="8752" spans="2:2">
      <c r="B8752" s="101"/>
    </row>
    <row r="8753" spans="2:2">
      <c r="B8753" s="101"/>
    </row>
    <row r="8754" spans="2:2">
      <c r="B8754" s="101"/>
    </row>
    <row r="8755" spans="2:2">
      <c r="B8755" s="101"/>
    </row>
    <row r="8756" spans="2:2">
      <c r="B8756" s="101"/>
    </row>
    <row r="8757" spans="2:2">
      <c r="B8757" s="101"/>
    </row>
    <row r="8758" spans="2:2">
      <c r="B8758" s="101"/>
    </row>
    <row r="8759" spans="2:2">
      <c r="B8759" s="101"/>
    </row>
    <row r="8760" spans="2:2">
      <c r="B8760" s="101"/>
    </row>
    <row r="8761" spans="2:2">
      <c r="B8761" s="101"/>
    </row>
    <row r="8762" spans="2:2">
      <c r="B8762" s="101"/>
    </row>
    <row r="8763" spans="2:2">
      <c r="B8763" s="101"/>
    </row>
    <row r="8764" spans="2:2">
      <c r="B8764" s="101"/>
    </row>
    <row r="8765" spans="2:2">
      <c r="B8765" s="101"/>
    </row>
    <row r="8766" spans="2:2">
      <c r="B8766" s="101"/>
    </row>
    <row r="8767" spans="2:2">
      <c r="B8767" s="101"/>
    </row>
    <row r="8768" spans="2:2">
      <c r="B8768" s="101"/>
    </row>
    <row r="8769" spans="2:2">
      <c r="B8769" s="101"/>
    </row>
    <row r="8770" spans="2:2">
      <c r="B8770" s="101"/>
    </row>
    <row r="8771" spans="2:2">
      <c r="B8771" s="101"/>
    </row>
    <row r="8772" spans="2:2">
      <c r="B8772" s="101"/>
    </row>
    <row r="8773" spans="2:2">
      <c r="B8773" s="101"/>
    </row>
    <row r="8774" spans="2:2">
      <c r="B8774" s="101"/>
    </row>
    <row r="8775" spans="2:2">
      <c r="B8775" s="101"/>
    </row>
    <row r="8776" spans="2:2">
      <c r="B8776" s="101"/>
    </row>
    <row r="8777" spans="2:2">
      <c r="B8777" s="101"/>
    </row>
    <row r="8778" spans="2:2">
      <c r="B8778" s="101"/>
    </row>
    <row r="8779" spans="2:2">
      <c r="B8779" s="101"/>
    </row>
    <row r="8780" spans="2:2">
      <c r="B8780" s="101"/>
    </row>
    <row r="8781" spans="2:2">
      <c r="B8781" s="101"/>
    </row>
    <row r="8782" spans="2:2">
      <c r="B8782" s="101"/>
    </row>
    <row r="8783" spans="2:2">
      <c r="B8783" s="101"/>
    </row>
    <row r="8784" spans="2:2">
      <c r="B8784" s="101"/>
    </row>
    <row r="8785" spans="2:2">
      <c r="B8785" s="101"/>
    </row>
    <row r="8786" spans="2:2">
      <c r="B8786" s="101"/>
    </row>
    <row r="8787" spans="2:2">
      <c r="B8787" s="101"/>
    </row>
    <row r="8788" spans="2:2">
      <c r="B8788" s="101"/>
    </row>
    <row r="8789" spans="2:2">
      <c r="B8789" s="101"/>
    </row>
    <row r="8790" spans="2:2">
      <c r="B8790" s="101"/>
    </row>
    <row r="8791" spans="2:2">
      <c r="B8791" s="101"/>
    </row>
    <row r="8792" spans="2:2">
      <c r="B8792" s="101"/>
    </row>
    <row r="8793" spans="2:2">
      <c r="B8793" s="101"/>
    </row>
    <row r="8794" spans="2:2">
      <c r="B8794" s="101"/>
    </row>
    <row r="8795" spans="2:2">
      <c r="B8795" s="101"/>
    </row>
    <row r="8796" spans="2:2">
      <c r="B8796" s="101"/>
    </row>
    <row r="8797" spans="2:2">
      <c r="B8797" s="101"/>
    </row>
    <row r="8798" spans="2:2">
      <c r="B8798" s="101"/>
    </row>
    <row r="8799" spans="2:2">
      <c r="B8799" s="101"/>
    </row>
    <row r="8800" spans="2:2">
      <c r="B8800" s="101"/>
    </row>
    <row r="8801" spans="2:2">
      <c r="B8801" s="101"/>
    </row>
    <row r="8802" spans="2:2">
      <c r="B8802" s="101"/>
    </row>
    <row r="8803" spans="2:2">
      <c r="B8803" s="101"/>
    </row>
    <row r="8804" spans="2:2">
      <c r="B8804" s="101"/>
    </row>
    <row r="8805" spans="2:2">
      <c r="B8805" s="101"/>
    </row>
    <row r="8806" spans="2:2">
      <c r="B8806" s="101"/>
    </row>
    <row r="8807" spans="2:2">
      <c r="B8807" s="101"/>
    </row>
    <row r="8808" spans="2:2">
      <c r="B8808" s="101"/>
    </row>
    <row r="8809" spans="2:2">
      <c r="B8809" s="101"/>
    </row>
    <row r="8810" spans="2:2">
      <c r="B8810" s="101"/>
    </row>
    <row r="8811" spans="2:2">
      <c r="B8811" s="101"/>
    </row>
    <row r="8812" spans="2:2">
      <c r="B8812" s="101"/>
    </row>
    <row r="8813" spans="2:2">
      <c r="B8813" s="101"/>
    </row>
    <row r="8814" spans="2:2">
      <c r="B8814" s="101"/>
    </row>
    <row r="8815" spans="2:2">
      <c r="B8815" s="101"/>
    </row>
    <row r="8816" spans="2:2">
      <c r="B8816" s="101"/>
    </row>
    <row r="8817" spans="2:2">
      <c r="B8817" s="101"/>
    </row>
    <row r="8818" spans="2:2">
      <c r="B8818" s="101"/>
    </row>
    <row r="8819" spans="2:2">
      <c r="B8819" s="101"/>
    </row>
    <row r="8820" spans="2:2">
      <c r="B8820" s="101"/>
    </row>
    <row r="8821" spans="2:2">
      <c r="B8821" s="101"/>
    </row>
    <row r="8822" spans="2:2">
      <c r="B8822" s="101"/>
    </row>
    <row r="8823" spans="2:2">
      <c r="B8823" s="101"/>
    </row>
    <row r="8824" spans="2:2">
      <c r="B8824" s="101"/>
    </row>
    <row r="8825" spans="2:2">
      <c r="B8825" s="101"/>
    </row>
    <row r="8826" spans="2:2">
      <c r="B8826" s="101"/>
    </row>
    <row r="8827" spans="2:2">
      <c r="B8827" s="101"/>
    </row>
    <row r="8828" spans="2:2">
      <c r="B8828" s="101"/>
    </row>
    <row r="8829" spans="2:2">
      <c r="B8829" s="101"/>
    </row>
    <row r="8830" spans="2:2">
      <c r="B8830" s="101"/>
    </row>
    <row r="8831" spans="2:2">
      <c r="B8831" s="101"/>
    </row>
    <row r="8832" spans="2:2">
      <c r="B8832" s="101"/>
    </row>
    <row r="8833" spans="2:2">
      <c r="B8833" s="101"/>
    </row>
    <row r="8834" spans="2:2">
      <c r="B8834" s="101"/>
    </row>
    <row r="8835" spans="2:2">
      <c r="B8835" s="101"/>
    </row>
    <row r="8836" spans="2:2">
      <c r="B8836" s="101"/>
    </row>
    <row r="8837" spans="2:2">
      <c r="B8837" s="101"/>
    </row>
    <row r="8838" spans="2:2">
      <c r="B8838" s="101"/>
    </row>
    <row r="8839" spans="2:2">
      <c r="B8839" s="101"/>
    </row>
    <row r="8840" spans="2:2">
      <c r="B8840" s="101"/>
    </row>
    <row r="8841" spans="2:2">
      <c r="B8841" s="101"/>
    </row>
    <row r="8842" spans="2:2">
      <c r="B8842" s="101"/>
    </row>
    <row r="8843" spans="2:2">
      <c r="B8843" s="101"/>
    </row>
    <row r="8844" spans="2:2">
      <c r="B8844" s="101"/>
    </row>
    <row r="8845" spans="2:2">
      <c r="B8845" s="101"/>
    </row>
    <row r="8846" spans="2:2">
      <c r="B8846" s="101"/>
    </row>
    <row r="8847" spans="2:2">
      <c r="B8847" s="101"/>
    </row>
    <row r="8848" spans="2:2">
      <c r="B8848" s="101"/>
    </row>
    <row r="8849" spans="2:2">
      <c r="B8849" s="101"/>
    </row>
    <row r="8850" spans="2:2">
      <c r="B8850" s="101"/>
    </row>
    <row r="8851" spans="2:2">
      <c r="B8851" s="101"/>
    </row>
    <row r="8852" spans="2:2">
      <c r="B8852" s="101"/>
    </row>
    <row r="8853" spans="2:2">
      <c r="B8853" s="101"/>
    </row>
    <row r="8854" spans="2:2">
      <c r="B8854" s="101"/>
    </row>
    <row r="8855" spans="2:2">
      <c r="B8855" s="101"/>
    </row>
    <row r="8856" spans="2:2">
      <c r="B8856" s="101"/>
    </row>
    <row r="8857" spans="2:2">
      <c r="B8857" s="101"/>
    </row>
    <row r="8858" spans="2:2">
      <c r="B8858" s="101"/>
    </row>
    <row r="8859" spans="2:2">
      <c r="B8859" s="101"/>
    </row>
    <row r="8860" spans="2:2">
      <c r="B8860" s="101"/>
    </row>
    <row r="8861" spans="2:2">
      <c r="B8861" s="101"/>
    </row>
    <row r="8862" spans="2:2">
      <c r="B8862" s="101"/>
    </row>
    <row r="8863" spans="2:2">
      <c r="B8863" s="101"/>
    </row>
    <row r="8864" spans="2:2">
      <c r="B8864" s="101"/>
    </row>
    <row r="8865" spans="2:2">
      <c r="B8865" s="101"/>
    </row>
    <row r="8866" spans="2:2">
      <c r="B8866" s="101"/>
    </row>
    <row r="8867" spans="2:2">
      <c r="B8867" s="101"/>
    </row>
    <row r="8868" spans="2:2">
      <c r="B8868" s="101"/>
    </row>
    <row r="8869" spans="2:2">
      <c r="B8869" s="101"/>
    </row>
    <row r="8870" spans="2:2">
      <c r="B8870" s="101"/>
    </row>
    <row r="8871" spans="2:2">
      <c r="B8871" s="101"/>
    </row>
    <row r="8872" spans="2:2">
      <c r="B8872" s="101"/>
    </row>
    <row r="8873" spans="2:2">
      <c r="B8873" s="101"/>
    </row>
    <row r="8874" spans="2:2">
      <c r="B8874" s="101"/>
    </row>
    <row r="8875" spans="2:2">
      <c r="B8875" s="101"/>
    </row>
    <row r="8876" spans="2:2">
      <c r="B8876" s="101"/>
    </row>
    <row r="8877" spans="2:2">
      <c r="B8877" s="101"/>
    </row>
    <row r="8878" spans="2:2">
      <c r="B8878" s="101"/>
    </row>
    <row r="8879" spans="2:2">
      <c r="B8879" s="101"/>
    </row>
    <row r="8880" spans="2:2">
      <c r="B8880" s="101"/>
    </row>
    <row r="8881" spans="2:2">
      <c r="B8881" s="101"/>
    </row>
    <row r="8882" spans="2:2">
      <c r="B8882" s="101"/>
    </row>
    <row r="8883" spans="2:2">
      <c r="B8883" s="101"/>
    </row>
    <row r="8884" spans="2:2">
      <c r="B8884" s="101"/>
    </row>
    <row r="8885" spans="2:2">
      <c r="B8885" s="101"/>
    </row>
    <row r="8886" spans="2:2">
      <c r="B8886" s="101"/>
    </row>
    <row r="8887" spans="2:2">
      <c r="B8887" s="101"/>
    </row>
    <row r="8888" spans="2:2">
      <c r="B8888" s="101"/>
    </row>
    <row r="8889" spans="2:2">
      <c r="B8889" s="101"/>
    </row>
    <row r="8890" spans="2:2">
      <c r="B8890" s="101"/>
    </row>
    <row r="8891" spans="2:2">
      <c r="B8891" s="101"/>
    </row>
    <row r="8892" spans="2:2">
      <c r="B8892" s="101"/>
    </row>
    <row r="8893" spans="2:2">
      <c r="B8893" s="101"/>
    </row>
    <row r="8894" spans="2:2">
      <c r="B8894" s="101"/>
    </row>
    <row r="8895" spans="2:2">
      <c r="B8895" s="101"/>
    </row>
    <row r="8896" spans="2:2">
      <c r="B8896" s="101"/>
    </row>
    <row r="8897" spans="2:2">
      <c r="B8897" s="101"/>
    </row>
    <row r="8898" spans="2:2">
      <c r="B8898" s="101"/>
    </row>
    <row r="8899" spans="2:2">
      <c r="B8899" s="101"/>
    </row>
    <row r="8900" spans="2:2">
      <c r="B8900" s="101"/>
    </row>
    <row r="8901" spans="2:2">
      <c r="B8901" s="101"/>
    </row>
    <row r="8902" spans="2:2">
      <c r="B8902" s="101"/>
    </row>
    <row r="8903" spans="2:2">
      <c r="B8903" s="101"/>
    </row>
    <row r="8904" spans="2:2">
      <c r="B8904" s="101"/>
    </row>
    <row r="8905" spans="2:2">
      <c r="B8905" s="101"/>
    </row>
    <row r="8906" spans="2:2">
      <c r="B8906" s="101"/>
    </row>
    <row r="8907" spans="2:2">
      <c r="B8907" s="101"/>
    </row>
    <row r="8908" spans="2:2">
      <c r="B8908" s="101"/>
    </row>
    <row r="8909" spans="2:2">
      <c r="B8909" s="101"/>
    </row>
    <row r="8910" spans="2:2">
      <c r="B8910" s="101"/>
    </row>
    <row r="8911" spans="2:2">
      <c r="B8911" s="101"/>
    </row>
    <row r="8912" spans="2:2">
      <c r="B8912" s="101"/>
    </row>
    <row r="8913" spans="2:2">
      <c r="B8913" s="101"/>
    </row>
    <row r="8914" spans="2:2">
      <c r="B8914" s="101"/>
    </row>
    <row r="8915" spans="2:2">
      <c r="B8915" s="101"/>
    </row>
    <row r="8916" spans="2:2">
      <c r="B8916" s="101"/>
    </row>
    <row r="8917" spans="2:2">
      <c r="B8917" s="101"/>
    </row>
    <row r="8918" spans="2:2">
      <c r="B8918" s="101"/>
    </row>
    <row r="8919" spans="2:2">
      <c r="B8919" s="101"/>
    </row>
    <row r="8920" spans="2:2">
      <c r="B8920" s="101"/>
    </row>
    <row r="8921" spans="2:2">
      <c r="B8921" s="101"/>
    </row>
    <row r="8922" spans="2:2">
      <c r="B8922" s="101"/>
    </row>
    <row r="8923" spans="2:2">
      <c r="B8923" s="101"/>
    </row>
    <row r="8924" spans="2:2">
      <c r="B8924" s="101"/>
    </row>
    <row r="8925" spans="2:2">
      <c r="B8925" s="101"/>
    </row>
    <row r="8926" spans="2:2">
      <c r="B8926" s="101"/>
    </row>
    <row r="8927" spans="2:2">
      <c r="B8927" s="101"/>
    </row>
    <row r="8928" spans="2:2">
      <c r="B8928" s="101"/>
    </row>
    <row r="8929" spans="2:2">
      <c r="B8929" s="101"/>
    </row>
    <row r="8930" spans="2:2">
      <c r="B8930" s="101"/>
    </row>
    <row r="8931" spans="2:2">
      <c r="B8931" s="101"/>
    </row>
    <row r="8932" spans="2:2">
      <c r="B8932" s="101"/>
    </row>
    <row r="8933" spans="2:2">
      <c r="B8933" s="101"/>
    </row>
    <row r="8934" spans="2:2">
      <c r="B8934" s="101"/>
    </row>
    <row r="8935" spans="2:2">
      <c r="B8935" s="101"/>
    </row>
    <row r="8936" spans="2:2">
      <c r="B8936" s="101"/>
    </row>
    <row r="8937" spans="2:2">
      <c r="B8937" s="101"/>
    </row>
    <row r="8938" spans="2:2">
      <c r="B8938" s="101"/>
    </row>
    <row r="8939" spans="2:2">
      <c r="B8939" s="101"/>
    </row>
    <row r="8940" spans="2:2">
      <c r="B8940" s="101"/>
    </row>
    <row r="8941" spans="2:2">
      <c r="B8941" s="101"/>
    </row>
    <row r="8942" spans="2:2">
      <c r="B8942" s="101"/>
    </row>
    <row r="8943" spans="2:2">
      <c r="B8943" s="101"/>
    </row>
    <row r="8944" spans="2:2">
      <c r="B8944" s="101"/>
    </row>
    <row r="8945" spans="2:2">
      <c r="B8945" s="101"/>
    </row>
    <row r="8946" spans="2:2">
      <c r="B8946" s="101"/>
    </row>
    <row r="8947" spans="2:2">
      <c r="B8947" s="101"/>
    </row>
    <row r="8948" spans="2:2">
      <c r="B8948" s="101"/>
    </row>
    <row r="8949" spans="2:2">
      <c r="B8949" s="101"/>
    </row>
    <row r="8950" spans="2:2">
      <c r="B8950" s="101"/>
    </row>
    <row r="8951" spans="2:2">
      <c r="B8951" s="101"/>
    </row>
    <row r="8952" spans="2:2">
      <c r="B8952" s="101"/>
    </row>
    <row r="8953" spans="2:2">
      <c r="B8953" s="101"/>
    </row>
    <row r="8954" spans="2:2">
      <c r="B8954" s="101"/>
    </row>
    <row r="8955" spans="2:2">
      <c r="B8955" s="101"/>
    </row>
    <row r="8956" spans="2:2">
      <c r="B8956" s="101"/>
    </row>
    <row r="8957" spans="2:2">
      <c r="B8957" s="101"/>
    </row>
    <row r="8958" spans="2:2">
      <c r="B8958" s="101"/>
    </row>
    <row r="8959" spans="2:2">
      <c r="B8959" s="101"/>
    </row>
    <row r="8960" spans="2:2">
      <c r="B8960" s="101"/>
    </row>
    <row r="8961" spans="2:2">
      <c r="B8961" s="101"/>
    </row>
    <row r="8962" spans="2:2">
      <c r="B8962" s="101"/>
    </row>
    <row r="8963" spans="2:2">
      <c r="B8963" s="101"/>
    </row>
    <row r="8964" spans="2:2">
      <c r="B8964" s="101"/>
    </row>
    <row r="8965" spans="2:2">
      <c r="B8965" s="101"/>
    </row>
    <row r="8966" spans="2:2">
      <c r="B8966" s="101"/>
    </row>
    <row r="8967" spans="2:2">
      <c r="B8967" s="101"/>
    </row>
    <row r="8968" spans="2:2">
      <c r="B8968" s="101"/>
    </row>
    <row r="8969" spans="2:2">
      <c r="B8969" s="101"/>
    </row>
    <row r="8970" spans="2:2">
      <c r="B8970" s="101"/>
    </row>
    <row r="8971" spans="2:2">
      <c r="B8971" s="101"/>
    </row>
    <row r="8972" spans="2:2">
      <c r="B8972" s="101"/>
    </row>
    <row r="8973" spans="2:2">
      <c r="B8973" s="101"/>
    </row>
    <row r="8974" spans="2:2">
      <c r="B8974" s="101"/>
    </row>
    <row r="8975" spans="2:2">
      <c r="B8975" s="101"/>
    </row>
    <row r="8976" spans="2:2">
      <c r="B8976" s="101"/>
    </row>
    <row r="8977" spans="2:2">
      <c r="B8977" s="101"/>
    </row>
    <row r="8978" spans="2:2">
      <c r="B8978" s="101"/>
    </row>
    <row r="8979" spans="2:2">
      <c r="B8979" s="101"/>
    </row>
    <row r="8980" spans="2:2">
      <c r="B8980" s="101"/>
    </row>
    <row r="8981" spans="2:2">
      <c r="B8981" s="101"/>
    </row>
    <row r="8982" spans="2:2">
      <c r="B8982" s="101"/>
    </row>
    <row r="8983" spans="2:2">
      <c r="B8983" s="101"/>
    </row>
    <row r="8984" spans="2:2">
      <c r="B8984" s="101"/>
    </row>
    <row r="8985" spans="2:2">
      <c r="B8985" s="101"/>
    </row>
    <row r="8986" spans="2:2">
      <c r="B8986" s="101"/>
    </row>
    <row r="8987" spans="2:2">
      <c r="B8987" s="101"/>
    </row>
    <row r="8988" spans="2:2">
      <c r="B8988" s="101"/>
    </row>
    <row r="8989" spans="2:2">
      <c r="B8989" s="101"/>
    </row>
    <row r="8990" spans="2:2">
      <c r="B8990" s="101"/>
    </row>
    <row r="8991" spans="2:2">
      <c r="B8991" s="101"/>
    </row>
    <row r="8992" spans="2:2">
      <c r="B8992" s="101"/>
    </row>
    <row r="8993" spans="2:2">
      <c r="B8993" s="101"/>
    </row>
    <row r="8994" spans="2:2">
      <c r="B8994" s="101"/>
    </row>
    <row r="8995" spans="2:2">
      <c r="B8995" s="101"/>
    </row>
    <row r="8996" spans="2:2">
      <c r="B8996" s="101"/>
    </row>
    <row r="8997" spans="2:2">
      <c r="B8997" s="101"/>
    </row>
    <row r="8998" spans="2:2">
      <c r="B8998" s="101"/>
    </row>
    <row r="8999" spans="2:2">
      <c r="B8999" s="101"/>
    </row>
    <row r="9000" spans="2:2">
      <c r="B9000" s="101"/>
    </row>
    <row r="9001" spans="2:2">
      <c r="B9001" s="101"/>
    </row>
    <row r="9002" spans="2:2">
      <c r="B9002" s="101"/>
    </row>
    <row r="9003" spans="2:2">
      <c r="B9003" s="101"/>
    </row>
    <row r="9004" spans="2:2">
      <c r="B9004" s="101"/>
    </row>
    <row r="9005" spans="2:2">
      <c r="B9005" s="101"/>
    </row>
    <row r="9006" spans="2:2">
      <c r="B9006" s="101"/>
    </row>
    <row r="9007" spans="2:2">
      <c r="B9007" s="101"/>
    </row>
    <row r="9008" spans="2:2">
      <c r="B9008" s="101"/>
    </row>
    <row r="9009" spans="2:2">
      <c r="B9009" s="101"/>
    </row>
    <row r="9010" spans="2:2">
      <c r="B9010" s="101"/>
    </row>
    <row r="9011" spans="2:2">
      <c r="B9011" s="101"/>
    </row>
    <row r="9012" spans="2:2">
      <c r="B9012" s="101"/>
    </row>
    <row r="9013" spans="2:2">
      <c r="B9013" s="101"/>
    </row>
    <row r="9014" spans="2:2">
      <c r="B9014" s="101"/>
    </row>
    <row r="9015" spans="2:2">
      <c r="B9015" s="101"/>
    </row>
    <row r="9016" spans="2:2">
      <c r="B9016" s="101"/>
    </row>
    <row r="9017" spans="2:2">
      <c r="B9017" s="101"/>
    </row>
    <row r="9018" spans="2:2">
      <c r="B9018" s="101"/>
    </row>
    <row r="9019" spans="2:2">
      <c r="B9019" s="101"/>
    </row>
    <row r="9020" spans="2:2">
      <c r="B9020" s="101"/>
    </row>
    <row r="9021" spans="2:2">
      <c r="B9021" s="101"/>
    </row>
    <row r="9022" spans="2:2">
      <c r="B9022" s="101"/>
    </row>
    <row r="9023" spans="2:2">
      <c r="B9023" s="101"/>
    </row>
    <row r="9024" spans="2:2">
      <c r="B9024" s="101"/>
    </row>
    <row r="9025" spans="2:2">
      <c r="B9025" s="101"/>
    </row>
    <row r="9026" spans="2:2">
      <c r="B9026" s="101"/>
    </row>
    <row r="9027" spans="2:2">
      <c r="B9027" s="101"/>
    </row>
    <row r="9028" spans="2:2">
      <c r="B9028" s="101"/>
    </row>
    <row r="9029" spans="2:2">
      <c r="B9029" s="101"/>
    </row>
    <row r="9030" spans="2:2">
      <c r="B9030" s="101"/>
    </row>
    <row r="9031" spans="2:2">
      <c r="B9031" s="101"/>
    </row>
    <row r="9032" spans="2:2">
      <c r="B9032" s="101"/>
    </row>
    <row r="9033" spans="2:2">
      <c r="B9033" s="101"/>
    </row>
    <row r="9034" spans="2:2">
      <c r="B9034" s="101"/>
    </row>
    <row r="9035" spans="2:2">
      <c r="B9035" s="101"/>
    </row>
    <row r="9036" spans="2:2">
      <c r="B9036" s="101"/>
    </row>
    <row r="9037" spans="2:2">
      <c r="B9037" s="101"/>
    </row>
    <row r="9038" spans="2:2">
      <c r="B9038" s="101"/>
    </row>
    <row r="9039" spans="2:2">
      <c r="B9039" s="101"/>
    </row>
    <row r="9040" spans="2:2">
      <c r="B9040" s="101"/>
    </row>
    <row r="9041" spans="2:2">
      <c r="B9041" s="101"/>
    </row>
    <row r="9042" spans="2:2">
      <c r="B9042" s="101"/>
    </row>
    <row r="9043" spans="2:2">
      <c r="B9043" s="101"/>
    </row>
    <row r="9044" spans="2:2">
      <c r="B9044" s="101"/>
    </row>
    <row r="9045" spans="2:2">
      <c r="B9045" s="101"/>
    </row>
    <row r="9046" spans="2:2">
      <c r="B9046" s="101"/>
    </row>
    <row r="9047" spans="2:2">
      <c r="B9047" s="101"/>
    </row>
    <row r="9048" spans="2:2">
      <c r="B9048" s="101"/>
    </row>
    <row r="9049" spans="2:2">
      <c r="B9049" s="101"/>
    </row>
    <row r="9050" spans="2:2">
      <c r="B9050" s="101"/>
    </row>
    <row r="9051" spans="2:2">
      <c r="B9051" s="101"/>
    </row>
    <row r="9052" spans="2:2">
      <c r="B9052" s="101"/>
    </row>
    <row r="9053" spans="2:2">
      <c r="B9053" s="101"/>
    </row>
    <row r="9054" spans="2:2">
      <c r="B9054" s="101"/>
    </row>
    <row r="9055" spans="2:2">
      <c r="B9055" s="101"/>
    </row>
    <row r="9056" spans="2:2">
      <c r="B9056" s="101"/>
    </row>
    <row r="9057" spans="2:2">
      <c r="B9057" s="101"/>
    </row>
    <row r="9058" spans="2:2">
      <c r="B9058" s="101"/>
    </row>
    <row r="9059" spans="2:2">
      <c r="B9059" s="101"/>
    </row>
    <row r="9060" spans="2:2">
      <c r="B9060" s="101"/>
    </row>
    <row r="9061" spans="2:2">
      <c r="B9061" s="101"/>
    </row>
    <row r="9062" spans="2:2">
      <c r="B9062" s="101"/>
    </row>
    <row r="9063" spans="2:2">
      <c r="B9063" s="101"/>
    </row>
    <row r="9064" spans="2:2">
      <c r="B9064" s="101"/>
    </row>
    <row r="9065" spans="2:2">
      <c r="B9065" s="101"/>
    </row>
    <row r="9066" spans="2:2">
      <c r="B9066" s="101"/>
    </row>
    <row r="9067" spans="2:2">
      <c r="B9067" s="101"/>
    </row>
    <row r="9068" spans="2:2">
      <c r="B9068" s="101"/>
    </row>
    <row r="9069" spans="2:2">
      <c r="B9069" s="101"/>
    </row>
    <row r="9070" spans="2:2">
      <c r="B9070" s="101"/>
    </row>
    <row r="9071" spans="2:2">
      <c r="B9071" s="101"/>
    </row>
    <row r="9072" spans="2:2">
      <c r="B9072" s="101"/>
    </row>
    <row r="9073" spans="2:2">
      <c r="B9073" s="101"/>
    </row>
    <row r="9074" spans="2:2">
      <c r="B9074" s="101"/>
    </row>
    <row r="9075" spans="2:2">
      <c r="B9075" s="101"/>
    </row>
    <row r="9076" spans="2:2">
      <c r="B9076" s="101"/>
    </row>
    <row r="9077" spans="2:2">
      <c r="B9077" s="101"/>
    </row>
    <row r="9078" spans="2:2">
      <c r="B9078" s="101"/>
    </row>
    <row r="9079" spans="2:2">
      <c r="B9079" s="101"/>
    </row>
    <row r="9080" spans="2:2">
      <c r="B9080" s="101"/>
    </row>
    <row r="9081" spans="2:2">
      <c r="B9081" s="101"/>
    </row>
    <row r="9082" spans="2:2">
      <c r="B9082" s="101"/>
    </row>
    <row r="9083" spans="2:2">
      <c r="B9083" s="101"/>
    </row>
    <row r="9084" spans="2:2">
      <c r="B9084" s="101"/>
    </row>
    <row r="9085" spans="2:2">
      <c r="B9085" s="101"/>
    </row>
    <row r="9086" spans="2:2">
      <c r="B9086" s="101"/>
    </row>
    <row r="9087" spans="2:2">
      <c r="B9087" s="101"/>
    </row>
    <row r="9088" spans="2:2">
      <c r="B9088" s="101"/>
    </row>
    <row r="9089" spans="2:2">
      <c r="B9089" s="101"/>
    </row>
    <row r="9090" spans="2:2">
      <c r="B9090" s="101"/>
    </row>
    <row r="9091" spans="2:2">
      <c r="B9091" s="101"/>
    </row>
    <row r="9092" spans="2:2">
      <c r="B9092" s="101"/>
    </row>
    <row r="9093" spans="2:2">
      <c r="B9093" s="101"/>
    </row>
    <row r="9094" spans="2:2">
      <c r="B9094" s="101"/>
    </row>
    <row r="9095" spans="2:2">
      <c r="B9095" s="101"/>
    </row>
    <row r="9096" spans="2:2">
      <c r="B9096" s="101"/>
    </row>
    <row r="9097" spans="2:2">
      <c r="B9097" s="101"/>
    </row>
    <row r="9098" spans="2:2">
      <c r="B9098" s="101"/>
    </row>
    <row r="9099" spans="2:2">
      <c r="B9099" s="101"/>
    </row>
    <row r="9100" spans="2:2">
      <c r="B9100" s="101"/>
    </row>
    <row r="9101" spans="2:2">
      <c r="B9101" s="101"/>
    </row>
    <row r="9102" spans="2:2">
      <c r="B9102" s="101"/>
    </row>
    <row r="9103" spans="2:2">
      <c r="B9103" s="101"/>
    </row>
    <row r="9104" spans="2:2">
      <c r="B9104" s="101"/>
    </row>
    <row r="9105" spans="2:2">
      <c r="B9105" s="101"/>
    </row>
    <row r="9106" spans="2:2">
      <c r="B9106" s="101"/>
    </row>
    <row r="9107" spans="2:2">
      <c r="B9107" s="101"/>
    </row>
    <row r="9108" spans="2:2">
      <c r="B9108" s="101"/>
    </row>
    <row r="9109" spans="2:2">
      <c r="B9109" s="101"/>
    </row>
    <row r="9110" spans="2:2">
      <c r="B9110" s="101"/>
    </row>
    <row r="9111" spans="2:2">
      <c r="B9111" s="101"/>
    </row>
    <row r="9112" spans="2:2">
      <c r="B9112" s="101"/>
    </row>
    <row r="9113" spans="2:2">
      <c r="B9113" s="101"/>
    </row>
    <row r="9114" spans="2:2">
      <c r="B9114" s="101"/>
    </row>
    <row r="9115" spans="2:2">
      <c r="B9115" s="101"/>
    </row>
    <row r="9116" spans="2:2">
      <c r="B9116" s="101"/>
    </row>
    <row r="9117" spans="2:2">
      <c r="B9117" s="101"/>
    </row>
    <row r="9118" spans="2:2">
      <c r="B9118" s="101"/>
    </row>
    <row r="9119" spans="2:2">
      <c r="B9119" s="101"/>
    </row>
    <row r="9120" spans="2:2">
      <c r="B9120" s="101"/>
    </row>
    <row r="9121" spans="2:2">
      <c r="B9121" s="101"/>
    </row>
    <row r="9122" spans="2:2">
      <c r="B9122" s="101"/>
    </row>
    <row r="9123" spans="2:2">
      <c r="B9123" s="101"/>
    </row>
    <row r="9124" spans="2:2">
      <c r="B9124" s="101"/>
    </row>
    <row r="9125" spans="2:2">
      <c r="B9125" s="101"/>
    </row>
    <row r="9126" spans="2:2">
      <c r="B9126" s="101"/>
    </row>
    <row r="9127" spans="2:2">
      <c r="B9127" s="101"/>
    </row>
    <row r="9128" spans="2:2">
      <c r="B9128" s="101"/>
    </row>
    <row r="9129" spans="2:2">
      <c r="B9129" s="101"/>
    </row>
    <row r="9130" spans="2:2">
      <c r="B9130" s="101"/>
    </row>
    <row r="9131" spans="2:2">
      <c r="B9131" s="101"/>
    </row>
    <row r="9132" spans="2:2">
      <c r="B9132" s="101"/>
    </row>
    <row r="9133" spans="2:2">
      <c r="B9133" s="101"/>
    </row>
    <row r="9134" spans="2:2">
      <c r="B9134" s="101"/>
    </row>
    <row r="9135" spans="2:2">
      <c r="B9135" s="101"/>
    </row>
    <row r="9136" spans="2:2">
      <c r="B9136" s="101"/>
    </row>
    <row r="9137" spans="2:2">
      <c r="B9137" s="101"/>
    </row>
    <row r="9138" spans="2:2">
      <c r="B9138" s="101"/>
    </row>
    <row r="9139" spans="2:2">
      <c r="B9139" s="101"/>
    </row>
    <row r="9140" spans="2:2">
      <c r="B9140" s="101"/>
    </row>
    <row r="9141" spans="2:2">
      <c r="B9141" s="101"/>
    </row>
    <row r="9142" spans="2:2">
      <c r="B9142" s="101"/>
    </row>
    <row r="9143" spans="2:2">
      <c r="B9143" s="101"/>
    </row>
    <row r="9144" spans="2:2">
      <c r="B9144" s="101"/>
    </row>
    <row r="9145" spans="2:2">
      <c r="B9145" s="101"/>
    </row>
    <row r="9146" spans="2:2">
      <c r="B9146" s="101"/>
    </row>
    <row r="9147" spans="2:2">
      <c r="B9147" s="101"/>
    </row>
    <row r="9148" spans="2:2">
      <c r="B9148" s="101"/>
    </row>
    <row r="9149" spans="2:2">
      <c r="B9149" s="101"/>
    </row>
    <row r="9150" spans="2:2">
      <c r="B9150" s="101"/>
    </row>
    <row r="9151" spans="2:2">
      <c r="B9151" s="101"/>
    </row>
    <row r="9152" spans="2:2">
      <c r="B9152" s="101"/>
    </row>
    <row r="9153" spans="2:2">
      <c r="B9153" s="101"/>
    </row>
    <row r="9154" spans="2:2">
      <c r="B9154" s="101"/>
    </row>
    <row r="9155" spans="2:2">
      <c r="B9155" s="101"/>
    </row>
    <row r="9156" spans="2:2">
      <c r="B9156" s="101"/>
    </row>
    <row r="9157" spans="2:2">
      <c r="B9157" s="101"/>
    </row>
    <row r="9158" spans="2:2">
      <c r="B9158" s="101"/>
    </row>
    <row r="9159" spans="2:2">
      <c r="B9159" s="101"/>
    </row>
    <row r="9160" spans="2:2">
      <c r="B9160" s="101"/>
    </row>
    <row r="9161" spans="2:2">
      <c r="B9161" s="101"/>
    </row>
    <row r="9162" spans="2:2">
      <c r="B9162" s="101"/>
    </row>
    <row r="9163" spans="2:2">
      <c r="B9163" s="101"/>
    </row>
    <row r="9164" spans="2:2">
      <c r="B9164" s="101"/>
    </row>
    <row r="9165" spans="2:2">
      <c r="B9165" s="101"/>
    </row>
    <row r="9166" spans="2:2">
      <c r="B9166" s="101"/>
    </row>
    <row r="9167" spans="2:2">
      <c r="B9167" s="101"/>
    </row>
    <row r="9168" spans="2:2">
      <c r="B9168" s="101"/>
    </row>
    <row r="9169" spans="2:2">
      <c r="B9169" s="101"/>
    </row>
    <row r="9170" spans="2:2">
      <c r="B9170" s="101"/>
    </row>
    <row r="9171" spans="2:2">
      <c r="B9171" s="101"/>
    </row>
    <row r="9172" spans="2:2">
      <c r="B9172" s="101"/>
    </row>
    <row r="9173" spans="2:2">
      <c r="B9173" s="101"/>
    </row>
    <row r="9174" spans="2:2">
      <c r="B9174" s="101"/>
    </row>
    <row r="9175" spans="2:2">
      <c r="B9175" s="101"/>
    </row>
    <row r="9176" spans="2:2">
      <c r="B9176" s="101"/>
    </row>
    <row r="9177" spans="2:2">
      <c r="B9177" s="101"/>
    </row>
    <row r="9178" spans="2:2">
      <c r="B9178" s="101"/>
    </row>
    <row r="9179" spans="2:2">
      <c r="B9179" s="101"/>
    </row>
    <row r="9180" spans="2:2">
      <c r="B9180" s="101"/>
    </row>
    <row r="9181" spans="2:2">
      <c r="B9181" s="101"/>
    </row>
    <row r="9182" spans="2:2">
      <c r="B9182" s="101"/>
    </row>
    <row r="9183" spans="2:2">
      <c r="B9183" s="101"/>
    </row>
    <row r="9184" spans="2:2">
      <c r="B9184" s="101"/>
    </row>
    <row r="9185" spans="2:2">
      <c r="B9185" s="101"/>
    </row>
    <row r="9186" spans="2:2">
      <c r="B9186" s="101"/>
    </row>
    <row r="9187" spans="2:2">
      <c r="B9187" s="101"/>
    </row>
    <row r="9188" spans="2:2">
      <c r="B9188" s="101"/>
    </row>
    <row r="9189" spans="2:2">
      <c r="B9189" s="101"/>
    </row>
    <row r="9190" spans="2:2">
      <c r="B9190" s="101"/>
    </row>
    <row r="9191" spans="2:2">
      <c r="B9191" s="101"/>
    </row>
    <row r="9192" spans="2:2">
      <c r="B9192" s="101"/>
    </row>
    <row r="9193" spans="2:2">
      <c r="B9193" s="101"/>
    </row>
    <row r="9194" spans="2:2">
      <c r="B9194" s="101"/>
    </row>
    <row r="9195" spans="2:2">
      <c r="B9195" s="101"/>
    </row>
    <row r="9196" spans="2:2">
      <c r="B9196" s="101"/>
    </row>
    <row r="9197" spans="2:2">
      <c r="B9197" s="101"/>
    </row>
    <row r="9198" spans="2:2">
      <c r="B9198" s="101"/>
    </row>
    <row r="9199" spans="2:2">
      <c r="B9199" s="101"/>
    </row>
    <row r="9200" spans="2:2">
      <c r="B9200" s="101"/>
    </row>
    <row r="9201" spans="2:2">
      <c r="B9201" s="101"/>
    </row>
    <row r="9202" spans="2:2">
      <c r="B9202" s="101"/>
    </row>
    <row r="9203" spans="2:2">
      <c r="B9203" s="101"/>
    </row>
    <row r="9204" spans="2:2">
      <c r="B9204" s="101"/>
    </row>
    <row r="9205" spans="2:2">
      <c r="B9205" s="101"/>
    </row>
    <row r="9206" spans="2:2">
      <c r="B9206" s="101"/>
    </row>
    <row r="9207" spans="2:2">
      <c r="B9207" s="101"/>
    </row>
    <row r="9208" spans="2:2">
      <c r="B9208" s="101"/>
    </row>
    <row r="9209" spans="2:2">
      <c r="B9209" s="101"/>
    </row>
    <row r="9210" spans="2:2">
      <c r="B9210" s="101"/>
    </row>
    <row r="9211" spans="2:2">
      <c r="B9211" s="101"/>
    </row>
    <row r="9212" spans="2:2">
      <c r="B9212" s="101"/>
    </row>
    <row r="9213" spans="2:2">
      <c r="B9213" s="101"/>
    </row>
    <row r="9214" spans="2:2">
      <c r="B9214" s="101"/>
    </row>
    <row r="9215" spans="2:2">
      <c r="B9215" s="101"/>
    </row>
    <row r="9216" spans="2:2">
      <c r="B9216" s="101"/>
    </row>
    <row r="9217" spans="2:2">
      <c r="B9217" s="101"/>
    </row>
    <row r="9218" spans="2:2">
      <c r="B9218" s="101"/>
    </row>
    <row r="9219" spans="2:2">
      <c r="B9219" s="101"/>
    </row>
    <row r="9220" spans="2:2">
      <c r="B9220" s="101"/>
    </row>
    <row r="9221" spans="2:2">
      <c r="B9221" s="101"/>
    </row>
    <row r="9222" spans="2:2">
      <c r="B9222" s="101"/>
    </row>
    <row r="9223" spans="2:2">
      <c r="B9223" s="101"/>
    </row>
    <row r="9224" spans="2:2">
      <c r="B9224" s="101"/>
    </row>
    <row r="9225" spans="2:2">
      <c r="B9225" s="101"/>
    </row>
    <row r="9226" spans="2:2">
      <c r="B9226" s="101"/>
    </row>
    <row r="9227" spans="2:2">
      <c r="B9227" s="101"/>
    </row>
    <row r="9228" spans="2:2">
      <c r="B9228" s="101"/>
    </row>
    <row r="9229" spans="2:2">
      <c r="B9229" s="101"/>
    </row>
    <row r="9230" spans="2:2">
      <c r="B9230" s="101"/>
    </row>
    <row r="9231" spans="2:2">
      <c r="B9231" s="101"/>
    </row>
    <row r="9232" spans="2:2">
      <c r="B9232" s="101"/>
    </row>
    <row r="9233" spans="2:2">
      <c r="B9233" s="101"/>
    </row>
    <row r="9234" spans="2:2">
      <c r="B9234" s="101"/>
    </row>
    <row r="9235" spans="2:2">
      <c r="B9235" s="101"/>
    </row>
    <row r="9236" spans="2:2">
      <c r="B9236" s="101"/>
    </row>
    <row r="9237" spans="2:2">
      <c r="B9237" s="101"/>
    </row>
    <row r="9238" spans="2:2">
      <c r="B9238" s="101"/>
    </row>
    <row r="9239" spans="2:2">
      <c r="B9239" s="101"/>
    </row>
    <row r="9240" spans="2:2">
      <c r="B9240" s="101"/>
    </row>
    <row r="9241" spans="2:2">
      <c r="B9241" s="101"/>
    </row>
    <row r="9242" spans="2:2">
      <c r="B9242" s="101"/>
    </row>
    <row r="9243" spans="2:2">
      <c r="B9243" s="101"/>
    </row>
    <row r="9244" spans="2:2">
      <c r="B9244" s="101"/>
    </row>
    <row r="9245" spans="2:2">
      <c r="B9245" s="101"/>
    </row>
    <row r="9246" spans="2:2">
      <c r="B9246" s="101"/>
    </row>
    <row r="9247" spans="2:2">
      <c r="B9247" s="101"/>
    </row>
    <row r="9248" spans="2:2">
      <c r="B9248" s="101"/>
    </row>
    <row r="9249" spans="2:2">
      <c r="B9249" s="101"/>
    </row>
    <row r="9250" spans="2:2">
      <c r="B9250" s="101"/>
    </row>
    <row r="9251" spans="2:2">
      <c r="B9251" s="101"/>
    </row>
    <row r="9252" spans="2:2">
      <c r="B9252" s="101"/>
    </row>
    <row r="9253" spans="2:2">
      <c r="B9253" s="101"/>
    </row>
    <row r="9254" spans="2:2">
      <c r="B9254" s="101"/>
    </row>
    <row r="9255" spans="2:2">
      <c r="B9255" s="101"/>
    </row>
    <row r="9256" spans="2:2">
      <c r="B9256" s="101"/>
    </row>
    <row r="9257" spans="2:2">
      <c r="B9257" s="101"/>
    </row>
    <row r="9258" spans="2:2">
      <c r="B9258" s="101"/>
    </row>
    <row r="9259" spans="2:2">
      <c r="B9259" s="101"/>
    </row>
    <row r="9260" spans="2:2">
      <c r="B9260" s="101"/>
    </row>
    <row r="9261" spans="2:2">
      <c r="B9261" s="101"/>
    </row>
    <row r="9262" spans="2:2">
      <c r="B9262" s="101"/>
    </row>
    <row r="9263" spans="2:2">
      <c r="B9263" s="101"/>
    </row>
    <row r="9264" spans="2:2">
      <c r="B9264" s="101"/>
    </row>
    <row r="9265" spans="2:2">
      <c r="B9265" s="101"/>
    </row>
    <row r="9266" spans="2:2">
      <c r="B9266" s="101"/>
    </row>
    <row r="9267" spans="2:2">
      <c r="B9267" s="101"/>
    </row>
    <row r="9268" spans="2:2">
      <c r="B9268" s="101"/>
    </row>
    <row r="9269" spans="2:2">
      <c r="B9269" s="101"/>
    </row>
    <row r="9270" spans="2:2">
      <c r="B9270" s="101"/>
    </row>
    <row r="9271" spans="2:2">
      <c r="B9271" s="101"/>
    </row>
    <row r="9272" spans="2:2">
      <c r="B9272" s="101"/>
    </row>
    <row r="9273" spans="2:2">
      <c r="B9273" s="101"/>
    </row>
    <row r="9274" spans="2:2">
      <c r="B9274" s="101"/>
    </row>
    <row r="9275" spans="2:2">
      <c r="B9275" s="101"/>
    </row>
    <row r="9276" spans="2:2">
      <c r="B9276" s="101"/>
    </row>
    <row r="9277" spans="2:2">
      <c r="B9277" s="101"/>
    </row>
    <row r="9278" spans="2:2">
      <c r="B9278" s="101"/>
    </row>
    <row r="9279" spans="2:2">
      <c r="B9279" s="101"/>
    </row>
    <row r="9280" spans="2:2">
      <c r="B9280" s="101"/>
    </row>
    <row r="9281" spans="2:2">
      <c r="B9281" s="101"/>
    </row>
    <row r="9282" spans="2:2">
      <c r="B9282" s="101"/>
    </row>
    <row r="9283" spans="2:2">
      <c r="B9283" s="101"/>
    </row>
    <row r="9284" spans="2:2">
      <c r="B9284" s="101"/>
    </row>
    <row r="9285" spans="2:2">
      <c r="B9285" s="101"/>
    </row>
    <row r="9286" spans="2:2">
      <c r="B9286" s="101"/>
    </row>
    <row r="9287" spans="2:2">
      <c r="B9287" s="101"/>
    </row>
    <row r="9288" spans="2:2">
      <c r="B9288" s="101"/>
    </row>
    <row r="9289" spans="2:2">
      <c r="B9289" s="101"/>
    </row>
    <row r="9290" spans="2:2">
      <c r="B9290" s="101"/>
    </row>
    <row r="9291" spans="2:2">
      <c r="B9291" s="101"/>
    </row>
    <row r="9292" spans="2:2">
      <c r="B9292" s="101"/>
    </row>
    <row r="9293" spans="2:2">
      <c r="B9293" s="101"/>
    </row>
    <row r="9294" spans="2:2">
      <c r="B9294" s="101"/>
    </row>
    <row r="9295" spans="2:2">
      <c r="B9295" s="101"/>
    </row>
    <row r="9296" spans="2:2">
      <c r="B9296" s="101"/>
    </row>
    <row r="9297" spans="2:2">
      <c r="B9297" s="101"/>
    </row>
    <row r="9298" spans="2:2">
      <c r="B9298" s="101"/>
    </row>
    <row r="9299" spans="2:2">
      <c r="B9299" s="101"/>
    </row>
    <row r="9300" spans="2:2">
      <c r="B9300" s="101"/>
    </row>
    <row r="9301" spans="2:2">
      <c r="B9301" s="101"/>
    </row>
    <row r="9302" spans="2:2">
      <c r="B9302" s="101"/>
    </row>
    <row r="9303" spans="2:2">
      <c r="B9303" s="101"/>
    </row>
    <row r="9304" spans="2:2">
      <c r="B9304" s="101"/>
    </row>
    <row r="9305" spans="2:2">
      <c r="B9305" s="101"/>
    </row>
    <row r="9306" spans="2:2">
      <c r="B9306" s="101"/>
    </row>
    <row r="9307" spans="2:2">
      <c r="B9307" s="101"/>
    </row>
    <row r="9308" spans="2:2">
      <c r="B9308" s="101"/>
    </row>
    <row r="9309" spans="2:2">
      <c r="B9309" s="101"/>
    </row>
    <row r="9310" spans="2:2">
      <c r="B9310" s="101"/>
    </row>
    <row r="9311" spans="2:2">
      <c r="B9311" s="101"/>
    </row>
    <row r="9312" spans="2:2">
      <c r="B9312" s="101"/>
    </row>
    <row r="9313" spans="2:2">
      <c r="B9313" s="101"/>
    </row>
    <row r="9314" spans="2:2">
      <c r="B9314" s="101"/>
    </row>
    <row r="9315" spans="2:2">
      <c r="B9315" s="101"/>
    </row>
    <row r="9316" spans="2:2">
      <c r="B9316" s="101"/>
    </row>
    <row r="9317" spans="2:2">
      <c r="B9317" s="101"/>
    </row>
    <row r="9318" spans="2:2">
      <c r="B9318" s="101"/>
    </row>
    <row r="9319" spans="2:2">
      <c r="B9319" s="101"/>
    </row>
    <row r="9320" spans="2:2">
      <c r="B9320" s="101"/>
    </row>
    <row r="9321" spans="2:2">
      <c r="B9321" s="101"/>
    </row>
    <row r="9322" spans="2:2">
      <c r="B9322" s="101"/>
    </row>
    <row r="9323" spans="2:2">
      <c r="B9323" s="101"/>
    </row>
    <row r="9324" spans="2:2">
      <c r="B9324" s="101"/>
    </row>
    <row r="9325" spans="2:2">
      <c r="B9325" s="101"/>
    </row>
    <row r="9326" spans="2:2">
      <c r="B9326" s="101"/>
    </row>
    <row r="9327" spans="2:2">
      <c r="B9327" s="101"/>
    </row>
    <row r="9328" spans="2:2">
      <c r="B9328" s="101"/>
    </row>
    <row r="9329" spans="2:2">
      <c r="B9329" s="101"/>
    </row>
    <row r="9330" spans="2:2">
      <c r="B9330" s="101"/>
    </row>
    <row r="9331" spans="2:2">
      <c r="B9331" s="101"/>
    </row>
    <row r="9332" spans="2:2">
      <c r="B9332" s="101"/>
    </row>
    <row r="9333" spans="2:2">
      <c r="B9333" s="101"/>
    </row>
    <row r="9334" spans="2:2">
      <c r="B9334" s="101"/>
    </row>
    <row r="9335" spans="2:2">
      <c r="B9335" s="101"/>
    </row>
    <row r="9336" spans="2:2">
      <c r="B9336" s="101"/>
    </row>
    <row r="9337" spans="2:2">
      <c r="B9337" s="101"/>
    </row>
    <row r="9338" spans="2:2">
      <c r="B9338" s="101"/>
    </row>
    <row r="9339" spans="2:2">
      <c r="B9339" s="101"/>
    </row>
    <row r="9340" spans="2:2">
      <c r="B9340" s="101"/>
    </row>
    <row r="9341" spans="2:2">
      <c r="B9341" s="101"/>
    </row>
    <row r="9342" spans="2:2">
      <c r="B9342" s="101"/>
    </row>
    <row r="9343" spans="2:2">
      <c r="B9343" s="101"/>
    </row>
    <row r="9344" spans="2:2">
      <c r="B9344" s="101"/>
    </row>
    <row r="9345" spans="2:2">
      <c r="B9345" s="101"/>
    </row>
    <row r="9346" spans="2:2">
      <c r="B9346" s="101"/>
    </row>
    <row r="9347" spans="2:2">
      <c r="B9347" s="101"/>
    </row>
    <row r="9348" spans="2:2">
      <c r="B9348" s="101"/>
    </row>
    <row r="9349" spans="2:2">
      <c r="B9349" s="101"/>
    </row>
    <row r="9350" spans="2:2">
      <c r="B9350" s="101"/>
    </row>
    <row r="9351" spans="2:2">
      <c r="B9351" s="101"/>
    </row>
    <row r="9352" spans="2:2">
      <c r="B9352" s="101"/>
    </row>
    <row r="9353" spans="2:2">
      <c r="B9353" s="101"/>
    </row>
    <row r="9354" spans="2:2">
      <c r="B9354" s="101"/>
    </row>
    <row r="9355" spans="2:2">
      <c r="B9355" s="101"/>
    </row>
    <row r="9356" spans="2:2">
      <c r="B9356" s="101"/>
    </row>
    <row r="9357" spans="2:2">
      <c r="B9357" s="101"/>
    </row>
    <row r="9358" spans="2:2">
      <c r="B9358" s="101"/>
    </row>
    <row r="9359" spans="2:2">
      <c r="B9359" s="101"/>
    </row>
    <row r="9360" spans="2:2">
      <c r="B9360" s="101"/>
    </row>
    <row r="9361" spans="2:2">
      <c r="B9361" s="101"/>
    </row>
    <row r="9362" spans="2:2">
      <c r="B9362" s="101"/>
    </row>
    <row r="9363" spans="2:2">
      <c r="B9363" s="101"/>
    </row>
    <row r="9364" spans="2:2">
      <c r="B9364" s="101"/>
    </row>
    <row r="9365" spans="2:2">
      <c r="B9365" s="101"/>
    </row>
    <row r="9366" spans="2:2">
      <c r="B9366" s="101"/>
    </row>
    <row r="9367" spans="2:2">
      <c r="B9367" s="101"/>
    </row>
    <row r="9368" spans="2:2">
      <c r="B9368" s="101"/>
    </row>
    <row r="9369" spans="2:2">
      <c r="B9369" s="101"/>
    </row>
    <row r="9370" spans="2:2">
      <c r="B9370" s="101"/>
    </row>
    <row r="9371" spans="2:2">
      <c r="B9371" s="101"/>
    </row>
    <row r="9372" spans="2:2">
      <c r="B9372" s="101"/>
    </row>
    <row r="9373" spans="2:2">
      <c r="B9373" s="101"/>
    </row>
    <row r="9374" spans="2:2">
      <c r="B9374" s="101"/>
    </row>
    <row r="9375" spans="2:2">
      <c r="B9375" s="101"/>
    </row>
    <row r="9376" spans="2:2">
      <c r="B9376" s="101"/>
    </row>
    <row r="9377" spans="2:2">
      <c r="B9377" s="101"/>
    </row>
    <row r="9378" spans="2:2">
      <c r="B9378" s="101"/>
    </row>
    <row r="9379" spans="2:2">
      <c r="B9379" s="101"/>
    </row>
    <row r="9380" spans="2:2">
      <c r="B9380" s="101"/>
    </row>
    <row r="9381" spans="2:2">
      <c r="B9381" s="101"/>
    </row>
    <row r="9382" spans="2:2">
      <c r="B9382" s="101"/>
    </row>
    <row r="9383" spans="2:2">
      <c r="B9383" s="101"/>
    </row>
    <row r="9384" spans="2:2">
      <c r="B9384" s="101"/>
    </row>
    <row r="9385" spans="2:2">
      <c r="B9385" s="101"/>
    </row>
    <row r="9386" spans="2:2">
      <c r="B9386" s="101"/>
    </row>
    <row r="9387" spans="2:2">
      <c r="B9387" s="101"/>
    </row>
    <row r="9388" spans="2:2">
      <c r="B9388" s="101"/>
    </row>
    <row r="9389" spans="2:2">
      <c r="B9389" s="101"/>
    </row>
    <row r="9390" spans="2:2">
      <c r="B9390" s="101"/>
    </row>
    <row r="9391" spans="2:2">
      <c r="B9391" s="101"/>
    </row>
    <row r="9392" spans="2:2">
      <c r="B9392" s="101"/>
    </row>
    <row r="9393" spans="2:2">
      <c r="B9393" s="101"/>
    </row>
    <row r="9394" spans="2:2">
      <c r="B9394" s="101"/>
    </row>
    <row r="9395" spans="2:2">
      <c r="B9395" s="101"/>
    </row>
    <row r="9396" spans="2:2">
      <c r="B9396" s="101"/>
    </row>
    <row r="9397" spans="2:2">
      <c r="B9397" s="101"/>
    </row>
    <row r="9398" spans="2:2">
      <c r="B9398" s="101"/>
    </row>
    <row r="9399" spans="2:2">
      <c r="B9399" s="101"/>
    </row>
    <row r="9400" spans="2:2">
      <c r="B9400" s="101"/>
    </row>
    <row r="9401" spans="2:2">
      <c r="B9401" s="101"/>
    </row>
    <row r="9402" spans="2:2">
      <c r="B9402" s="101"/>
    </row>
    <row r="9403" spans="2:2">
      <c r="B9403" s="101"/>
    </row>
    <row r="9404" spans="2:2">
      <c r="B9404" s="101"/>
    </row>
    <row r="9405" spans="2:2">
      <c r="B9405" s="101"/>
    </row>
    <row r="9406" spans="2:2">
      <c r="B9406" s="101"/>
    </row>
    <row r="9407" spans="2:2">
      <c r="B9407" s="101"/>
    </row>
    <row r="9408" spans="2:2">
      <c r="B9408" s="101"/>
    </row>
    <row r="9409" spans="2:2">
      <c r="B9409" s="101"/>
    </row>
    <row r="9410" spans="2:2">
      <c r="B9410" s="101"/>
    </row>
    <row r="9411" spans="2:2">
      <c r="B9411" s="101"/>
    </row>
    <row r="9412" spans="2:2">
      <c r="B9412" s="101"/>
    </row>
    <row r="9413" spans="2:2">
      <c r="B9413" s="101"/>
    </row>
    <row r="9414" spans="2:2">
      <c r="B9414" s="101"/>
    </row>
    <row r="9415" spans="2:2">
      <c r="B9415" s="101"/>
    </row>
    <row r="9416" spans="2:2">
      <c r="B9416" s="101"/>
    </row>
    <row r="9417" spans="2:2">
      <c r="B9417" s="101"/>
    </row>
    <row r="9418" spans="2:2">
      <c r="B9418" s="101"/>
    </row>
    <row r="9419" spans="2:2">
      <c r="B9419" s="101"/>
    </row>
    <row r="9420" spans="2:2">
      <c r="B9420" s="101"/>
    </row>
    <row r="9421" spans="2:2">
      <c r="B9421" s="101"/>
    </row>
    <row r="9422" spans="2:2">
      <c r="B9422" s="101"/>
    </row>
    <row r="9423" spans="2:2">
      <c r="B9423" s="101"/>
    </row>
    <row r="9424" spans="2:2">
      <c r="B9424" s="101"/>
    </row>
    <row r="9425" spans="2:2">
      <c r="B9425" s="101"/>
    </row>
    <row r="9426" spans="2:2">
      <c r="B9426" s="101"/>
    </row>
    <row r="9427" spans="2:2">
      <c r="B9427" s="101"/>
    </row>
    <row r="9428" spans="2:2">
      <c r="B9428" s="101"/>
    </row>
    <row r="9429" spans="2:2">
      <c r="B9429" s="101"/>
    </row>
    <row r="9430" spans="2:2">
      <c r="B9430" s="101"/>
    </row>
    <row r="9431" spans="2:2">
      <c r="B9431" s="101"/>
    </row>
    <row r="9432" spans="2:2">
      <c r="B9432" s="101"/>
    </row>
    <row r="9433" spans="2:2">
      <c r="B9433" s="101"/>
    </row>
    <row r="9434" spans="2:2">
      <c r="B9434" s="101"/>
    </row>
    <row r="9435" spans="2:2">
      <c r="B9435" s="101"/>
    </row>
    <row r="9436" spans="2:2">
      <c r="B9436" s="101"/>
    </row>
    <row r="9437" spans="2:2">
      <c r="B9437" s="101"/>
    </row>
    <row r="9438" spans="2:2">
      <c r="B9438" s="101"/>
    </row>
    <row r="9439" spans="2:2">
      <c r="B9439" s="101"/>
    </row>
    <row r="9440" spans="2:2">
      <c r="B9440" s="101"/>
    </row>
    <row r="9441" spans="2:2">
      <c r="B9441" s="101"/>
    </row>
    <row r="9442" spans="2:2">
      <c r="B9442" s="101"/>
    </row>
    <row r="9443" spans="2:2">
      <c r="B9443" s="101"/>
    </row>
    <row r="9444" spans="2:2">
      <c r="B9444" s="101"/>
    </row>
    <row r="9445" spans="2:2">
      <c r="B9445" s="101"/>
    </row>
    <row r="9446" spans="2:2">
      <c r="B9446" s="101"/>
    </row>
    <row r="9447" spans="2:2">
      <c r="B9447" s="101"/>
    </row>
    <row r="9448" spans="2:2">
      <c r="B9448" s="101"/>
    </row>
    <row r="9449" spans="2:2">
      <c r="B9449" s="101"/>
    </row>
    <row r="9450" spans="2:2">
      <c r="B9450" s="101"/>
    </row>
    <row r="9451" spans="2:2">
      <c r="B9451" s="101"/>
    </row>
    <row r="9452" spans="2:2">
      <c r="B9452" s="101"/>
    </row>
    <row r="9453" spans="2:2">
      <c r="B9453" s="101"/>
    </row>
    <row r="9454" spans="2:2">
      <c r="B9454" s="101"/>
    </row>
    <row r="9455" spans="2:2">
      <c r="B9455" s="101"/>
    </row>
    <row r="9456" spans="2:2">
      <c r="B9456" s="101"/>
    </row>
    <row r="9457" spans="2:2">
      <c r="B9457" s="101"/>
    </row>
    <row r="9458" spans="2:2">
      <c r="B9458" s="101"/>
    </row>
    <row r="9459" spans="2:2">
      <c r="B9459" s="101"/>
    </row>
    <row r="9460" spans="2:2">
      <c r="B9460" s="101"/>
    </row>
    <row r="9461" spans="2:2">
      <c r="B9461" s="101"/>
    </row>
    <row r="9462" spans="2:2">
      <c r="B9462" s="101"/>
    </row>
    <row r="9463" spans="2:2">
      <c r="B9463" s="101"/>
    </row>
    <row r="9464" spans="2:2">
      <c r="B9464" s="101"/>
    </row>
    <row r="9465" spans="2:2">
      <c r="B9465" s="101"/>
    </row>
    <row r="9466" spans="2:2">
      <c r="B9466" s="101"/>
    </row>
    <row r="9467" spans="2:2">
      <c r="B9467" s="101"/>
    </row>
    <row r="9468" spans="2:2">
      <c r="B9468" s="101"/>
    </row>
    <row r="9469" spans="2:2">
      <c r="B9469" s="101"/>
    </row>
    <row r="9470" spans="2:2">
      <c r="B9470" s="101"/>
    </row>
    <row r="9471" spans="2:2">
      <c r="B9471" s="101"/>
    </row>
    <row r="9472" spans="2:2">
      <c r="B9472" s="101"/>
    </row>
    <row r="9473" spans="2:2">
      <c r="B9473" s="101"/>
    </row>
    <row r="9474" spans="2:2">
      <c r="B9474" s="101"/>
    </row>
    <row r="9475" spans="2:2">
      <c r="B9475" s="101"/>
    </row>
    <row r="9476" spans="2:2">
      <c r="B9476" s="101"/>
    </row>
    <row r="9477" spans="2:2">
      <c r="B9477" s="101"/>
    </row>
    <row r="9478" spans="2:2">
      <c r="B9478" s="101"/>
    </row>
    <row r="9479" spans="2:2">
      <c r="B9479" s="101"/>
    </row>
    <row r="9480" spans="2:2">
      <c r="B9480" s="101"/>
    </row>
    <row r="9481" spans="2:2">
      <c r="B9481" s="101"/>
    </row>
    <row r="9482" spans="2:2">
      <c r="B9482" s="101"/>
    </row>
    <row r="9483" spans="2:2">
      <c r="B9483" s="101"/>
    </row>
    <row r="9484" spans="2:2">
      <c r="B9484" s="101"/>
    </row>
    <row r="9485" spans="2:2">
      <c r="B9485" s="101"/>
    </row>
    <row r="9486" spans="2:2">
      <c r="B9486" s="101"/>
    </row>
    <row r="9487" spans="2:2">
      <c r="B9487" s="101"/>
    </row>
    <row r="9488" spans="2:2">
      <c r="B9488" s="101"/>
    </row>
    <row r="9489" spans="2:2">
      <c r="B9489" s="101"/>
    </row>
    <row r="9490" spans="2:2">
      <c r="B9490" s="101"/>
    </row>
    <row r="9491" spans="2:2">
      <c r="B9491" s="101"/>
    </row>
    <row r="9492" spans="2:2">
      <c r="B9492" s="101"/>
    </row>
    <row r="9493" spans="2:2">
      <c r="B9493" s="101"/>
    </row>
    <row r="9494" spans="2:2">
      <c r="B9494" s="101"/>
    </row>
    <row r="9495" spans="2:2">
      <c r="B9495" s="101"/>
    </row>
    <row r="9496" spans="2:2">
      <c r="B9496" s="101"/>
    </row>
    <row r="9497" spans="2:2">
      <c r="B9497" s="101"/>
    </row>
    <row r="9498" spans="2:2">
      <c r="B9498" s="101"/>
    </row>
    <row r="9499" spans="2:2">
      <c r="B9499" s="101"/>
    </row>
    <row r="9500" spans="2:2">
      <c r="B9500" s="101"/>
    </row>
    <row r="9501" spans="2:2">
      <c r="B9501" s="101"/>
    </row>
    <row r="9502" spans="2:2">
      <c r="B9502" s="101"/>
    </row>
    <row r="9503" spans="2:2">
      <c r="B9503" s="101"/>
    </row>
    <row r="9504" spans="2:2">
      <c r="B9504" s="101"/>
    </row>
    <row r="9505" spans="2:2">
      <c r="B9505" s="101"/>
    </row>
    <row r="9506" spans="2:2">
      <c r="B9506" s="101"/>
    </row>
    <row r="9507" spans="2:2">
      <c r="B9507" s="101"/>
    </row>
    <row r="9508" spans="2:2">
      <c r="B9508" s="101"/>
    </row>
    <row r="9509" spans="2:2">
      <c r="B9509" s="101"/>
    </row>
    <row r="9510" spans="2:2">
      <c r="B9510" s="101"/>
    </row>
    <row r="9511" spans="2:2">
      <c r="B9511" s="101"/>
    </row>
    <row r="9512" spans="2:2">
      <c r="B9512" s="101"/>
    </row>
    <row r="9513" spans="2:2">
      <c r="B9513" s="101"/>
    </row>
    <row r="9514" spans="2:2">
      <c r="B9514" s="101"/>
    </row>
    <row r="9515" spans="2:2">
      <c r="B9515" s="101"/>
    </row>
    <row r="9516" spans="2:2">
      <c r="B9516" s="101"/>
    </row>
    <row r="9517" spans="2:2">
      <c r="B9517" s="101"/>
    </row>
    <row r="9518" spans="2:2">
      <c r="B9518" s="101"/>
    </row>
    <row r="9519" spans="2:2">
      <c r="B9519" s="101"/>
    </row>
    <row r="9520" spans="2:2">
      <c r="B9520" s="101"/>
    </row>
    <row r="9521" spans="2:2">
      <c r="B9521" s="101"/>
    </row>
    <row r="9522" spans="2:2">
      <c r="B9522" s="101"/>
    </row>
    <row r="9523" spans="2:2">
      <c r="B9523" s="101"/>
    </row>
    <row r="9524" spans="2:2">
      <c r="B9524" s="101"/>
    </row>
    <row r="9525" spans="2:2">
      <c r="B9525" s="101"/>
    </row>
    <row r="9526" spans="2:2">
      <c r="B9526" s="101"/>
    </row>
    <row r="9527" spans="2:2">
      <c r="B9527" s="101"/>
    </row>
    <row r="9528" spans="2:2">
      <c r="B9528" s="101"/>
    </row>
    <row r="9529" spans="2:2">
      <c r="B9529" s="101"/>
    </row>
    <row r="9530" spans="2:2">
      <c r="B9530" s="101"/>
    </row>
    <row r="9531" spans="2:2">
      <c r="B9531" s="101"/>
    </row>
    <row r="9532" spans="2:2">
      <c r="B9532" s="101"/>
    </row>
    <row r="9533" spans="2:2">
      <c r="B9533" s="101"/>
    </row>
    <row r="9534" spans="2:2">
      <c r="B9534" s="101"/>
    </row>
    <row r="9535" spans="2:2">
      <c r="B9535" s="101"/>
    </row>
    <row r="9536" spans="2:2">
      <c r="B9536" s="101"/>
    </row>
    <row r="9537" spans="2:2">
      <c r="B9537" s="101"/>
    </row>
    <row r="9538" spans="2:2">
      <c r="B9538" s="101"/>
    </row>
    <row r="9539" spans="2:2">
      <c r="B9539" s="101"/>
    </row>
    <row r="9540" spans="2:2">
      <c r="B9540" s="101"/>
    </row>
    <row r="9541" spans="2:2">
      <c r="B9541" s="101"/>
    </row>
    <row r="9542" spans="2:2">
      <c r="B9542" s="101"/>
    </row>
    <row r="9543" spans="2:2">
      <c r="B9543" s="101"/>
    </row>
    <row r="9544" spans="2:2">
      <c r="B9544" s="101"/>
    </row>
    <row r="9545" spans="2:2">
      <c r="B9545" s="101"/>
    </row>
    <row r="9546" spans="2:2">
      <c r="B9546" s="101"/>
    </row>
    <row r="9547" spans="2:2">
      <c r="B9547" s="101"/>
    </row>
    <row r="9548" spans="2:2">
      <c r="B9548" s="101"/>
    </row>
    <row r="9549" spans="2:2">
      <c r="B9549" s="101"/>
    </row>
    <row r="9550" spans="2:2">
      <c r="B9550" s="101"/>
    </row>
    <row r="9551" spans="2:2">
      <c r="B9551" s="101"/>
    </row>
    <row r="9552" spans="2:2">
      <c r="B9552" s="101"/>
    </row>
    <row r="9553" spans="2:2">
      <c r="B9553" s="101"/>
    </row>
    <row r="9554" spans="2:2">
      <c r="B9554" s="101"/>
    </row>
    <row r="9555" spans="2:2">
      <c r="B9555" s="101"/>
    </row>
    <row r="9556" spans="2:2">
      <c r="B9556" s="101"/>
    </row>
    <row r="9557" spans="2:2">
      <c r="B9557" s="101"/>
    </row>
    <row r="9558" spans="2:2">
      <c r="B9558" s="101"/>
    </row>
    <row r="9559" spans="2:2">
      <c r="B9559" s="101"/>
    </row>
    <row r="9560" spans="2:2">
      <c r="B9560" s="101"/>
    </row>
    <row r="9561" spans="2:2">
      <c r="B9561" s="101"/>
    </row>
    <row r="9562" spans="2:2">
      <c r="B9562" s="101"/>
    </row>
    <row r="9563" spans="2:2">
      <c r="B9563" s="101"/>
    </row>
    <row r="9564" spans="2:2">
      <c r="B9564" s="101"/>
    </row>
    <row r="9565" spans="2:2">
      <c r="B9565" s="101"/>
    </row>
    <row r="9566" spans="2:2">
      <c r="B9566" s="101"/>
    </row>
    <row r="9567" spans="2:2">
      <c r="B9567" s="101"/>
    </row>
    <row r="9568" spans="2:2">
      <c r="B9568" s="101"/>
    </row>
    <row r="9569" spans="2:2">
      <c r="B9569" s="101"/>
    </row>
    <row r="9570" spans="2:2">
      <c r="B9570" s="101"/>
    </row>
    <row r="9571" spans="2:2">
      <c r="B9571" s="101"/>
    </row>
    <row r="9572" spans="2:2">
      <c r="B9572" s="101"/>
    </row>
    <row r="9573" spans="2:2">
      <c r="B9573" s="101"/>
    </row>
    <row r="9574" spans="2:2">
      <c r="B9574" s="101"/>
    </row>
    <row r="9575" spans="2:2">
      <c r="B9575" s="101"/>
    </row>
    <row r="9576" spans="2:2">
      <c r="B9576" s="101"/>
    </row>
    <row r="9577" spans="2:2">
      <c r="B9577" s="101"/>
    </row>
    <row r="9578" spans="2:2">
      <c r="B9578" s="101"/>
    </row>
    <row r="9579" spans="2:2">
      <c r="B9579" s="101"/>
    </row>
    <row r="9580" spans="2:2">
      <c r="B9580" s="101"/>
    </row>
    <row r="9581" spans="2:2">
      <c r="B9581" s="101"/>
    </row>
    <row r="9582" spans="2:2">
      <c r="B9582" s="101"/>
    </row>
    <row r="9583" spans="2:2">
      <c r="B9583" s="101"/>
    </row>
    <row r="9584" spans="2:2">
      <c r="B9584" s="101"/>
    </row>
    <row r="9585" spans="2:2">
      <c r="B9585" s="101"/>
    </row>
    <row r="9586" spans="2:2">
      <c r="B9586" s="101"/>
    </row>
    <row r="9587" spans="2:2">
      <c r="B9587" s="101"/>
    </row>
    <row r="9588" spans="2:2">
      <c r="B9588" s="101"/>
    </row>
    <row r="9589" spans="2:2">
      <c r="B9589" s="101"/>
    </row>
    <row r="9590" spans="2:2">
      <c r="B9590" s="101"/>
    </row>
    <row r="9591" spans="2:2">
      <c r="B9591" s="101"/>
    </row>
    <row r="9592" spans="2:2">
      <c r="B9592" s="101"/>
    </row>
    <row r="9593" spans="2:2">
      <c r="B9593" s="101"/>
    </row>
    <row r="9594" spans="2:2">
      <c r="B9594" s="101"/>
    </row>
    <row r="9595" spans="2:2">
      <c r="B9595" s="101"/>
    </row>
    <row r="9596" spans="2:2">
      <c r="B9596" s="101"/>
    </row>
    <row r="9597" spans="2:2">
      <c r="B9597" s="101"/>
    </row>
    <row r="9598" spans="2:2">
      <c r="B9598" s="101"/>
    </row>
    <row r="9599" spans="2:2">
      <c r="B9599" s="101"/>
    </row>
    <row r="9600" spans="2:2">
      <c r="B9600" s="101"/>
    </row>
    <row r="9601" spans="2:2">
      <c r="B9601" s="101"/>
    </row>
    <row r="9602" spans="2:2">
      <c r="B9602" s="101"/>
    </row>
    <row r="9603" spans="2:2">
      <c r="B9603" s="101"/>
    </row>
    <row r="9604" spans="2:2">
      <c r="B9604" s="101"/>
    </row>
    <row r="9605" spans="2:2">
      <c r="B9605" s="101"/>
    </row>
    <row r="9606" spans="2:2">
      <c r="B9606" s="101"/>
    </row>
    <row r="9607" spans="2:2">
      <c r="B9607" s="101"/>
    </row>
    <row r="9608" spans="2:2">
      <c r="B9608" s="101"/>
    </row>
    <row r="9609" spans="2:2">
      <c r="B9609" s="101"/>
    </row>
    <row r="9610" spans="2:2">
      <c r="B9610" s="101"/>
    </row>
    <row r="9611" spans="2:2">
      <c r="B9611" s="101"/>
    </row>
    <row r="9612" spans="2:2">
      <c r="B9612" s="101"/>
    </row>
    <row r="9613" spans="2:2">
      <c r="B9613" s="101"/>
    </row>
    <row r="9614" spans="2:2">
      <c r="B9614" s="101"/>
    </row>
    <row r="9615" spans="2:2">
      <c r="B9615" s="101"/>
    </row>
    <row r="9616" spans="2:2">
      <c r="B9616" s="101"/>
    </row>
    <row r="9617" spans="2:2">
      <c r="B9617" s="101"/>
    </row>
    <row r="9618" spans="2:2">
      <c r="B9618" s="101"/>
    </row>
    <row r="9619" spans="2:2">
      <c r="B9619" s="101"/>
    </row>
    <row r="9620" spans="2:2">
      <c r="B9620" s="101"/>
    </row>
    <row r="9621" spans="2:2">
      <c r="B9621" s="101"/>
    </row>
    <row r="9622" spans="2:2">
      <c r="B9622" s="101"/>
    </row>
    <row r="9623" spans="2:2">
      <c r="B9623" s="101"/>
    </row>
    <row r="9624" spans="2:2">
      <c r="B9624" s="101"/>
    </row>
    <row r="9625" spans="2:2">
      <c r="B9625" s="101"/>
    </row>
    <row r="9626" spans="2:2">
      <c r="B9626" s="101"/>
    </row>
    <row r="9627" spans="2:2">
      <c r="B9627" s="101"/>
    </row>
    <row r="9628" spans="2:2">
      <c r="B9628" s="101"/>
    </row>
    <row r="9629" spans="2:2">
      <c r="B9629" s="101"/>
    </row>
    <row r="9630" spans="2:2">
      <c r="B9630" s="101"/>
    </row>
    <row r="9631" spans="2:2">
      <c r="B9631" s="101"/>
    </row>
    <row r="9632" spans="2:2">
      <c r="B9632" s="101"/>
    </row>
    <row r="9633" spans="2:2">
      <c r="B9633" s="101"/>
    </row>
    <row r="9634" spans="2:2">
      <c r="B9634" s="101"/>
    </row>
    <row r="9635" spans="2:2">
      <c r="B9635" s="101"/>
    </row>
    <row r="9636" spans="2:2">
      <c r="B9636" s="101"/>
    </row>
    <row r="9637" spans="2:2">
      <c r="B9637" s="101"/>
    </row>
    <row r="9638" spans="2:2">
      <c r="B9638" s="101"/>
    </row>
    <row r="9639" spans="2:2">
      <c r="B9639" s="101"/>
    </row>
    <row r="9640" spans="2:2">
      <c r="B9640" s="101"/>
    </row>
    <row r="9641" spans="2:2">
      <c r="B9641" s="101"/>
    </row>
    <row r="9642" spans="2:2">
      <c r="B9642" s="101"/>
    </row>
    <row r="9643" spans="2:2">
      <c r="B9643" s="101"/>
    </row>
    <row r="9644" spans="2:2">
      <c r="B9644" s="101"/>
    </row>
    <row r="9645" spans="2:2">
      <c r="B9645" s="101"/>
    </row>
    <row r="9646" spans="2:2">
      <c r="B9646" s="101"/>
    </row>
    <row r="9647" spans="2:2">
      <c r="B9647" s="101"/>
    </row>
    <row r="9648" spans="2:2">
      <c r="B9648" s="101"/>
    </row>
    <row r="9649" spans="2:2">
      <c r="B9649" s="101"/>
    </row>
    <row r="9650" spans="2:2">
      <c r="B9650" s="101"/>
    </row>
    <row r="9651" spans="2:2">
      <c r="B9651" s="101"/>
    </row>
    <row r="9652" spans="2:2">
      <c r="B9652" s="101"/>
    </row>
    <row r="9653" spans="2:2">
      <c r="B9653" s="101"/>
    </row>
    <row r="9654" spans="2:2">
      <c r="B9654" s="101"/>
    </row>
    <row r="9655" spans="2:2">
      <c r="B9655" s="101"/>
    </row>
    <row r="9656" spans="2:2">
      <c r="B9656" s="101"/>
    </row>
    <row r="9657" spans="2:2">
      <c r="B9657" s="101"/>
    </row>
    <row r="9658" spans="2:2">
      <c r="B9658" s="101"/>
    </row>
    <row r="9659" spans="2:2">
      <c r="B9659" s="101"/>
    </row>
    <row r="9660" spans="2:2">
      <c r="B9660" s="101"/>
    </row>
    <row r="9661" spans="2:2">
      <c r="B9661" s="101"/>
    </row>
    <row r="9662" spans="2:2">
      <c r="B9662" s="101"/>
    </row>
    <row r="9663" spans="2:2">
      <c r="B9663" s="101"/>
    </row>
    <row r="9664" spans="2:2">
      <c r="B9664" s="101"/>
    </row>
    <row r="9665" spans="2:2">
      <c r="B9665" s="101"/>
    </row>
    <row r="9666" spans="2:2">
      <c r="B9666" s="101"/>
    </row>
    <row r="9667" spans="2:2">
      <c r="B9667" s="101"/>
    </row>
    <row r="9668" spans="2:2">
      <c r="B9668" s="101"/>
    </row>
    <row r="9669" spans="2:2">
      <c r="B9669" s="101"/>
    </row>
    <row r="9670" spans="2:2">
      <c r="B9670" s="101"/>
    </row>
    <row r="9671" spans="2:2">
      <c r="B9671" s="101"/>
    </row>
    <row r="9672" spans="2:2">
      <c r="B9672" s="101"/>
    </row>
    <row r="9673" spans="2:2">
      <c r="B9673" s="101"/>
    </row>
    <row r="9674" spans="2:2">
      <c r="B9674" s="101"/>
    </row>
    <row r="9675" spans="2:2">
      <c r="B9675" s="101"/>
    </row>
    <row r="9676" spans="2:2">
      <c r="B9676" s="101"/>
    </row>
    <row r="9677" spans="2:2">
      <c r="B9677" s="101"/>
    </row>
    <row r="9678" spans="2:2">
      <c r="B9678" s="101"/>
    </row>
    <row r="9679" spans="2:2">
      <c r="B9679" s="101"/>
    </row>
    <row r="9680" spans="2:2">
      <c r="B9680" s="101"/>
    </row>
    <row r="9681" spans="2:2">
      <c r="B9681" s="101"/>
    </row>
    <row r="9682" spans="2:2">
      <c r="B9682" s="101"/>
    </row>
    <row r="9683" spans="2:2">
      <c r="B9683" s="101"/>
    </row>
    <row r="9684" spans="2:2">
      <c r="B9684" s="101"/>
    </row>
    <row r="9685" spans="2:2">
      <c r="B9685" s="101"/>
    </row>
    <row r="9686" spans="2:2">
      <c r="B9686" s="101"/>
    </row>
    <row r="9687" spans="2:2">
      <c r="B9687" s="101"/>
    </row>
    <row r="9688" spans="2:2">
      <c r="B9688" s="101"/>
    </row>
    <row r="9689" spans="2:2">
      <c r="B9689" s="101"/>
    </row>
    <row r="9690" spans="2:2">
      <c r="B9690" s="101"/>
    </row>
    <row r="9691" spans="2:2">
      <c r="B9691" s="101"/>
    </row>
    <row r="9692" spans="2:2">
      <c r="B9692" s="101"/>
    </row>
    <row r="9693" spans="2:2">
      <c r="B9693" s="101"/>
    </row>
    <row r="9694" spans="2:2">
      <c r="B9694" s="101"/>
    </row>
    <row r="9695" spans="2:2">
      <c r="B9695" s="101"/>
    </row>
    <row r="9696" spans="2:2">
      <c r="B9696" s="101"/>
    </row>
    <row r="9697" spans="2:2">
      <c r="B9697" s="101"/>
    </row>
    <row r="9698" spans="2:2">
      <c r="B9698" s="101"/>
    </row>
    <row r="9699" spans="2:2">
      <c r="B9699" s="101"/>
    </row>
    <row r="9700" spans="2:2">
      <c r="B9700" s="101"/>
    </row>
    <row r="9701" spans="2:2">
      <c r="B9701" s="101"/>
    </row>
    <row r="9702" spans="2:2">
      <c r="B9702" s="101"/>
    </row>
    <row r="9703" spans="2:2">
      <c r="B9703" s="101"/>
    </row>
    <row r="9704" spans="2:2">
      <c r="B9704" s="101"/>
    </row>
    <row r="9705" spans="2:2">
      <c r="B9705" s="101"/>
    </row>
    <row r="9706" spans="2:2">
      <c r="B9706" s="101"/>
    </row>
    <row r="9707" spans="2:2">
      <c r="B9707" s="101"/>
    </row>
    <row r="9708" spans="2:2">
      <c r="B9708" s="101"/>
    </row>
    <row r="9709" spans="2:2">
      <c r="B9709" s="101"/>
    </row>
    <row r="9710" spans="2:2">
      <c r="B9710" s="101"/>
    </row>
    <row r="9711" spans="2:2">
      <c r="B9711" s="101"/>
    </row>
    <row r="9712" spans="2:2">
      <c r="B9712" s="101"/>
    </row>
    <row r="9713" spans="2:2">
      <c r="B9713" s="101"/>
    </row>
    <row r="9714" spans="2:2">
      <c r="B9714" s="101"/>
    </row>
    <row r="9715" spans="2:2">
      <c r="B9715" s="101"/>
    </row>
    <row r="9716" spans="2:2">
      <c r="B9716" s="101"/>
    </row>
    <row r="9717" spans="2:2">
      <c r="B9717" s="101"/>
    </row>
    <row r="9718" spans="2:2">
      <c r="B9718" s="101"/>
    </row>
    <row r="9719" spans="2:2">
      <c r="B9719" s="101"/>
    </row>
    <row r="9720" spans="2:2">
      <c r="B9720" s="101"/>
    </row>
    <row r="9721" spans="2:2">
      <c r="B9721" s="101"/>
    </row>
    <row r="9722" spans="2:2">
      <c r="B9722" s="101"/>
    </row>
    <row r="9723" spans="2:2">
      <c r="B9723" s="101"/>
    </row>
    <row r="9724" spans="2:2">
      <c r="B9724" s="101"/>
    </row>
    <row r="9725" spans="2:2">
      <c r="B9725" s="101"/>
    </row>
    <row r="9726" spans="2:2">
      <c r="B9726" s="101"/>
    </row>
    <row r="9727" spans="2:2">
      <c r="B9727" s="101"/>
    </row>
    <row r="9728" spans="2:2">
      <c r="B9728" s="101"/>
    </row>
    <row r="9729" spans="2:2">
      <c r="B9729" s="101"/>
    </row>
    <row r="9730" spans="2:2">
      <c r="B9730" s="101"/>
    </row>
    <row r="9731" spans="2:2">
      <c r="B9731" s="101"/>
    </row>
    <row r="9732" spans="2:2">
      <c r="B9732" s="101"/>
    </row>
    <row r="9733" spans="2:2">
      <c r="B9733" s="101"/>
    </row>
    <row r="9734" spans="2:2">
      <c r="B9734" s="101"/>
    </row>
    <row r="9735" spans="2:2">
      <c r="B9735" s="101"/>
    </row>
    <row r="9736" spans="2:2">
      <c r="B9736" s="101"/>
    </row>
    <row r="9737" spans="2:2">
      <c r="B9737" s="101"/>
    </row>
    <row r="9738" spans="2:2">
      <c r="B9738" s="101"/>
    </row>
    <row r="9739" spans="2:2">
      <c r="B9739" s="101"/>
    </row>
    <row r="9740" spans="2:2">
      <c r="B9740" s="101"/>
    </row>
    <row r="9741" spans="2:2">
      <c r="B9741" s="101"/>
    </row>
    <row r="9742" spans="2:2">
      <c r="B9742" s="101"/>
    </row>
    <row r="9743" spans="2:2">
      <c r="B9743" s="101"/>
    </row>
    <row r="9744" spans="2:2">
      <c r="B9744" s="101"/>
    </row>
    <row r="9745" spans="2:2">
      <c r="B9745" s="101"/>
    </row>
    <row r="9746" spans="2:2">
      <c r="B9746" s="101"/>
    </row>
    <row r="9747" spans="2:2">
      <c r="B9747" s="101"/>
    </row>
    <row r="9748" spans="2:2">
      <c r="B9748" s="101"/>
    </row>
    <row r="9749" spans="2:2">
      <c r="B9749" s="101"/>
    </row>
    <row r="9750" spans="2:2">
      <c r="B9750" s="101"/>
    </row>
    <row r="9751" spans="2:2">
      <c r="B9751" s="101"/>
    </row>
    <row r="9752" spans="2:2">
      <c r="B9752" s="101"/>
    </row>
    <row r="9753" spans="2:2">
      <c r="B9753" s="101"/>
    </row>
    <row r="9754" spans="2:2">
      <c r="B9754" s="101"/>
    </row>
    <row r="9755" spans="2:2">
      <c r="B9755" s="101"/>
    </row>
    <row r="9756" spans="2:2">
      <c r="B9756" s="101"/>
    </row>
    <row r="9757" spans="2:2">
      <c r="B9757" s="101"/>
    </row>
    <row r="9758" spans="2:2">
      <c r="B9758" s="101"/>
    </row>
    <row r="9759" spans="2:2">
      <c r="B9759" s="101"/>
    </row>
    <row r="9760" spans="2:2">
      <c r="B9760" s="101"/>
    </row>
    <row r="9761" spans="2:2">
      <c r="B9761" s="101"/>
    </row>
    <row r="9762" spans="2:2">
      <c r="B9762" s="101"/>
    </row>
    <row r="9763" spans="2:2">
      <c r="B9763" s="101"/>
    </row>
    <row r="9764" spans="2:2">
      <c r="B9764" s="101"/>
    </row>
    <row r="9765" spans="2:2">
      <c r="B9765" s="101"/>
    </row>
    <row r="9766" spans="2:2">
      <c r="B9766" s="101"/>
    </row>
    <row r="9767" spans="2:2">
      <c r="B9767" s="101"/>
    </row>
    <row r="9768" spans="2:2">
      <c r="B9768" s="101"/>
    </row>
    <row r="9769" spans="2:2">
      <c r="B9769" s="101"/>
    </row>
    <row r="9770" spans="2:2">
      <c r="B9770" s="101"/>
    </row>
    <row r="9771" spans="2:2">
      <c r="B9771" s="101"/>
    </row>
    <row r="9772" spans="2:2">
      <c r="B9772" s="101"/>
    </row>
    <row r="9773" spans="2:2">
      <c r="B9773" s="101"/>
    </row>
    <row r="9774" spans="2:2">
      <c r="B9774" s="101"/>
    </row>
    <row r="9775" spans="2:2">
      <c r="B9775" s="101"/>
    </row>
    <row r="9776" spans="2:2">
      <c r="B9776" s="101"/>
    </row>
    <row r="9777" spans="2:2">
      <c r="B9777" s="101"/>
    </row>
    <row r="9778" spans="2:2">
      <c r="B9778" s="101"/>
    </row>
    <row r="9779" spans="2:2">
      <c r="B9779" s="101"/>
    </row>
    <row r="9780" spans="2:2">
      <c r="B9780" s="101"/>
    </row>
    <row r="9781" spans="2:2">
      <c r="B9781" s="101"/>
    </row>
    <row r="9782" spans="2:2">
      <c r="B9782" s="101"/>
    </row>
    <row r="9783" spans="2:2">
      <c r="B9783" s="101"/>
    </row>
    <row r="9784" spans="2:2">
      <c r="B9784" s="101"/>
    </row>
    <row r="9785" spans="2:2">
      <c r="B9785" s="101"/>
    </row>
    <row r="9786" spans="2:2">
      <c r="B9786" s="101"/>
    </row>
    <row r="9787" spans="2:2">
      <c r="B9787" s="101"/>
    </row>
    <row r="9788" spans="2:2">
      <c r="B9788" s="101"/>
    </row>
    <row r="9789" spans="2:2">
      <c r="B9789" s="101"/>
    </row>
    <row r="9790" spans="2:2">
      <c r="B9790" s="101"/>
    </row>
    <row r="9791" spans="2:2">
      <c r="B9791" s="101"/>
    </row>
    <row r="9792" spans="2:2">
      <c r="B9792" s="101"/>
    </row>
    <row r="9793" spans="2:2">
      <c r="B9793" s="101"/>
    </row>
    <row r="9794" spans="2:2">
      <c r="B9794" s="101"/>
    </row>
    <row r="9795" spans="2:2">
      <c r="B9795" s="101"/>
    </row>
    <row r="9796" spans="2:2">
      <c r="B9796" s="101"/>
    </row>
    <row r="9797" spans="2:2">
      <c r="B9797" s="101"/>
    </row>
    <row r="9798" spans="2:2">
      <c r="B9798" s="101"/>
    </row>
    <row r="9799" spans="2:2">
      <c r="B9799" s="101"/>
    </row>
    <row r="9800" spans="2:2">
      <c r="B9800" s="101"/>
    </row>
    <row r="9801" spans="2:2">
      <c r="B9801" s="101"/>
    </row>
    <row r="9802" spans="2:2">
      <c r="B9802" s="101"/>
    </row>
    <row r="9803" spans="2:2">
      <c r="B9803" s="101"/>
    </row>
    <row r="9804" spans="2:2">
      <c r="B9804" s="101"/>
    </row>
    <row r="9805" spans="2:2">
      <c r="B9805" s="101"/>
    </row>
    <row r="9806" spans="2:2">
      <c r="B9806" s="101"/>
    </row>
    <row r="9807" spans="2:2">
      <c r="B9807" s="101"/>
    </row>
    <row r="9808" spans="2:2">
      <c r="B9808" s="101"/>
    </row>
    <row r="9809" spans="2:2">
      <c r="B9809" s="101"/>
    </row>
    <row r="9810" spans="2:2">
      <c r="B9810" s="101"/>
    </row>
    <row r="9811" spans="2:2">
      <c r="B9811" s="101"/>
    </row>
    <row r="9812" spans="2:2">
      <c r="B9812" s="101"/>
    </row>
    <row r="9813" spans="2:2">
      <c r="B9813" s="101"/>
    </row>
    <row r="9814" spans="2:2">
      <c r="B9814" s="101"/>
    </row>
    <row r="9815" spans="2:2">
      <c r="B9815" s="101"/>
    </row>
    <row r="9816" spans="2:2">
      <c r="B9816" s="101"/>
    </row>
    <row r="9817" spans="2:2">
      <c r="B9817" s="101"/>
    </row>
    <row r="9818" spans="2:2">
      <c r="B9818" s="101"/>
    </row>
    <row r="9819" spans="2:2">
      <c r="B9819" s="101"/>
    </row>
    <row r="9820" spans="2:2">
      <c r="B9820" s="101"/>
    </row>
    <row r="9821" spans="2:2">
      <c r="B9821" s="101"/>
    </row>
    <row r="9822" spans="2:2">
      <c r="B9822" s="101"/>
    </row>
    <row r="9823" spans="2:2">
      <c r="B9823" s="101"/>
    </row>
    <row r="9824" spans="2:2">
      <c r="B9824" s="101"/>
    </row>
    <row r="9825" spans="2:2">
      <c r="B9825" s="101"/>
    </row>
    <row r="9826" spans="2:2">
      <c r="B9826" s="101"/>
    </row>
    <row r="9827" spans="2:2">
      <c r="B9827" s="101"/>
    </row>
    <row r="9828" spans="2:2">
      <c r="B9828" s="101"/>
    </row>
    <row r="9829" spans="2:2">
      <c r="B9829" s="101"/>
    </row>
    <row r="9830" spans="2:2">
      <c r="B9830" s="101"/>
    </row>
    <row r="9831" spans="2:2">
      <c r="B9831" s="101"/>
    </row>
    <row r="9832" spans="2:2">
      <c r="B9832" s="101"/>
    </row>
    <row r="9833" spans="2:2">
      <c r="B9833" s="101"/>
    </row>
    <row r="9834" spans="2:2">
      <c r="B9834" s="101"/>
    </row>
    <row r="9835" spans="2:2">
      <c r="B9835" s="101"/>
    </row>
    <row r="9836" spans="2:2">
      <c r="B9836" s="101"/>
    </row>
    <row r="9837" spans="2:2">
      <c r="B9837" s="101"/>
    </row>
    <row r="9838" spans="2:2">
      <c r="B9838" s="101"/>
    </row>
    <row r="9839" spans="2:2">
      <c r="B9839" s="101"/>
    </row>
    <row r="9840" spans="2:2">
      <c r="B9840" s="101"/>
    </row>
    <row r="9841" spans="2:2">
      <c r="B9841" s="101"/>
    </row>
    <row r="9842" spans="2:2">
      <c r="B9842" s="101"/>
    </row>
    <row r="9843" spans="2:2">
      <c r="B9843" s="101"/>
    </row>
    <row r="9844" spans="2:2">
      <c r="B9844" s="101"/>
    </row>
    <row r="9845" spans="2:2">
      <c r="B9845" s="101"/>
    </row>
    <row r="9846" spans="2:2">
      <c r="B9846" s="101"/>
    </row>
    <row r="9847" spans="2:2">
      <c r="B9847" s="101"/>
    </row>
    <row r="9848" spans="2:2">
      <c r="B9848" s="101"/>
    </row>
    <row r="9849" spans="2:2">
      <c r="B9849" s="101"/>
    </row>
    <row r="9850" spans="2:2">
      <c r="B9850" s="101"/>
    </row>
    <row r="9851" spans="2:2">
      <c r="B9851" s="101"/>
    </row>
    <row r="9852" spans="2:2">
      <c r="B9852" s="101"/>
    </row>
    <row r="9853" spans="2:2">
      <c r="B9853" s="101"/>
    </row>
    <row r="9854" spans="2:2">
      <c r="B9854" s="101"/>
    </row>
    <row r="9855" spans="2:2">
      <c r="B9855" s="101"/>
    </row>
    <row r="9856" spans="2:2">
      <c r="B9856" s="101"/>
    </row>
    <row r="9857" spans="2:2">
      <c r="B9857" s="101"/>
    </row>
    <row r="9858" spans="2:2">
      <c r="B9858" s="101"/>
    </row>
    <row r="9859" spans="2:2">
      <c r="B9859" s="101"/>
    </row>
    <row r="9860" spans="2:2">
      <c r="B9860" s="101"/>
    </row>
    <row r="9861" spans="2:2">
      <c r="B9861" s="101"/>
    </row>
    <row r="9862" spans="2:2">
      <c r="B9862" s="101"/>
    </row>
    <row r="9863" spans="2:2">
      <c r="B9863" s="101"/>
    </row>
    <row r="9864" spans="2:2">
      <c r="B9864" s="101"/>
    </row>
    <row r="9865" spans="2:2">
      <c r="B9865" s="101"/>
    </row>
    <row r="9866" spans="2:2">
      <c r="B9866" s="101"/>
    </row>
    <row r="9867" spans="2:2">
      <c r="B9867" s="101"/>
    </row>
    <row r="9868" spans="2:2">
      <c r="B9868" s="101"/>
    </row>
    <row r="9869" spans="2:2">
      <c r="B9869" s="101"/>
    </row>
    <row r="9870" spans="2:2">
      <c r="B9870" s="101"/>
    </row>
    <row r="9871" spans="2:2">
      <c r="B9871" s="101"/>
    </row>
    <row r="9872" spans="2:2">
      <c r="B9872" s="101"/>
    </row>
    <row r="9873" spans="2:2">
      <c r="B9873" s="101"/>
    </row>
    <row r="9874" spans="2:2">
      <c r="B9874" s="101"/>
    </row>
    <row r="9875" spans="2:2">
      <c r="B9875" s="101"/>
    </row>
    <row r="9876" spans="2:2">
      <c r="B9876" s="101"/>
    </row>
    <row r="9877" spans="2:2">
      <c r="B9877" s="101"/>
    </row>
    <row r="9878" spans="2:2">
      <c r="B9878" s="101"/>
    </row>
    <row r="9879" spans="2:2">
      <c r="B9879" s="101"/>
    </row>
    <row r="9880" spans="2:2">
      <c r="B9880" s="101"/>
    </row>
    <row r="9881" spans="2:2">
      <c r="B9881" s="101"/>
    </row>
    <row r="9882" spans="2:2">
      <c r="B9882" s="101"/>
    </row>
    <row r="9883" spans="2:2">
      <c r="B9883" s="101"/>
    </row>
    <row r="9884" spans="2:2">
      <c r="B9884" s="101"/>
    </row>
    <row r="9885" spans="2:2">
      <c r="B9885" s="101"/>
    </row>
    <row r="9886" spans="2:2">
      <c r="B9886" s="101"/>
    </row>
    <row r="9887" spans="2:2">
      <c r="B9887" s="101"/>
    </row>
    <row r="9888" spans="2:2">
      <c r="B9888" s="101"/>
    </row>
    <row r="9889" spans="2:2">
      <c r="B9889" s="101"/>
    </row>
    <row r="9890" spans="2:2">
      <c r="B9890" s="101"/>
    </row>
    <row r="9891" spans="2:2">
      <c r="B9891" s="101"/>
    </row>
    <row r="9892" spans="2:2">
      <c r="B9892" s="101"/>
    </row>
    <row r="9893" spans="2:2">
      <c r="B9893" s="101"/>
    </row>
    <row r="9894" spans="2:2">
      <c r="B9894" s="101"/>
    </row>
    <row r="9895" spans="2:2">
      <c r="B9895" s="101"/>
    </row>
    <row r="9896" spans="2:2">
      <c r="B9896" s="101"/>
    </row>
    <row r="9897" spans="2:2">
      <c r="B9897" s="101"/>
    </row>
    <row r="9898" spans="2:2">
      <c r="B9898" s="101"/>
    </row>
    <row r="9899" spans="2:2">
      <c r="B9899" s="101"/>
    </row>
    <row r="9900" spans="2:2">
      <c r="B9900" s="101"/>
    </row>
    <row r="9901" spans="2:2">
      <c r="B9901" s="101"/>
    </row>
    <row r="9902" spans="2:2">
      <c r="B9902" s="101"/>
    </row>
    <row r="9903" spans="2:2">
      <c r="B9903" s="101"/>
    </row>
    <row r="9904" spans="2:2">
      <c r="B9904" s="101"/>
    </row>
    <row r="9905" spans="2:2">
      <c r="B9905" s="101"/>
    </row>
    <row r="9906" spans="2:2">
      <c r="B9906" s="101"/>
    </row>
    <row r="9907" spans="2:2">
      <c r="B9907" s="101"/>
    </row>
    <row r="9908" spans="2:2">
      <c r="B9908" s="101"/>
    </row>
    <row r="9909" spans="2:2">
      <c r="B9909" s="101"/>
    </row>
    <row r="9910" spans="2:2">
      <c r="B9910" s="101"/>
    </row>
    <row r="9911" spans="2:2">
      <c r="B9911" s="101"/>
    </row>
    <row r="9912" spans="2:2">
      <c r="B9912" s="101"/>
    </row>
    <row r="9913" spans="2:2">
      <c r="B9913" s="101"/>
    </row>
    <row r="9914" spans="2:2">
      <c r="B9914" s="101"/>
    </row>
    <row r="9915" spans="2:2">
      <c r="B9915" s="101"/>
    </row>
    <row r="9916" spans="2:2">
      <c r="B9916" s="101"/>
    </row>
    <row r="9917" spans="2:2">
      <c r="B9917" s="101"/>
    </row>
    <row r="9918" spans="2:2">
      <c r="B9918" s="101"/>
    </row>
    <row r="9919" spans="2:2">
      <c r="B9919" s="101"/>
    </row>
    <row r="9920" spans="2:2">
      <c r="B9920" s="101"/>
    </row>
    <row r="9921" spans="2:2">
      <c r="B9921" s="101"/>
    </row>
    <row r="9922" spans="2:2">
      <c r="B9922" s="101"/>
    </row>
    <row r="9923" spans="2:2">
      <c r="B9923" s="101"/>
    </row>
    <row r="9924" spans="2:2">
      <c r="B9924" s="101"/>
    </row>
    <row r="9925" spans="2:2">
      <c r="B9925" s="101"/>
    </row>
    <row r="9926" spans="2:2">
      <c r="B9926" s="101"/>
    </row>
    <row r="9927" spans="2:2">
      <c r="B9927" s="101"/>
    </row>
    <row r="9928" spans="2:2">
      <c r="B9928" s="101"/>
    </row>
    <row r="9929" spans="2:2">
      <c r="B9929" s="101"/>
    </row>
    <row r="9930" spans="2:2">
      <c r="B9930" s="101"/>
    </row>
    <row r="9931" spans="2:2">
      <c r="B9931" s="101"/>
    </row>
    <row r="9932" spans="2:2">
      <c r="B9932" s="101"/>
    </row>
    <row r="9933" spans="2:2">
      <c r="B9933" s="101"/>
    </row>
    <row r="9934" spans="2:2">
      <c r="B9934" s="101"/>
    </row>
    <row r="9935" spans="2:2">
      <c r="B9935" s="101"/>
    </row>
    <row r="9936" spans="2:2">
      <c r="B9936" s="101"/>
    </row>
    <row r="9937" spans="2:2">
      <c r="B9937" s="101"/>
    </row>
    <row r="9938" spans="2:2">
      <c r="B9938" s="101"/>
    </row>
    <row r="9939" spans="2:2">
      <c r="B9939" s="101"/>
    </row>
    <row r="9940" spans="2:2">
      <c r="B9940" s="101"/>
    </row>
    <row r="9941" spans="2:2">
      <c r="B9941" s="101"/>
    </row>
    <row r="9942" spans="2:2">
      <c r="B9942" s="101"/>
    </row>
    <row r="9943" spans="2:2">
      <c r="B9943" s="101"/>
    </row>
    <row r="9944" spans="2:2">
      <c r="B9944" s="101"/>
    </row>
    <row r="9945" spans="2:2">
      <c r="B9945" s="101"/>
    </row>
    <row r="9946" spans="2:2">
      <c r="B9946" s="101"/>
    </row>
    <row r="9947" spans="2:2">
      <c r="B9947" s="101"/>
    </row>
    <row r="9948" spans="2:2">
      <c r="B9948" s="101"/>
    </row>
    <row r="9949" spans="2:2">
      <c r="B9949" s="101"/>
    </row>
    <row r="9950" spans="2:2">
      <c r="B9950" s="101"/>
    </row>
    <row r="9951" spans="2:2">
      <c r="B9951" s="101"/>
    </row>
    <row r="9952" spans="2:2">
      <c r="B9952" s="101"/>
    </row>
    <row r="9953" spans="2:2">
      <c r="B9953" s="101"/>
    </row>
    <row r="9954" spans="2:2">
      <c r="B9954" s="101"/>
    </row>
    <row r="9955" spans="2:2">
      <c r="B9955" s="101"/>
    </row>
    <row r="9956" spans="2:2">
      <c r="B9956" s="101"/>
    </row>
    <row r="9957" spans="2:2">
      <c r="B9957" s="101"/>
    </row>
    <row r="9958" spans="2:2">
      <c r="B9958" s="101"/>
    </row>
    <row r="9959" spans="2:2">
      <c r="B9959" s="101"/>
    </row>
    <row r="9960" spans="2:2">
      <c r="B9960" s="101"/>
    </row>
    <row r="9961" spans="2:2">
      <c r="B9961" s="101"/>
    </row>
    <row r="9962" spans="2:2">
      <c r="B9962" s="101"/>
    </row>
    <row r="9963" spans="2:2">
      <c r="B9963" s="101"/>
    </row>
    <row r="9964" spans="2:2">
      <c r="B9964" s="101"/>
    </row>
    <row r="9965" spans="2:2">
      <c r="B9965" s="101"/>
    </row>
    <row r="9966" spans="2:2">
      <c r="B9966" s="101"/>
    </row>
    <row r="9967" spans="2:2">
      <c r="B9967" s="101"/>
    </row>
    <row r="9968" spans="2:2">
      <c r="B9968" s="101"/>
    </row>
    <row r="9969" spans="2:2">
      <c r="B9969" s="101"/>
    </row>
    <row r="9970" spans="2:2">
      <c r="B9970" s="101"/>
    </row>
    <row r="9971" spans="2:2">
      <c r="B9971" s="101"/>
    </row>
    <row r="9972" spans="2:2">
      <c r="B9972" s="101"/>
    </row>
    <row r="9973" spans="2:2">
      <c r="B9973" s="101"/>
    </row>
    <row r="9974" spans="2:2">
      <c r="B9974" s="101"/>
    </row>
    <row r="9975" spans="2:2">
      <c r="B9975" s="101"/>
    </row>
    <row r="9976" spans="2:2">
      <c r="B9976" s="101"/>
    </row>
    <row r="9977" spans="2:2">
      <c r="B9977" s="101"/>
    </row>
    <row r="9978" spans="2:2">
      <c r="B9978" s="101"/>
    </row>
    <row r="9979" spans="2:2">
      <c r="B9979" s="101"/>
    </row>
    <row r="9980" spans="2:2">
      <c r="B9980" s="101"/>
    </row>
    <row r="9981" spans="2:2">
      <c r="B9981" s="101"/>
    </row>
    <row r="9982" spans="2:2">
      <c r="B9982" s="101"/>
    </row>
    <row r="9983" spans="2:2">
      <c r="B9983" s="101"/>
    </row>
    <row r="9984" spans="2:2">
      <c r="B9984" s="101"/>
    </row>
    <row r="9985" spans="2:2">
      <c r="B9985" s="101"/>
    </row>
    <row r="9986" spans="2:2">
      <c r="B9986" s="101"/>
    </row>
    <row r="9987" spans="2:2">
      <c r="B9987" s="101"/>
    </row>
    <row r="9988" spans="2:2">
      <c r="B9988" s="101"/>
    </row>
    <row r="9989" spans="2:2">
      <c r="B9989" s="101"/>
    </row>
    <row r="9990" spans="2:2">
      <c r="B9990" s="101"/>
    </row>
    <row r="9991" spans="2:2">
      <c r="B9991" s="101"/>
    </row>
    <row r="9992" spans="2:2">
      <c r="B9992" s="101"/>
    </row>
    <row r="9993" spans="2:2">
      <c r="B9993" s="101"/>
    </row>
    <row r="9994" spans="2:2">
      <c r="B9994" s="101"/>
    </row>
    <row r="9995" spans="2:3">
      <c r="B9995" s="101">
        <f>Lk_p2!B9995</f>
        <v>104723</v>
      </c>
      <c r="C9995" s="0">
        <f>LOOKUP(Lk_p2!C9995,Hoja1!$O$3:$O$299,Hoja1!$K$3:$K$299)</f>
        <v>6</v>
      </c>
    </row>
  </sheetData>
  <mergeCells count="1">
    <mergeCell ref="E1:I2"/>
  </mergeCells>
  <printOptions>
    <extLst>
      <ext uri="smNativeData">
        <pm:pageFlags xmlns:pm="smNativeData" id="1595167979"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7979" l="56" r="56" t="56" b="56" borderId="0" fillId="0" vertical="0"/>
        <pm:footer xmlns:pm="smNativeData" id="1595167979" l="56" r="56" t="56" b="56" borderId="0" fillId="0" vertical="2"/>
        <pm:paperBin xmlns:pm="smNativeData" id="1595167979" Id="0" type="0" value="0"/>
        <pm:paperBin xmlns:pm="smNativeData" id="1595167979" Id="1" type="0" value="0"/>
      </ext>
    </extLst>
  </headerFooter>
  <extLst>
    <ext uri="smNativeData">
      <pm:sheetPrefs xmlns:pm="smNativeData" day="159516797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dimension ref="B1:K9995"/>
  <sheetViews>
    <sheetView view="normal" zoomScale="70" workbookViewId="0">
      <selection activeCell="F4" sqref="F4"/>
    </sheetView>
  </sheetViews>
  <sheetFormatPr baseColWidth="9" defaultColWidth="10.000000" defaultRowHeight="13.45"/>
  <sheetData>
    <row r="1" spans="3:7">
      <c r="C1" s="631">
        <f>Hoja1!AC4</f>
        <v>200000000000</v>
      </c>
      <c r="E1" s="649" t="s">
        <v>60</v>
      </c>
      <c r="F1" s="649"/>
      <c r="G1" s="649"/>
    </row>
    <row r="4" spans="2:9">
      <c r="B4" s="780">
        <f>Lk_p2!B4</f>
        <v>19</v>
      </c>
      <c r="C4" s="781">
        <f aca="1">MAX(INDEX(Hoja1!$N$3:$N$299,1+Orden_ΣF!C4,1)*Principal!$E$3*Principal!$C12+Hoja1!$B$5,INDEX(Hoja1!$L$4:$L$300,1+Orden_ΣF!C4,1))</f>
        <v>0.615939772153708898</v>
      </c>
      <c r="E4" s="780">
        <f>Lk_p2!E4</f>
        <v>437</v>
      </c>
      <c r="F4" s="781" t="e">
        <f aca="1">1-MAX(INDEX(Hoja1!$V$3:$V$348,1+Orden_ΣF!F4,1)*Principal!E$3*Principal!$J12+Hoja1!$B$6,INDEX(Hoja1!$T$4:$T$349,1+Orden_ΣF!F4,1))</f>
        <v>#N/A</v>
      </c>
      <c r="H4" s="780">
        <f>Lk_p2!H4</f>
        <v>12673</v>
      </c>
      <c r="I4" s="781" t="e">
        <f aca="1">MAX(INDEX(Hoja1!$N$3:$N$299,1+Orden_ΣF!I4,1)*Principal!$E$3*Principal!$S12+Hoja1!$B$5,INDEX(Hoja1!$L$4:$L$300,1+Orden_ΣF!I4,1))</f>
        <v>#N/A</v>
      </c>
    </row>
    <row r="5" spans="2:8">
      <c r="B5" s="101"/>
      <c r="E5" s="7"/>
      <c r="H5" s="101"/>
    </row>
    <row r="6" spans="2:8">
      <c r="B6" s="101"/>
      <c r="E6" s="7"/>
      <c r="H6" s="101"/>
    </row>
    <row r="7" spans="2:8">
      <c r="B7" s="101"/>
      <c r="E7" s="7"/>
      <c r="H7" s="101"/>
    </row>
    <row r="8" spans="2:8">
      <c r="B8" s="101"/>
      <c r="E8" s="7"/>
      <c r="H8" s="101"/>
    </row>
    <row r="9" spans="2:8">
      <c r="B9" s="101"/>
      <c r="E9" s="7"/>
      <c r="H9" s="101"/>
    </row>
    <row r="10" spans="2:8">
      <c r="B10" s="101"/>
      <c r="E10" s="7"/>
      <c r="H10" s="101"/>
    </row>
    <row r="11" spans="2:8">
      <c r="B11" s="101"/>
      <c r="E11" s="7"/>
      <c r="H11" s="101"/>
    </row>
    <row r="12" spans="2:8">
      <c r="B12" s="101"/>
      <c r="E12" s="7"/>
      <c r="H12" s="101"/>
    </row>
    <row r="13" spans="2:8">
      <c r="B13" s="101"/>
      <c r="E13" s="7"/>
      <c r="H13" s="101"/>
    </row>
    <row r="14" spans="2:8">
      <c r="B14" s="101"/>
      <c r="E14" s="7"/>
      <c r="H14" s="101"/>
    </row>
    <row r="15" spans="2:8">
      <c r="B15" s="101"/>
      <c r="E15" s="7"/>
      <c r="H15" s="101"/>
    </row>
    <row r="16" spans="2:8">
      <c r="B16" s="101"/>
      <c r="E16" s="7"/>
      <c r="H16" s="101"/>
    </row>
    <row r="17" spans="2:8">
      <c r="B17" s="101"/>
      <c r="E17" s="7"/>
      <c r="H17" s="101"/>
    </row>
    <row r="18" spans="2:8">
      <c r="B18" s="101"/>
      <c r="E18" s="7"/>
      <c r="H18" s="101"/>
    </row>
    <row r="19" spans="2:8">
      <c r="B19" s="101"/>
      <c r="E19" s="7"/>
      <c r="H19" s="101"/>
    </row>
    <row r="20" spans="2:8">
      <c r="B20" s="101"/>
      <c r="E20" s="7"/>
      <c r="H20" s="101"/>
    </row>
    <row r="21" spans="2:8">
      <c r="B21" s="101"/>
      <c r="E21" s="7"/>
      <c r="H21" s="101"/>
    </row>
    <row r="22" spans="2:8">
      <c r="B22" s="101"/>
      <c r="E22" s="7"/>
      <c r="H22" s="101"/>
    </row>
    <row r="23" spans="2:8">
      <c r="B23" s="101"/>
      <c r="E23" s="7"/>
      <c r="H23" s="101"/>
    </row>
    <row r="24" spans="2:8">
      <c r="B24" s="101"/>
      <c r="E24" s="7"/>
      <c r="H24" s="101"/>
    </row>
    <row r="25" spans="2:8">
      <c r="B25" s="101"/>
      <c r="E25" s="7"/>
      <c r="H25" s="101"/>
    </row>
    <row r="26" spans="2:8">
      <c r="B26" s="101"/>
      <c r="E26" s="7"/>
      <c r="H26" s="101"/>
    </row>
    <row r="27" spans="2:8">
      <c r="B27" s="101"/>
      <c r="E27" s="7"/>
      <c r="H27" s="101"/>
    </row>
    <row r="28" spans="2:8">
      <c r="B28" s="101"/>
      <c r="E28" s="7"/>
      <c r="H28" s="101"/>
    </row>
    <row r="29" spans="2:8">
      <c r="B29" s="101"/>
      <c r="E29" s="7"/>
      <c r="H29" s="101"/>
    </row>
    <row r="30" spans="2:8">
      <c r="B30" s="101"/>
      <c r="E30" s="7"/>
      <c r="H30" s="101"/>
    </row>
    <row r="31" spans="2:8">
      <c r="B31" s="101"/>
      <c r="E31" s="7"/>
      <c r="H31" s="101"/>
    </row>
    <row r="32" spans="2:8">
      <c r="B32" s="101"/>
      <c r="E32" s="7"/>
      <c r="H32" s="101"/>
    </row>
    <row r="33" spans="2:8">
      <c r="B33" s="101"/>
      <c r="E33" s="7"/>
      <c r="H33" s="101"/>
    </row>
    <row r="34" spans="2:8">
      <c r="B34" s="101"/>
      <c r="E34" s="7"/>
      <c r="H34" s="101"/>
    </row>
    <row r="35" spans="2:8">
      <c r="B35" s="101"/>
      <c r="E35" s="7"/>
      <c r="H35" s="101"/>
    </row>
    <row r="36" spans="2:8">
      <c r="B36" s="101"/>
      <c r="E36" s="7"/>
      <c r="H36" s="101"/>
    </row>
    <row r="37" spans="2:8">
      <c r="B37" s="101"/>
      <c r="E37" s="7"/>
      <c r="H37" s="101"/>
    </row>
    <row r="38" spans="2:8">
      <c r="B38" s="101"/>
      <c r="E38" s="7"/>
      <c r="H38" s="101"/>
    </row>
    <row r="39" spans="2:8">
      <c r="B39" s="101"/>
      <c r="E39" s="7"/>
      <c r="H39" s="101"/>
    </row>
    <row r="40" spans="2:8">
      <c r="B40" s="101"/>
      <c r="E40" s="7"/>
      <c r="H40" s="101"/>
    </row>
    <row r="41" spans="2:8">
      <c r="B41" s="101"/>
      <c r="E41" s="7"/>
      <c r="H41" s="101"/>
    </row>
    <row r="42" spans="2:8">
      <c r="B42" s="101"/>
      <c r="E42" s="7"/>
      <c r="H42" s="101"/>
    </row>
    <row r="43" spans="2:8">
      <c r="B43" s="101"/>
      <c r="E43" s="7"/>
      <c r="H43" s="101"/>
    </row>
    <row r="44" spans="2:8">
      <c r="B44" s="101"/>
      <c r="E44" s="7"/>
      <c r="H44" s="101"/>
    </row>
    <row r="45" spans="2:8">
      <c r="B45" s="101"/>
      <c r="E45" s="7"/>
      <c r="H45" s="101"/>
    </row>
    <row r="46" spans="2:8">
      <c r="B46" s="101"/>
      <c r="E46" s="7"/>
      <c r="H46" s="101"/>
    </row>
    <row r="47" spans="2:8">
      <c r="B47" s="101"/>
      <c r="E47" s="7"/>
      <c r="H47" s="101"/>
    </row>
    <row r="48" spans="2:8">
      <c r="B48" s="101"/>
      <c r="E48" s="7"/>
      <c r="H48" s="101"/>
    </row>
    <row r="49" spans="2:8">
      <c r="B49" s="101"/>
      <c r="E49" s="7"/>
      <c r="H49" s="101"/>
    </row>
    <row r="50" spans="2:8">
      <c r="B50" s="101"/>
      <c r="E50" s="7"/>
      <c r="H50" s="101"/>
    </row>
    <row r="51" spans="2:8">
      <c r="B51" s="101"/>
      <c r="E51" s="7"/>
      <c r="H51" s="101"/>
    </row>
    <row r="52" spans="2:8">
      <c r="B52" s="101"/>
      <c r="E52" s="7"/>
      <c r="H52" s="101"/>
    </row>
    <row r="53" spans="2:8">
      <c r="B53" s="101"/>
      <c r="E53" s="7"/>
      <c r="H53" s="101"/>
    </row>
    <row r="54" spans="2:8">
      <c r="B54" s="101"/>
      <c r="E54" s="7"/>
      <c r="H54" s="101"/>
    </row>
    <row r="55" spans="2:8">
      <c r="B55" s="101"/>
      <c r="E55" s="7"/>
      <c r="H55" s="101"/>
    </row>
    <row r="56" spans="2:8">
      <c r="B56" s="101"/>
      <c r="E56" s="7"/>
      <c r="H56" s="101"/>
    </row>
    <row r="57" spans="2:8">
      <c r="B57" s="101"/>
      <c r="E57" s="7"/>
      <c r="H57" s="101"/>
    </row>
    <row r="58" spans="2:8">
      <c r="B58" s="101"/>
      <c r="E58" s="7"/>
      <c r="H58" s="101"/>
    </row>
    <row r="59" spans="2:8">
      <c r="B59" s="101"/>
      <c r="E59" s="7"/>
      <c r="H59" s="101"/>
    </row>
    <row r="60" spans="2:8">
      <c r="B60" s="101"/>
      <c r="E60" s="7"/>
      <c r="H60" s="101"/>
    </row>
    <row r="61" spans="2:8">
      <c r="B61" s="101"/>
      <c r="E61" s="7"/>
      <c r="H61" s="101"/>
    </row>
    <row r="62" spans="2:8">
      <c r="B62" s="101"/>
      <c r="E62" s="7"/>
      <c r="H62" s="101"/>
    </row>
    <row r="63" spans="2:8">
      <c r="B63" s="101"/>
      <c r="E63" s="7"/>
      <c r="H63" s="101"/>
    </row>
    <row r="64" spans="2:8">
      <c r="B64" s="101"/>
      <c r="E64" s="7"/>
      <c r="H64" s="101"/>
    </row>
    <row r="65" spans="2:8">
      <c r="B65" s="101"/>
      <c r="E65" s="7"/>
      <c r="H65" s="101"/>
    </row>
    <row r="66" spans="2:8">
      <c r="B66" s="101"/>
      <c r="E66" s="7"/>
      <c r="H66" s="101"/>
    </row>
    <row r="67" spans="2:8">
      <c r="B67" s="101"/>
      <c r="E67" s="7"/>
      <c r="H67" s="101"/>
    </row>
    <row r="68" spans="2:8">
      <c r="B68" s="101"/>
      <c r="E68" s="7"/>
      <c r="H68" s="101"/>
    </row>
    <row r="69" spans="2:8">
      <c r="B69" s="101"/>
      <c r="E69" s="7"/>
      <c r="H69" s="101"/>
    </row>
    <row r="70" spans="2:8">
      <c r="B70" s="101"/>
      <c r="E70" s="7"/>
      <c r="H70" s="101"/>
    </row>
    <row r="71" spans="2:8">
      <c r="B71" s="101"/>
      <c r="E71" s="7"/>
      <c r="H71" s="101"/>
    </row>
    <row r="72" spans="2:8">
      <c r="B72" s="101"/>
      <c r="E72" s="7"/>
      <c r="H72" s="101"/>
    </row>
    <row r="73" spans="2:8">
      <c r="B73" s="101"/>
      <c r="E73" s="7"/>
      <c r="H73" s="101"/>
    </row>
    <row r="74" spans="2:8">
      <c r="B74" s="101"/>
      <c r="E74" s="7"/>
      <c r="H74" s="101"/>
    </row>
    <row r="75" spans="2:8">
      <c r="B75" s="101"/>
      <c r="E75" s="7"/>
      <c r="H75" s="101"/>
    </row>
    <row r="76" spans="2:8">
      <c r="B76" s="101"/>
      <c r="E76" s="7"/>
      <c r="H76" s="101"/>
    </row>
    <row r="77" spans="2:8">
      <c r="B77" s="101"/>
      <c r="E77" s="7"/>
      <c r="H77" s="101"/>
    </row>
    <row r="78" spans="2:8">
      <c r="B78" s="101"/>
      <c r="E78" s="7"/>
      <c r="H78" s="101"/>
    </row>
    <row r="79" spans="2:8">
      <c r="B79" s="101"/>
      <c r="E79" s="7"/>
      <c r="H79" s="101"/>
    </row>
    <row r="80" spans="2:8">
      <c r="B80" s="101"/>
      <c r="E80" s="7"/>
      <c r="H80" s="101"/>
    </row>
    <row r="81" spans="2:8">
      <c r="B81" s="101"/>
      <c r="E81" s="7"/>
      <c r="H81" s="101"/>
    </row>
    <row r="82" spans="2:8">
      <c r="B82" s="101"/>
      <c r="E82" s="7"/>
      <c r="H82" s="101"/>
    </row>
    <row r="83" spans="2:8">
      <c r="B83" s="101"/>
      <c r="E83" s="7"/>
      <c r="H83" s="101"/>
    </row>
    <row r="84" spans="2:8">
      <c r="B84" s="101"/>
      <c r="E84" s="7"/>
      <c r="H84" s="101"/>
    </row>
    <row r="85" spans="2:8">
      <c r="B85" s="101"/>
      <c r="E85" s="7"/>
      <c r="H85" s="101"/>
    </row>
    <row r="86" spans="2:8">
      <c r="B86" s="101"/>
      <c r="E86" s="7"/>
      <c r="H86" s="101"/>
    </row>
    <row r="87" spans="2:8">
      <c r="B87" s="101"/>
      <c r="E87" s="7"/>
      <c r="H87" s="101"/>
    </row>
    <row r="88" spans="2:8">
      <c r="B88" s="101"/>
      <c r="E88" s="7"/>
      <c r="H88" s="101"/>
    </row>
    <row r="89" spans="2:8">
      <c r="B89" s="101"/>
      <c r="E89" s="7"/>
      <c r="H89" s="101"/>
    </row>
    <row r="90" spans="2:8">
      <c r="B90" s="101"/>
      <c r="E90" s="7"/>
      <c r="H90" s="101"/>
    </row>
    <row r="91" spans="2:8">
      <c r="B91" s="101"/>
      <c r="E91" s="7"/>
      <c r="H91" s="101"/>
    </row>
    <row r="92" spans="2:8">
      <c r="B92" s="101"/>
      <c r="E92" s="7"/>
      <c r="H92" s="101"/>
    </row>
    <row r="93" spans="2:8">
      <c r="B93" s="101"/>
      <c r="E93" s="7"/>
      <c r="H93" s="101"/>
    </row>
    <row r="94" spans="2:8">
      <c r="B94" s="101"/>
      <c r="E94" s="7"/>
      <c r="H94" s="101"/>
    </row>
    <row r="95" spans="2:8">
      <c r="B95" s="101"/>
      <c r="E95" s="7"/>
      <c r="H95" s="101"/>
    </row>
    <row r="96" spans="2:8">
      <c r="B96" s="101"/>
      <c r="E96" s="7"/>
      <c r="H96" s="101"/>
    </row>
    <row r="97" spans="2:8">
      <c r="B97" s="101"/>
      <c r="E97" s="7"/>
      <c r="H97" s="101"/>
    </row>
    <row r="98" spans="2:8">
      <c r="B98" s="101"/>
      <c r="E98" s="7"/>
      <c r="H98" s="101"/>
    </row>
    <row r="99" spans="2:8">
      <c r="B99" s="101"/>
      <c r="E99" s="7"/>
      <c r="H99" s="101"/>
    </row>
    <row r="100" spans="2:8">
      <c r="B100" s="101"/>
      <c r="E100" s="7"/>
      <c r="H100" s="101"/>
    </row>
    <row r="101" spans="2:8">
      <c r="B101" s="101"/>
      <c r="E101" s="7"/>
      <c r="H101" s="101"/>
    </row>
    <row r="102" spans="2:8">
      <c r="B102" s="101"/>
      <c r="E102" s="7"/>
      <c r="H102" s="101"/>
    </row>
    <row r="103" spans="2:8">
      <c r="B103" s="101"/>
      <c r="E103" s="7"/>
      <c r="H103" s="101"/>
    </row>
    <row r="104" spans="2:8">
      <c r="B104" s="101"/>
      <c r="E104" s="7"/>
      <c r="H104" s="101"/>
    </row>
    <row r="105" spans="2:8">
      <c r="B105" s="101"/>
      <c r="E105" s="7"/>
      <c r="H105" s="101"/>
    </row>
    <row r="106" spans="2:8">
      <c r="B106" s="101"/>
      <c r="E106" s="7"/>
      <c r="H106" s="101"/>
    </row>
    <row r="107" spans="2:8">
      <c r="B107" s="101"/>
      <c r="E107" s="7"/>
      <c r="H107" s="101"/>
    </row>
    <row r="108" spans="2:8">
      <c r="B108" s="101"/>
      <c r="E108" s="7"/>
      <c r="H108" s="101"/>
    </row>
    <row r="109" spans="2:8">
      <c r="B109" s="101"/>
      <c r="E109" s="7"/>
      <c r="H109" s="101"/>
    </row>
    <row r="110" spans="2:8">
      <c r="B110" s="101"/>
      <c r="E110" s="7"/>
      <c r="H110" s="101"/>
    </row>
    <row r="111" spans="2:8">
      <c r="B111" s="101"/>
      <c r="E111" s="7"/>
      <c r="H111" s="101"/>
    </row>
    <row r="112" spans="2:8">
      <c r="B112" s="101"/>
      <c r="E112" s="7"/>
      <c r="H112" s="101"/>
    </row>
    <row r="113" spans="2:8">
      <c r="B113" s="101"/>
      <c r="E113" s="7"/>
      <c r="H113" s="101"/>
    </row>
    <row r="114" spans="2:8">
      <c r="B114" s="101"/>
      <c r="E114" s="7"/>
      <c r="H114" s="101"/>
    </row>
    <row r="115" spans="2:8">
      <c r="B115" s="101"/>
      <c r="E115" s="7"/>
      <c r="H115" s="101"/>
    </row>
    <row r="116" spans="2:8">
      <c r="B116" s="101"/>
      <c r="E116" s="7"/>
      <c r="H116" s="101"/>
    </row>
    <row r="117" spans="2:8">
      <c r="B117" s="101"/>
      <c r="E117" s="7"/>
      <c r="H117" s="101"/>
    </row>
    <row r="118" spans="2:8">
      <c r="B118" s="101"/>
      <c r="E118" s="7"/>
      <c r="H118" s="101"/>
    </row>
    <row r="119" spans="2:8">
      <c r="B119" s="101"/>
      <c r="E119" s="7"/>
      <c r="H119" s="101"/>
    </row>
    <row r="120" spans="2:8">
      <c r="B120" s="101"/>
      <c r="E120" s="7"/>
      <c r="H120" s="101"/>
    </row>
    <row r="121" spans="2:8">
      <c r="B121" s="101"/>
      <c r="E121" s="7"/>
      <c r="H121" s="101"/>
    </row>
    <row r="122" spans="2:8">
      <c r="B122" s="101"/>
      <c r="E122" s="7"/>
      <c r="H122" s="101"/>
    </row>
    <row r="123" spans="2:8">
      <c r="B123" s="101"/>
      <c r="E123" s="7"/>
      <c r="H123" s="101"/>
    </row>
    <row r="124" spans="2:8">
      <c r="B124" s="101"/>
      <c r="E124" s="7"/>
      <c r="H124" s="101"/>
    </row>
    <row r="125" spans="2:8">
      <c r="B125" s="101"/>
      <c r="E125" s="7"/>
      <c r="H125" s="101"/>
    </row>
    <row r="126" spans="2:8">
      <c r="B126" s="101"/>
      <c r="E126" s="7"/>
      <c r="H126" s="101"/>
    </row>
    <row r="127" spans="2:8">
      <c r="B127" s="101"/>
      <c r="E127" s="7"/>
      <c r="H127" s="101"/>
    </row>
    <row r="128" spans="2:8">
      <c r="B128" s="101"/>
      <c r="E128" s="7"/>
      <c r="H128" s="101"/>
    </row>
    <row r="129" spans="2:8">
      <c r="B129" s="101"/>
      <c r="E129" s="7"/>
      <c r="H129" s="101"/>
    </row>
    <row r="130" spans="2:8">
      <c r="B130" s="101"/>
      <c r="E130" s="7"/>
      <c r="H130" s="101"/>
    </row>
    <row r="131" spans="2:8">
      <c r="B131" s="101"/>
      <c r="E131" s="7"/>
      <c r="H131" s="101"/>
    </row>
    <row r="132" spans="2:8">
      <c r="B132" s="101"/>
      <c r="E132" s="7"/>
      <c r="H132" s="101"/>
    </row>
    <row r="133" spans="2:8">
      <c r="B133" s="101"/>
      <c r="E133" s="7"/>
      <c r="H133" s="101"/>
    </row>
    <row r="134" spans="2:8">
      <c r="B134" s="101"/>
      <c r="E134" s="7"/>
      <c r="H134" s="101"/>
    </row>
    <row r="135" spans="2:8">
      <c r="B135" s="101"/>
      <c r="E135" s="7"/>
      <c r="H135" s="101"/>
    </row>
    <row r="136" spans="2:8">
      <c r="B136" s="101"/>
      <c r="E136" s="7"/>
      <c r="H136" s="101"/>
    </row>
    <row r="137" spans="2:8">
      <c r="B137" s="101"/>
      <c r="E137" s="7"/>
      <c r="H137" s="101"/>
    </row>
    <row r="138" spans="2:8">
      <c r="B138" s="101"/>
      <c r="E138" s="7"/>
      <c r="H138" s="101"/>
    </row>
    <row r="139" spans="2:8">
      <c r="B139" s="101"/>
      <c r="E139" s="7"/>
      <c r="H139" s="101"/>
    </row>
    <row r="140" spans="2:8">
      <c r="B140" s="101"/>
      <c r="E140" s="7"/>
      <c r="H140" s="101"/>
    </row>
    <row r="141" spans="2:8">
      <c r="B141" s="101"/>
      <c r="E141" s="7"/>
      <c r="H141" s="101"/>
    </row>
    <row r="142" spans="2:8">
      <c r="B142" s="101"/>
      <c r="E142" s="7"/>
      <c r="H142" s="101"/>
    </row>
    <row r="143" spans="2:8">
      <c r="B143" s="101"/>
      <c r="E143" s="7"/>
      <c r="H143" s="101"/>
    </row>
    <row r="144" spans="2:8">
      <c r="B144" s="101"/>
      <c r="E144" s="7"/>
      <c r="H144" s="101"/>
    </row>
    <row r="145" spans="2:8">
      <c r="B145" s="101"/>
      <c r="E145" s="7"/>
      <c r="H145" s="101"/>
    </row>
    <row r="146" spans="2:8">
      <c r="B146" s="101"/>
      <c r="E146" s="7"/>
      <c r="H146" s="101"/>
    </row>
    <row r="147" spans="2:8">
      <c r="B147" s="101"/>
      <c r="E147" s="7"/>
      <c r="H147" s="101"/>
    </row>
    <row r="148" spans="2:8">
      <c r="B148" s="101"/>
      <c r="E148" s="7"/>
      <c r="H148" s="101"/>
    </row>
    <row r="149" spans="2:8">
      <c r="B149" s="101"/>
      <c r="E149" s="7"/>
      <c r="H149" s="101"/>
    </row>
    <row r="150" spans="2:8">
      <c r="B150" s="101"/>
      <c r="E150" s="7"/>
      <c r="H150" s="101"/>
    </row>
    <row r="151" spans="2:8">
      <c r="B151" s="101"/>
      <c r="E151" s="7"/>
      <c r="H151" s="101"/>
    </row>
    <row r="152" spans="2:8">
      <c r="B152" s="101"/>
      <c r="E152" s="7"/>
      <c r="H152" s="101"/>
    </row>
    <row r="153" spans="2:8">
      <c r="B153" s="101"/>
      <c r="E153" s="7"/>
      <c r="H153" s="101"/>
    </row>
    <row r="154" spans="2:8">
      <c r="B154" s="101"/>
      <c r="E154" s="7"/>
      <c r="H154" s="101"/>
    </row>
    <row r="155" spans="2:8">
      <c r="B155" s="101"/>
      <c r="E155" s="7"/>
      <c r="H155" s="101"/>
    </row>
    <row r="156" spans="2:8">
      <c r="B156" s="101"/>
      <c r="E156" s="7"/>
      <c r="H156" s="101"/>
    </row>
    <row r="157" spans="2:8">
      <c r="B157" s="101"/>
      <c r="E157" s="7"/>
      <c r="H157" s="101"/>
    </row>
    <row r="158" spans="2:8">
      <c r="B158" s="101"/>
      <c r="E158" s="7"/>
      <c r="H158" s="101"/>
    </row>
    <row r="159" spans="2:8">
      <c r="B159" s="101"/>
      <c r="E159" s="7"/>
      <c r="H159" s="101"/>
    </row>
    <row r="160" spans="2:8">
      <c r="B160" s="101"/>
      <c r="E160" s="7"/>
      <c r="H160" s="101"/>
    </row>
    <row r="161" spans="2:8">
      <c r="B161" s="101"/>
      <c r="E161" s="7"/>
      <c r="H161" s="101"/>
    </row>
    <row r="162" spans="2:8">
      <c r="B162" s="101"/>
      <c r="E162" s="7"/>
      <c r="H162" s="101"/>
    </row>
    <row r="163" spans="2:8">
      <c r="B163" s="101"/>
      <c r="E163" s="7"/>
      <c r="H163" s="101"/>
    </row>
    <row r="164" spans="2:8">
      <c r="B164" s="101"/>
      <c r="E164" s="7"/>
      <c r="H164" s="101"/>
    </row>
    <row r="165" spans="2:8">
      <c r="B165" s="101"/>
      <c r="E165" s="7"/>
      <c r="H165" s="101"/>
    </row>
    <row r="166" spans="2:8">
      <c r="B166" s="101"/>
      <c r="E166" s="7"/>
      <c r="H166" s="101"/>
    </row>
    <row r="167" spans="2:8">
      <c r="B167" s="101"/>
      <c r="E167" s="7"/>
      <c r="H167" s="101"/>
    </row>
    <row r="168" spans="2:8">
      <c r="B168" s="101"/>
      <c r="E168" s="7"/>
      <c r="H168" s="101"/>
    </row>
    <row r="169" spans="2:8">
      <c r="B169" s="101"/>
      <c r="E169" s="7"/>
      <c r="H169" s="101"/>
    </row>
    <row r="170" spans="2:8">
      <c r="B170" s="101"/>
      <c r="E170" s="7"/>
      <c r="H170" s="101"/>
    </row>
    <row r="171" spans="2:8">
      <c r="B171" s="101"/>
      <c r="E171" s="7"/>
      <c r="H171" s="101"/>
    </row>
    <row r="172" spans="2:8">
      <c r="B172" s="101"/>
      <c r="E172" s="7"/>
      <c r="H172" s="101"/>
    </row>
    <row r="173" spans="2:8">
      <c r="B173" s="101"/>
      <c r="E173" s="7"/>
      <c r="H173" s="101"/>
    </row>
    <row r="174" spans="2:8">
      <c r="B174" s="101"/>
      <c r="E174" s="7"/>
      <c r="H174" s="101"/>
    </row>
    <row r="175" spans="2:8">
      <c r="B175" s="101"/>
      <c r="E175" s="7"/>
      <c r="H175" s="101"/>
    </row>
    <row r="176" spans="2:8">
      <c r="B176" s="101"/>
      <c r="E176" s="7"/>
      <c r="H176" s="101"/>
    </row>
    <row r="177" spans="2:8">
      <c r="B177" s="101"/>
      <c r="E177" s="7"/>
      <c r="H177" s="101"/>
    </row>
    <row r="178" spans="2:8">
      <c r="B178" s="101"/>
      <c r="E178" s="7"/>
      <c r="H178" s="101"/>
    </row>
    <row r="179" spans="2:8">
      <c r="B179" s="101"/>
      <c r="E179" s="7"/>
      <c r="H179" s="101"/>
    </row>
    <row r="180" spans="2:8">
      <c r="B180" s="101"/>
      <c r="E180" s="7"/>
      <c r="H180" s="101"/>
    </row>
    <row r="181" spans="2:8">
      <c r="B181" s="101"/>
      <c r="E181" s="7"/>
      <c r="H181" s="101"/>
    </row>
    <row r="182" spans="2:8">
      <c r="B182" s="101"/>
      <c r="E182" s="7"/>
      <c r="H182" s="101"/>
    </row>
    <row r="183" spans="2:8">
      <c r="B183" s="101"/>
      <c r="E183" s="7"/>
      <c r="H183" s="101"/>
    </row>
    <row r="184" spans="2:8">
      <c r="B184" s="101"/>
      <c r="E184" s="7"/>
      <c r="H184" s="101"/>
    </row>
    <row r="185" spans="2:8">
      <c r="B185" s="101"/>
      <c r="E185" s="7"/>
      <c r="H185" s="101"/>
    </row>
    <row r="186" spans="2:8">
      <c r="B186" s="101"/>
      <c r="E186" s="7"/>
      <c r="H186" s="101"/>
    </row>
    <row r="187" spans="2:8">
      <c r="B187" s="101"/>
      <c r="E187" s="7"/>
      <c r="H187" s="101"/>
    </row>
    <row r="188" spans="2:8">
      <c r="B188" s="101"/>
      <c r="E188" s="7"/>
      <c r="H188" s="101"/>
    </row>
    <row r="189" spans="2:8">
      <c r="B189" s="101"/>
      <c r="E189" s="7"/>
      <c r="H189" s="101"/>
    </row>
    <row r="190" spans="2:8">
      <c r="B190" s="101"/>
      <c r="E190" s="7"/>
      <c r="H190" s="101"/>
    </row>
    <row r="191" spans="2:8">
      <c r="B191" s="101"/>
      <c r="E191" s="7"/>
      <c r="H191" s="101"/>
    </row>
    <row r="192" spans="2:8">
      <c r="B192" s="101"/>
      <c r="E192" s="7"/>
      <c r="H192" s="101"/>
    </row>
    <row r="193" spans="2:8">
      <c r="B193" s="101"/>
      <c r="E193" s="7"/>
      <c r="H193" s="101"/>
    </row>
    <row r="194" spans="2:8">
      <c r="B194" s="101"/>
      <c r="E194" s="7"/>
      <c r="H194" s="101"/>
    </row>
    <row r="195" spans="2:8">
      <c r="B195" s="101"/>
      <c r="E195" s="7"/>
      <c r="H195" s="101"/>
    </row>
    <row r="196" spans="2:8">
      <c r="B196" s="101"/>
      <c r="E196" s="7"/>
      <c r="H196" s="101"/>
    </row>
    <row r="197" spans="2:8">
      <c r="B197" s="101"/>
      <c r="E197" s="7"/>
      <c r="H197" s="101"/>
    </row>
    <row r="198" spans="2:8">
      <c r="B198" s="101"/>
      <c r="E198" s="7"/>
      <c r="H198" s="101"/>
    </row>
    <row r="199" spans="2:8">
      <c r="B199" s="101"/>
      <c r="E199" s="7"/>
      <c r="H199" s="101"/>
    </row>
    <row r="200" spans="2:8">
      <c r="B200" s="101"/>
      <c r="E200" s="7"/>
      <c r="H200" s="101"/>
    </row>
    <row r="201" spans="2:8">
      <c r="B201" s="101"/>
      <c r="E201" s="7"/>
      <c r="H201" s="101"/>
    </row>
    <row r="202" spans="2:8">
      <c r="B202" s="101"/>
      <c r="E202" s="7"/>
      <c r="H202" s="101"/>
    </row>
    <row r="203" spans="2:8">
      <c r="B203" s="101"/>
      <c r="E203" s="7"/>
      <c r="H203" s="101"/>
    </row>
    <row r="204" spans="2:8">
      <c r="B204" s="101"/>
      <c r="E204" s="7"/>
      <c r="H204" s="101"/>
    </row>
    <row r="205" spans="2:8">
      <c r="B205" s="101"/>
      <c r="E205" s="7"/>
      <c r="H205" s="101"/>
    </row>
    <row r="206" spans="2:8">
      <c r="B206" s="101"/>
      <c r="E206" s="7"/>
      <c r="H206" s="101"/>
    </row>
    <row r="207" spans="2:8">
      <c r="B207" s="101"/>
      <c r="E207" s="7"/>
      <c r="H207" s="101"/>
    </row>
    <row r="208" spans="2:8">
      <c r="B208" s="101"/>
      <c r="E208" s="7"/>
      <c r="H208" s="101"/>
    </row>
    <row r="209" spans="2:8">
      <c r="B209" s="101"/>
      <c r="E209" s="7"/>
      <c r="H209" s="101"/>
    </row>
    <row r="210" spans="2:8">
      <c r="B210" s="101"/>
      <c r="E210" s="7"/>
      <c r="H210" s="101"/>
    </row>
    <row r="211" spans="2:8">
      <c r="B211" s="101"/>
      <c r="E211" s="7"/>
      <c r="H211" s="101"/>
    </row>
    <row r="212" spans="2:8">
      <c r="B212" s="101"/>
      <c r="E212" s="7"/>
      <c r="H212" s="101"/>
    </row>
    <row r="213" spans="2:8">
      <c r="B213" s="101"/>
      <c r="E213" s="7"/>
      <c r="H213" s="101"/>
    </row>
    <row r="214" spans="2:8">
      <c r="B214" s="101"/>
      <c r="E214" s="7"/>
      <c r="H214" s="101"/>
    </row>
    <row r="215" spans="2:8">
      <c r="B215" s="101"/>
      <c r="E215" s="7"/>
      <c r="H215" s="101"/>
    </row>
    <row r="216" spans="2:8">
      <c r="B216" s="101"/>
      <c r="E216" s="7"/>
      <c r="H216" s="101"/>
    </row>
    <row r="217" spans="2:8">
      <c r="B217" s="101"/>
      <c r="E217" s="7"/>
      <c r="H217" s="101"/>
    </row>
    <row r="218" spans="2:8">
      <c r="B218" s="101"/>
      <c r="E218" s="7"/>
      <c r="H218" s="101"/>
    </row>
    <row r="219" spans="2:8">
      <c r="B219" s="101"/>
      <c r="E219" s="7"/>
      <c r="H219" s="101"/>
    </row>
    <row r="220" spans="2:8">
      <c r="B220" s="101"/>
      <c r="E220" s="7"/>
      <c r="H220" s="101"/>
    </row>
    <row r="221" spans="2:8">
      <c r="B221" s="101"/>
      <c r="E221" s="7"/>
      <c r="H221" s="101"/>
    </row>
    <row r="222" spans="2:8">
      <c r="B222" s="101"/>
      <c r="E222" s="7"/>
      <c r="H222" s="101"/>
    </row>
    <row r="223" spans="2:8">
      <c r="B223" s="101"/>
      <c r="E223" s="7"/>
      <c r="H223" s="101"/>
    </row>
    <row r="224" spans="2:8">
      <c r="B224" s="101"/>
      <c r="E224" s="7"/>
      <c r="H224" s="101"/>
    </row>
    <row r="225" spans="2:8">
      <c r="B225" s="101"/>
      <c r="E225" s="7"/>
      <c r="H225" s="101"/>
    </row>
    <row r="226" spans="2:8">
      <c r="B226" s="101"/>
      <c r="E226" s="7"/>
      <c r="H226" s="101"/>
    </row>
    <row r="227" spans="2:8">
      <c r="B227" s="101"/>
      <c r="E227" s="7"/>
      <c r="H227" s="101"/>
    </row>
    <row r="228" spans="2:8">
      <c r="B228" s="101"/>
      <c r="E228" s="7"/>
      <c r="H228" s="101"/>
    </row>
    <row r="229" spans="2:8">
      <c r="B229" s="101"/>
      <c r="E229" s="7"/>
      <c r="H229" s="101"/>
    </row>
    <row r="230" spans="2:8">
      <c r="B230" s="101"/>
      <c r="E230" s="7"/>
      <c r="H230" s="101"/>
    </row>
    <row r="231" spans="2:8">
      <c r="B231" s="101"/>
      <c r="E231" s="7"/>
      <c r="H231" s="101"/>
    </row>
    <row r="232" spans="2:8">
      <c r="B232" s="101"/>
      <c r="E232" s="7"/>
      <c r="H232" s="101"/>
    </row>
    <row r="233" spans="2:8">
      <c r="B233" s="101"/>
      <c r="E233" s="7"/>
      <c r="H233" s="101"/>
    </row>
    <row r="234" spans="2:8">
      <c r="B234" s="101"/>
      <c r="E234" s="7"/>
      <c r="H234" s="101"/>
    </row>
    <row r="235" spans="2:8">
      <c r="B235" s="101"/>
      <c r="E235" s="7"/>
      <c r="H235" s="101"/>
    </row>
    <row r="236" spans="2:8">
      <c r="B236" s="101"/>
      <c r="E236" s="7"/>
      <c r="H236" s="101"/>
    </row>
    <row r="237" spans="2:8">
      <c r="B237" s="101"/>
      <c r="E237" s="7"/>
      <c r="H237" s="101"/>
    </row>
    <row r="238" spans="2:8">
      <c r="B238" s="101"/>
      <c r="E238" s="7"/>
      <c r="H238" s="101"/>
    </row>
    <row r="239" spans="2:8">
      <c r="B239" s="101"/>
      <c r="E239" s="7"/>
      <c r="H239" s="101"/>
    </row>
    <row r="240" spans="2:8">
      <c r="B240" s="101"/>
      <c r="E240" s="7"/>
      <c r="H240" s="101"/>
    </row>
    <row r="241" spans="2:8">
      <c r="B241" s="101"/>
      <c r="E241" s="7"/>
      <c r="H241" s="101"/>
    </row>
    <row r="242" spans="2:8">
      <c r="B242" s="101"/>
      <c r="E242" s="7"/>
      <c r="H242" s="101"/>
    </row>
    <row r="243" spans="2:8">
      <c r="B243" s="101"/>
      <c r="E243" s="7"/>
      <c r="H243" s="101"/>
    </row>
    <row r="244" spans="2:8">
      <c r="B244" s="101"/>
      <c r="E244" s="7"/>
      <c r="H244" s="101"/>
    </row>
    <row r="245" spans="2:8">
      <c r="B245" s="101"/>
      <c r="E245" s="7"/>
      <c r="H245" s="101"/>
    </row>
    <row r="246" spans="2:8">
      <c r="B246" s="101"/>
      <c r="E246" s="7"/>
      <c r="H246" s="101"/>
    </row>
    <row r="247" spans="2:8">
      <c r="B247" s="101"/>
      <c r="E247" s="7"/>
      <c r="H247" s="101"/>
    </row>
    <row r="248" spans="2:8">
      <c r="B248" s="101"/>
      <c r="E248" s="7"/>
      <c r="H248" s="101"/>
    </row>
    <row r="249" spans="2:8">
      <c r="B249" s="101"/>
      <c r="E249" s="7"/>
      <c r="H249" s="101"/>
    </row>
    <row r="250" spans="2:8">
      <c r="B250" s="101"/>
      <c r="E250" s="7"/>
      <c r="H250" s="101"/>
    </row>
    <row r="251" spans="2:8">
      <c r="B251" s="101"/>
      <c r="E251" s="7"/>
      <c r="H251" s="101"/>
    </row>
    <row r="252" spans="2:8">
      <c r="B252" s="101"/>
      <c r="E252" s="7"/>
      <c r="H252" s="101"/>
    </row>
    <row r="253" spans="2:8">
      <c r="B253" s="101"/>
      <c r="E253" s="7"/>
      <c r="H253" s="101"/>
    </row>
    <row r="254" spans="2:8">
      <c r="B254" s="101"/>
      <c r="E254" s="7"/>
      <c r="H254" s="101"/>
    </row>
    <row r="255" spans="2:8">
      <c r="B255" s="101"/>
      <c r="E255" s="7"/>
      <c r="H255" s="101"/>
    </row>
    <row r="256" spans="2:8">
      <c r="B256" s="101"/>
      <c r="E256" s="7"/>
      <c r="H256" s="101"/>
    </row>
    <row r="257" spans="2:8">
      <c r="B257" s="101"/>
      <c r="E257" s="7"/>
      <c r="H257" s="101"/>
    </row>
    <row r="258" spans="2:8">
      <c r="B258" s="101"/>
      <c r="E258" s="7"/>
      <c r="H258" s="101"/>
    </row>
    <row r="259" spans="2:8">
      <c r="B259" s="101"/>
      <c r="E259" s="7"/>
      <c r="H259" s="101"/>
    </row>
    <row r="260" spans="2:8">
      <c r="B260" s="101"/>
      <c r="E260" s="7"/>
      <c r="H260" s="101"/>
    </row>
    <row r="261" spans="2:8">
      <c r="B261" s="101"/>
      <c r="E261" s="7"/>
      <c r="H261" s="101"/>
    </row>
    <row r="262" spans="2:8">
      <c r="B262" s="101"/>
      <c r="E262" s="7"/>
      <c r="H262" s="101"/>
    </row>
    <row r="263" spans="2:8">
      <c r="B263" s="101"/>
      <c r="E263" s="7"/>
      <c r="H263" s="101"/>
    </row>
    <row r="264" spans="2:8">
      <c r="B264" s="101"/>
      <c r="E264" s="7"/>
      <c r="H264" s="101"/>
    </row>
    <row r="265" spans="2:8">
      <c r="B265" s="101"/>
      <c r="E265" s="7"/>
      <c r="H265" s="101"/>
    </row>
    <row r="266" spans="2:8">
      <c r="B266" s="101"/>
      <c r="E266" s="7"/>
      <c r="H266" s="101"/>
    </row>
    <row r="267" spans="2:8">
      <c r="B267" s="101"/>
      <c r="E267" s="7"/>
      <c r="H267" s="101"/>
    </row>
    <row r="268" spans="2:8">
      <c r="B268" s="101"/>
      <c r="E268" s="7"/>
      <c r="H268" s="101"/>
    </row>
    <row r="269" spans="2:8">
      <c r="B269" s="101"/>
      <c r="E269" s="7"/>
      <c r="H269" s="101"/>
    </row>
    <row r="270" spans="2:8">
      <c r="B270" s="101"/>
      <c r="E270" s="7"/>
      <c r="H270" s="101"/>
    </row>
    <row r="271" spans="2:8">
      <c r="B271" s="101"/>
      <c r="E271" s="7"/>
      <c r="H271" s="101"/>
    </row>
    <row r="272" spans="2:8">
      <c r="B272" s="101"/>
      <c r="E272" s="7"/>
      <c r="H272" s="101"/>
    </row>
    <row r="273" spans="2:8">
      <c r="B273" s="101"/>
      <c r="E273" s="7"/>
      <c r="H273" s="101"/>
    </row>
    <row r="274" spans="2:8">
      <c r="B274" s="101"/>
      <c r="E274" s="7"/>
      <c r="H274" s="101"/>
    </row>
    <row r="275" spans="2:8">
      <c r="B275" s="101"/>
      <c r="E275" s="7"/>
      <c r="H275" s="101"/>
    </row>
    <row r="276" spans="2:8">
      <c r="B276" s="101"/>
      <c r="E276" s="7"/>
      <c r="H276" s="101"/>
    </row>
    <row r="277" spans="2:8">
      <c r="B277" s="101"/>
      <c r="E277" s="7"/>
      <c r="H277" s="101"/>
    </row>
    <row r="278" spans="2:8">
      <c r="B278" s="101"/>
      <c r="E278" s="7"/>
      <c r="H278" s="101"/>
    </row>
    <row r="279" spans="2:8">
      <c r="B279" s="101"/>
      <c r="E279" s="7"/>
      <c r="H279" s="101"/>
    </row>
    <row r="280" spans="2:8">
      <c r="B280" s="101"/>
      <c r="E280" s="7"/>
      <c r="H280" s="101"/>
    </row>
    <row r="281" spans="2:8">
      <c r="B281" s="101"/>
      <c r="E281" s="7"/>
      <c r="H281" s="101"/>
    </row>
    <row r="282" spans="2:8">
      <c r="B282" s="101"/>
      <c r="E282" s="7"/>
      <c r="H282" s="101"/>
    </row>
    <row r="283" spans="2:8">
      <c r="B283" s="101"/>
      <c r="E283" s="7"/>
      <c r="H283" s="101"/>
    </row>
    <row r="284" spans="2:8">
      <c r="B284" s="101"/>
      <c r="E284" s="7"/>
      <c r="H284" s="101"/>
    </row>
    <row r="285" spans="2:8">
      <c r="B285" s="101"/>
      <c r="E285" s="7"/>
      <c r="H285" s="101"/>
    </row>
    <row r="286" spans="2:8">
      <c r="B286" s="101"/>
      <c r="E286" s="7"/>
      <c r="H286" s="101"/>
    </row>
    <row r="287" spans="2:8">
      <c r="B287" s="101"/>
      <c r="E287" s="7"/>
      <c r="H287" s="101"/>
    </row>
    <row r="288" spans="2:8">
      <c r="B288" s="101"/>
      <c r="E288" s="7"/>
      <c r="H288" s="101"/>
    </row>
    <row r="289" spans="2:8">
      <c r="B289" s="101"/>
      <c r="E289" s="7"/>
      <c r="H289" s="101"/>
    </row>
    <row r="290" spans="2:8">
      <c r="B290" s="101"/>
      <c r="E290" s="7"/>
      <c r="H290" s="101"/>
    </row>
    <row r="291" spans="2:8">
      <c r="B291" s="101"/>
      <c r="E291" s="7"/>
      <c r="H291" s="101"/>
    </row>
    <row r="292" spans="2:8">
      <c r="B292" s="101"/>
      <c r="E292" s="7"/>
      <c r="H292" s="101"/>
    </row>
    <row r="293" spans="2:8">
      <c r="B293" s="101"/>
      <c r="E293" s="7"/>
      <c r="H293" s="101"/>
    </row>
    <row r="294" spans="2:8">
      <c r="B294" s="101"/>
      <c r="E294" s="7"/>
      <c r="H294" s="101"/>
    </row>
    <row r="295" spans="2:8">
      <c r="B295" s="101"/>
      <c r="E295" s="7"/>
      <c r="H295" s="101"/>
    </row>
    <row r="296" spans="2:8">
      <c r="B296" s="101"/>
      <c r="E296" s="7"/>
      <c r="H296" s="101"/>
    </row>
    <row r="297" spans="2:8">
      <c r="B297" s="101"/>
      <c r="E297" s="7"/>
      <c r="H297" s="101"/>
    </row>
    <row r="298" spans="2:8">
      <c r="B298" s="101"/>
      <c r="E298" s="7"/>
      <c r="H298" s="101"/>
    </row>
    <row r="299" spans="2:8">
      <c r="B299" s="101"/>
      <c r="E299" s="7"/>
      <c r="H299" s="101"/>
    </row>
    <row r="300" spans="2:8">
      <c r="B300" s="101"/>
      <c r="E300" s="7"/>
      <c r="H300" s="101"/>
    </row>
    <row r="301" spans="2:8">
      <c r="B301" s="101"/>
      <c r="E301" s="7"/>
      <c r="H301" s="101"/>
    </row>
    <row r="302" spans="2:8">
      <c r="B302" s="101"/>
      <c r="E302" s="7"/>
      <c r="H302" s="101"/>
    </row>
    <row r="303" spans="2:8">
      <c r="B303" s="101"/>
      <c r="E303" s="7"/>
      <c r="H303" s="101"/>
    </row>
    <row r="304" spans="2:8">
      <c r="B304" s="101"/>
      <c r="E304" s="7"/>
      <c r="H304" s="101"/>
    </row>
    <row r="305" spans="2:8">
      <c r="B305" s="101"/>
      <c r="E305" s="7"/>
      <c r="H305" s="101"/>
    </row>
    <row r="306" spans="2:8">
      <c r="B306" s="101"/>
      <c r="E306" s="7"/>
      <c r="H306" s="101"/>
    </row>
    <row r="307" spans="2:8">
      <c r="B307" s="101"/>
      <c r="E307" s="7"/>
      <c r="H307" s="101"/>
    </row>
    <row r="308" spans="2:8">
      <c r="B308" s="101"/>
      <c r="E308" s="7"/>
      <c r="H308" s="101"/>
    </row>
    <row r="309" spans="2:8">
      <c r="B309" s="101"/>
      <c r="E309" s="7"/>
      <c r="H309" s="101"/>
    </row>
    <row r="310" spans="2:8">
      <c r="B310" s="101"/>
      <c r="E310" s="7"/>
      <c r="H310" s="101"/>
    </row>
    <row r="311" spans="2:8">
      <c r="B311" s="101"/>
      <c r="E311" s="7"/>
      <c r="H311" s="101"/>
    </row>
    <row r="312" spans="2:8">
      <c r="B312" s="101"/>
      <c r="E312" s="7"/>
      <c r="H312" s="101"/>
    </row>
    <row r="313" spans="2:8">
      <c r="B313" s="101"/>
      <c r="E313" s="7"/>
      <c r="H313" s="101"/>
    </row>
    <row r="314" spans="2:8">
      <c r="B314" s="101"/>
      <c r="E314" s="7"/>
      <c r="H314" s="101"/>
    </row>
    <row r="315" spans="2:8">
      <c r="B315" s="101"/>
      <c r="E315" s="7"/>
      <c r="H315" s="101"/>
    </row>
    <row r="316" spans="2:8">
      <c r="B316" s="101"/>
      <c r="E316" s="7"/>
      <c r="H316" s="101"/>
    </row>
    <row r="317" spans="2:8">
      <c r="B317" s="101"/>
      <c r="E317" s="7"/>
      <c r="H317" s="101"/>
    </row>
    <row r="318" spans="2:8">
      <c r="B318" s="101"/>
      <c r="E318" s="7"/>
      <c r="H318" s="101"/>
    </row>
    <row r="319" spans="2:8">
      <c r="B319" s="101"/>
      <c r="E319" s="7"/>
      <c r="H319" s="101"/>
    </row>
    <row r="320" spans="2:8">
      <c r="B320" s="101"/>
      <c r="E320" s="7"/>
      <c r="H320" s="101"/>
    </row>
    <row r="321" spans="2:8">
      <c r="B321" s="101"/>
      <c r="E321" s="7"/>
      <c r="H321" s="101"/>
    </row>
    <row r="322" spans="2:8">
      <c r="B322" s="101"/>
      <c r="E322" s="7"/>
      <c r="H322" s="101"/>
    </row>
    <row r="323" spans="2:8">
      <c r="B323" s="101"/>
      <c r="E323" s="7"/>
      <c r="H323" s="101"/>
    </row>
    <row r="324" spans="2:8">
      <c r="B324" s="101"/>
      <c r="E324" s="7"/>
      <c r="H324" s="101"/>
    </row>
    <row r="325" spans="2:8">
      <c r="B325" s="101"/>
      <c r="E325" s="7"/>
      <c r="H325" s="101"/>
    </row>
    <row r="326" spans="2:8">
      <c r="B326" s="101"/>
      <c r="E326" s="7"/>
      <c r="H326" s="101"/>
    </row>
    <row r="327" spans="2:8">
      <c r="B327" s="101"/>
      <c r="E327" s="7"/>
      <c r="H327" s="101"/>
    </row>
    <row r="328" spans="2:8">
      <c r="B328" s="101"/>
      <c r="E328" s="7"/>
      <c r="H328" s="101"/>
    </row>
    <row r="329" spans="2:8">
      <c r="B329" s="101"/>
      <c r="E329" s="7"/>
      <c r="H329" s="101"/>
    </row>
    <row r="330" spans="2:8">
      <c r="B330" s="101"/>
      <c r="E330" s="7"/>
      <c r="H330" s="101"/>
    </row>
    <row r="331" spans="2:8">
      <c r="B331" s="101"/>
      <c r="E331" s="7"/>
      <c r="H331" s="101"/>
    </row>
    <row r="332" spans="2:8">
      <c r="B332" s="101"/>
      <c r="E332" s="7"/>
      <c r="H332" s="101"/>
    </row>
    <row r="333" spans="2:8">
      <c r="B333" s="101"/>
      <c r="E333" s="7"/>
      <c r="H333" s="101"/>
    </row>
    <row r="334" spans="2:8">
      <c r="B334" s="101"/>
      <c r="E334" s="7"/>
      <c r="H334" s="101"/>
    </row>
    <row r="335" spans="2:8">
      <c r="B335" s="101"/>
      <c r="E335" s="7"/>
      <c r="H335" s="101"/>
    </row>
    <row r="336" spans="2:8">
      <c r="B336" s="101"/>
      <c r="E336" s="7"/>
      <c r="H336" s="101"/>
    </row>
    <row r="337" spans="2:8">
      <c r="B337" s="101"/>
      <c r="E337" s="7"/>
      <c r="H337" s="101"/>
    </row>
    <row r="338" spans="2:8">
      <c r="B338" s="101"/>
      <c r="E338" s="7"/>
      <c r="H338" s="101"/>
    </row>
    <row r="339" spans="2:8">
      <c r="B339" s="101"/>
      <c r="E339" s="7"/>
      <c r="H339" s="101"/>
    </row>
    <row r="340" spans="2:8">
      <c r="B340" s="101"/>
      <c r="E340" s="7"/>
      <c r="H340" s="101"/>
    </row>
    <row r="341" spans="2:8">
      <c r="B341" s="101"/>
      <c r="E341" s="7"/>
      <c r="H341" s="101"/>
    </row>
    <row r="342" spans="2:8">
      <c r="B342" s="101"/>
      <c r="E342" s="7"/>
      <c r="H342" s="101"/>
    </row>
    <row r="343" spans="2:8">
      <c r="B343" s="101"/>
      <c r="E343" s="7"/>
      <c r="H343" s="101"/>
    </row>
    <row r="344" spans="2:8">
      <c r="B344" s="101"/>
      <c r="E344" s="7"/>
      <c r="H344" s="101"/>
    </row>
    <row r="345" spans="2:8">
      <c r="B345" s="101"/>
      <c r="E345" s="7"/>
      <c r="H345" s="101"/>
    </row>
    <row r="346" spans="2:8">
      <c r="B346" s="101"/>
      <c r="E346" s="7"/>
      <c r="H346" s="101"/>
    </row>
    <row r="347" spans="2:8">
      <c r="B347" s="101"/>
      <c r="E347" s="7"/>
      <c r="H347" s="101"/>
    </row>
    <row r="348" spans="2:8">
      <c r="B348" s="101"/>
      <c r="E348" s="7"/>
      <c r="H348" s="101"/>
    </row>
    <row r="349" spans="2:8">
      <c r="B349" s="101"/>
      <c r="E349" s="7"/>
      <c r="H349" s="101"/>
    </row>
    <row r="350" spans="2:8">
      <c r="B350" s="101"/>
      <c r="E350" s="7"/>
      <c r="H350" s="101"/>
    </row>
    <row r="351" spans="2:8">
      <c r="B351" s="101"/>
      <c r="E351" s="7"/>
      <c r="H351" s="101"/>
    </row>
    <row r="352" spans="2:8">
      <c r="B352" s="101"/>
      <c r="E352" s="7"/>
      <c r="H352" s="101"/>
    </row>
    <row r="353" spans="2:8">
      <c r="B353" s="101"/>
      <c r="E353" s="7"/>
      <c r="H353" s="101"/>
    </row>
    <row r="354" spans="2:8">
      <c r="B354" s="101"/>
      <c r="E354" s="7"/>
      <c r="H354" s="101"/>
    </row>
    <row r="355" spans="2:8">
      <c r="B355" s="101"/>
      <c r="E355" s="7"/>
      <c r="H355" s="101"/>
    </row>
    <row r="356" spans="2:8">
      <c r="B356" s="101"/>
      <c r="E356" s="7"/>
      <c r="H356" s="101"/>
    </row>
    <row r="357" spans="2:8">
      <c r="B357" s="101"/>
      <c r="E357" s="7"/>
      <c r="H357" s="101"/>
    </row>
    <row r="358" spans="2:8">
      <c r="B358" s="101"/>
      <c r="E358" s="7"/>
      <c r="H358" s="101"/>
    </row>
    <row r="359" spans="2:8">
      <c r="B359" s="101"/>
      <c r="E359" s="7"/>
      <c r="H359" s="101"/>
    </row>
    <row r="360" spans="2:8">
      <c r="B360" s="101"/>
      <c r="E360" s="7"/>
      <c r="H360" s="101"/>
    </row>
    <row r="361" spans="2:8">
      <c r="B361" s="101"/>
      <c r="E361" s="7"/>
      <c r="H361" s="101"/>
    </row>
    <row r="362" spans="2:8">
      <c r="B362" s="101"/>
      <c r="E362" s="7"/>
      <c r="H362" s="101"/>
    </row>
    <row r="363" spans="2:8">
      <c r="B363" s="101"/>
      <c r="E363" s="7"/>
      <c r="H363" s="101"/>
    </row>
    <row r="364" spans="2:8">
      <c r="B364" s="101"/>
      <c r="E364" s="7"/>
      <c r="H364" s="101"/>
    </row>
    <row r="365" spans="2:8">
      <c r="B365" s="101"/>
      <c r="E365" s="7"/>
      <c r="H365" s="101"/>
    </row>
    <row r="366" spans="2:8">
      <c r="B366" s="101"/>
      <c r="E366" s="7"/>
      <c r="H366" s="101"/>
    </row>
    <row r="367" spans="2:8">
      <c r="B367" s="101"/>
      <c r="E367" s="7"/>
      <c r="H367" s="101"/>
    </row>
    <row r="368" spans="2:8">
      <c r="B368" s="101"/>
      <c r="E368" s="7"/>
      <c r="H368" s="101"/>
    </row>
    <row r="369" spans="2:8">
      <c r="B369" s="101"/>
      <c r="E369" s="7"/>
      <c r="H369" s="101"/>
    </row>
    <row r="370" spans="2:8">
      <c r="B370" s="101"/>
      <c r="E370" s="7"/>
      <c r="H370" s="101"/>
    </row>
    <row r="371" spans="2:8">
      <c r="B371" s="101"/>
      <c r="E371" s="7"/>
      <c r="H371" s="101"/>
    </row>
    <row r="372" spans="2:8">
      <c r="B372" s="101"/>
      <c r="E372" s="7"/>
      <c r="H372" s="101"/>
    </row>
    <row r="373" spans="2:8">
      <c r="B373" s="101"/>
      <c r="E373" s="7"/>
      <c r="H373" s="101"/>
    </row>
    <row r="374" spans="2:8">
      <c r="B374" s="101"/>
      <c r="E374" s="7"/>
      <c r="H374" s="101"/>
    </row>
    <row r="375" spans="2:8">
      <c r="B375" s="101"/>
      <c r="E375" s="7"/>
      <c r="H375" s="101"/>
    </row>
    <row r="376" spans="2:8">
      <c r="B376" s="101"/>
      <c r="E376" s="7"/>
      <c r="H376" s="101"/>
    </row>
    <row r="377" spans="2:8">
      <c r="B377" s="101"/>
      <c r="E377" s="7"/>
      <c r="H377" s="101"/>
    </row>
    <row r="378" spans="2:8">
      <c r="B378" s="101"/>
      <c r="E378" s="7"/>
      <c r="H378" s="101"/>
    </row>
    <row r="379" spans="2:8">
      <c r="B379" s="101"/>
      <c r="E379" s="7"/>
      <c r="H379" s="101"/>
    </row>
    <row r="380" spans="2:8">
      <c r="B380" s="101"/>
      <c r="E380" s="7"/>
      <c r="H380" s="101"/>
    </row>
    <row r="381" spans="2:8">
      <c r="B381" s="101"/>
      <c r="E381" s="7"/>
      <c r="H381" s="101"/>
    </row>
    <row r="382" spans="2:8">
      <c r="B382" s="101"/>
      <c r="E382" s="7"/>
      <c r="H382" s="101"/>
    </row>
    <row r="383" spans="2:8">
      <c r="B383" s="101"/>
      <c r="E383" s="7"/>
      <c r="H383" s="101"/>
    </row>
    <row r="384" spans="2:8">
      <c r="B384" s="101"/>
      <c r="E384" s="7"/>
      <c r="H384" s="101"/>
    </row>
    <row r="385" spans="2:8">
      <c r="B385" s="101"/>
      <c r="E385" s="7"/>
      <c r="H385" s="101"/>
    </row>
    <row r="386" spans="2:8">
      <c r="B386" s="101"/>
      <c r="E386" s="7"/>
      <c r="H386" s="101"/>
    </row>
    <row r="387" spans="2:8">
      <c r="B387" s="101"/>
      <c r="E387" s="7"/>
      <c r="H387" s="101"/>
    </row>
    <row r="388" spans="2:8">
      <c r="B388" s="101"/>
      <c r="E388" s="7"/>
      <c r="H388" s="101"/>
    </row>
    <row r="389" spans="2:8">
      <c r="B389" s="101"/>
      <c r="E389" s="7"/>
      <c r="H389" s="101"/>
    </row>
    <row r="390" spans="2:8">
      <c r="B390" s="101"/>
      <c r="E390" s="7"/>
      <c r="H390" s="101"/>
    </row>
    <row r="391" spans="2:8">
      <c r="B391" s="101"/>
      <c r="E391" s="7"/>
      <c r="H391" s="101"/>
    </row>
    <row r="392" spans="2:8">
      <c r="B392" s="101"/>
      <c r="E392" s="7"/>
      <c r="H392" s="101"/>
    </row>
    <row r="393" spans="2:8">
      <c r="B393" s="101"/>
      <c r="E393" s="7"/>
      <c r="H393" s="101"/>
    </row>
    <row r="394" spans="2:8">
      <c r="B394" s="101"/>
      <c r="E394" s="7"/>
      <c r="H394" s="101"/>
    </row>
    <row r="395" spans="2:8">
      <c r="B395" s="101"/>
      <c r="E395" s="7"/>
      <c r="H395" s="101"/>
    </row>
    <row r="396" spans="2:8">
      <c r="B396" s="101"/>
      <c r="E396" s="7"/>
      <c r="H396" s="101"/>
    </row>
    <row r="397" spans="2:8">
      <c r="B397" s="101"/>
      <c r="E397" s="7"/>
      <c r="H397" s="101"/>
    </row>
    <row r="398" spans="2:8">
      <c r="B398" s="101"/>
      <c r="E398" s="7"/>
      <c r="H398" s="101"/>
    </row>
    <row r="399" spans="2:8">
      <c r="B399" s="101"/>
      <c r="E399" s="7"/>
      <c r="H399" s="101"/>
    </row>
    <row r="400" spans="2:8">
      <c r="B400" s="101"/>
      <c r="E400" s="7">
        <f>Lk_p2!E400</f>
        <v>0</v>
      </c>
      <c r="F400" s="0">
        <f aca="1">1-MAX(INDEX(Hoja1!$V$3:$V$348,1+Orden_ΣF!F400,1)*Principal!E$3*Principal!$J408+Hoja1!$B$6,INDEX(Hoja1!$T$4:$T$349,1+Orden_ΣF!F400,1))</f>
        <v>0.602272727272727071</v>
      </c>
      <c r="H400" s="101"/>
    </row>
    <row r="401" spans="2:8">
      <c r="B401" s="101"/>
      <c r="H401" s="101"/>
    </row>
    <row r="402" spans="2:8">
      <c r="B402" s="101"/>
      <c r="H402" s="101"/>
    </row>
    <row r="403" spans="2:8">
      <c r="B403" s="101"/>
      <c r="H403" s="101"/>
    </row>
    <row r="404" spans="2:8">
      <c r="B404" s="101"/>
      <c r="H404" s="101"/>
    </row>
    <row r="405" spans="2:8">
      <c r="B405" s="101"/>
      <c r="H405" s="101"/>
    </row>
    <row r="406" spans="2:8">
      <c r="B406" s="101"/>
      <c r="H406" s="101"/>
    </row>
    <row r="407" spans="2:8">
      <c r="B407" s="101"/>
      <c r="H407" s="101"/>
    </row>
    <row r="408" spans="2:8">
      <c r="B408" s="101"/>
      <c r="H408" s="101"/>
    </row>
    <row r="409" spans="2:8">
      <c r="B409" s="101"/>
      <c r="H409" s="101"/>
    </row>
    <row r="410" spans="2:8">
      <c r="B410" s="101"/>
      <c r="H410" s="101"/>
    </row>
    <row r="411" spans="2:8">
      <c r="B411" s="101"/>
      <c r="H411" s="101"/>
    </row>
    <row r="412" spans="2:8">
      <c r="B412" s="101"/>
      <c r="H412" s="101"/>
    </row>
    <row r="413" spans="2:8">
      <c r="B413" s="101"/>
      <c r="H413" s="101"/>
    </row>
    <row r="414" spans="2:8">
      <c r="B414" s="101"/>
      <c r="H414" s="101"/>
    </row>
    <row r="415" spans="2:8">
      <c r="B415" s="101"/>
      <c r="H415" s="101"/>
    </row>
    <row r="416" spans="2:8">
      <c r="B416" s="101"/>
      <c r="H416" s="101"/>
    </row>
    <row r="417" spans="2:8">
      <c r="B417" s="101"/>
      <c r="H417" s="101"/>
    </row>
    <row r="418" spans="2:8">
      <c r="B418" s="101"/>
      <c r="H418" s="101"/>
    </row>
    <row r="419" spans="2:8">
      <c r="B419" s="101"/>
      <c r="H419" s="101"/>
    </row>
    <row r="420" spans="2:8">
      <c r="B420" s="101"/>
      <c r="H420" s="101"/>
    </row>
    <row r="421" spans="2:8">
      <c r="B421" s="101"/>
      <c r="H421" s="101"/>
    </row>
    <row r="422" spans="2:8">
      <c r="B422" s="101"/>
      <c r="H422" s="101"/>
    </row>
    <row r="423" spans="2:8">
      <c r="B423" s="101"/>
      <c r="H423" s="101"/>
    </row>
    <row r="424" spans="2:8">
      <c r="B424" s="101"/>
      <c r="H424" s="101"/>
    </row>
    <row r="425" spans="2:8">
      <c r="B425" s="101"/>
      <c r="H425" s="101"/>
    </row>
    <row r="426" spans="2:8">
      <c r="B426" s="101"/>
      <c r="H426" s="101"/>
    </row>
    <row r="427" spans="2:8">
      <c r="B427" s="101"/>
      <c r="H427" s="101"/>
    </row>
    <row r="428" spans="2:8">
      <c r="B428" s="101"/>
      <c r="H428" s="101"/>
    </row>
    <row r="429" spans="2:8">
      <c r="B429" s="101"/>
      <c r="H429" s="101"/>
    </row>
    <row r="430" spans="2:8">
      <c r="B430" s="101"/>
      <c r="H430" s="101"/>
    </row>
    <row r="431" spans="2:8">
      <c r="B431" s="101"/>
      <c r="H431" s="101"/>
    </row>
    <row r="432" spans="2:8">
      <c r="B432" s="101"/>
      <c r="H432" s="101"/>
    </row>
    <row r="433" spans="2:8">
      <c r="B433" s="101"/>
      <c r="H433" s="101"/>
    </row>
    <row r="434" spans="2:8">
      <c r="B434" s="101"/>
      <c r="H434" s="101"/>
    </row>
    <row r="435" spans="2:8">
      <c r="B435" s="101"/>
      <c r="H435" s="101"/>
    </row>
    <row r="436" spans="2:8">
      <c r="B436" s="101"/>
      <c r="H436" s="101"/>
    </row>
    <row r="437" spans="2:8">
      <c r="B437" s="101"/>
      <c r="H437" s="101"/>
    </row>
    <row r="438" spans="2:8">
      <c r="B438" s="101"/>
      <c r="H438" s="101"/>
    </row>
    <row r="439" spans="2:8">
      <c r="B439" s="101"/>
      <c r="H439" s="101"/>
    </row>
    <row r="440" spans="2:8">
      <c r="B440" s="101"/>
      <c r="H440" s="101"/>
    </row>
    <row r="441" spans="2:8">
      <c r="B441" s="101"/>
      <c r="H441" s="101"/>
    </row>
    <row r="442" spans="2:8">
      <c r="B442" s="101"/>
      <c r="H442" s="101"/>
    </row>
    <row r="443" spans="2:8">
      <c r="B443" s="101"/>
      <c r="H443" s="101"/>
    </row>
    <row r="444" spans="2:8">
      <c r="B444" s="101"/>
      <c r="H444" s="101"/>
    </row>
    <row r="445" spans="2:8">
      <c r="B445" s="101"/>
      <c r="H445" s="101"/>
    </row>
    <row r="446" spans="2:8">
      <c r="B446" s="101"/>
      <c r="H446" s="101"/>
    </row>
    <row r="447" spans="2:8">
      <c r="B447" s="101"/>
      <c r="H447" s="101"/>
    </row>
    <row r="448" spans="2:8">
      <c r="B448" s="101"/>
      <c r="H448" s="101"/>
    </row>
    <row r="449" spans="2:8">
      <c r="B449" s="101"/>
      <c r="H449" s="101"/>
    </row>
    <row r="450" spans="2:8">
      <c r="B450" s="101"/>
      <c r="H450" s="101"/>
    </row>
    <row r="451" spans="2:8">
      <c r="B451" s="101"/>
      <c r="H451" s="101"/>
    </row>
    <row r="452" spans="2:8">
      <c r="B452" s="101"/>
      <c r="H452" s="101"/>
    </row>
    <row r="453" spans="2:8">
      <c r="B453" s="101"/>
      <c r="H453" s="101"/>
    </row>
    <row r="454" spans="2:8">
      <c r="B454" s="101"/>
      <c r="H454" s="101"/>
    </row>
    <row r="455" spans="2:8">
      <c r="B455" s="101"/>
      <c r="H455" s="101"/>
    </row>
    <row r="456" spans="2:8">
      <c r="B456" s="101"/>
      <c r="H456" s="101"/>
    </row>
    <row r="457" spans="2:8">
      <c r="B457" s="101"/>
      <c r="H457" s="101"/>
    </row>
    <row r="458" spans="2:8">
      <c r="B458" s="101"/>
      <c r="H458" s="101"/>
    </row>
    <row r="459" spans="2:8">
      <c r="B459" s="101"/>
      <c r="H459" s="101"/>
    </row>
    <row r="460" spans="2:8">
      <c r="B460" s="101"/>
      <c r="H460" s="101"/>
    </row>
    <row r="461" spans="2:8">
      <c r="B461" s="101"/>
      <c r="H461" s="101"/>
    </row>
    <row r="462" spans="2:8">
      <c r="B462" s="101"/>
      <c r="H462" s="101"/>
    </row>
    <row r="463" spans="2:8">
      <c r="B463" s="101"/>
      <c r="H463" s="101"/>
    </row>
    <row r="464" spans="2:8">
      <c r="B464" s="101"/>
      <c r="H464" s="101"/>
    </row>
    <row r="465" spans="2:8">
      <c r="B465" s="101"/>
      <c r="H465" s="101"/>
    </row>
    <row r="466" spans="2:8">
      <c r="B466" s="101"/>
      <c r="H466" s="101"/>
    </row>
    <row r="467" spans="2:8">
      <c r="B467" s="101"/>
      <c r="H467" s="101"/>
    </row>
    <row r="468" spans="2:8">
      <c r="B468" s="101"/>
      <c r="H468" s="101"/>
    </row>
    <row r="469" spans="2:8">
      <c r="B469" s="101"/>
      <c r="H469" s="101"/>
    </row>
    <row r="470" spans="2:8">
      <c r="B470" s="101"/>
      <c r="H470" s="101"/>
    </row>
    <row r="471" spans="2:8">
      <c r="B471" s="101"/>
      <c r="H471" s="101"/>
    </row>
    <row r="472" spans="2:8">
      <c r="B472" s="101"/>
      <c r="H472" s="101"/>
    </row>
    <row r="473" spans="2:8">
      <c r="B473" s="101"/>
      <c r="H473" s="101"/>
    </row>
    <row r="474" spans="2:8">
      <c r="B474" s="101"/>
      <c r="H474" s="101"/>
    </row>
    <row r="475" spans="2:8">
      <c r="B475" s="101"/>
      <c r="H475" s="101"/>
    </row>
    <row r="476" spans="2:8">
      <c r="B476" s="101"/>
      <c r="H476" s="101"/>
    </row>
    <row r="477" spans="2:8">
      <c r="B477" s="101"/>
      <c r="H477" s="101"/>
    </row>
    <row r="478" spans="2:8">
      <c r="B478" s="101"/>
      <c r="H478" s="101"/>
    </row>
    <row r="479" spans="2:8">
      <c r="B479" s="101"/>
      <c r="H479" s="101"/>
    </row>
    <row r="480" spans="2:8">
      <c r="B480" s="101"/>
      <c r="H480" s="101"/>
    </row>
    <row r="481" spans="2:8">
      <c r="B481" s="101"/>
      <c r="H481" s="101"/>
    </row>
    <row r="482" spans="2:8">
      <c r="B482" s="101"/>
      <c r="H482" s="101"/>
    </row>
    <row r="483" spans="2:8">
      <c r="B483" s="101"/>
      <c r="H483" s="101"/>
    </row>
    <row r="484" spans="2:8">
      <c r="B484" s="101"/>
      <c r="H484" s="101"/>
    </row>
    <row r="485" spans="2:8">
      <c r="B485" s="101"/>
      <c r="H485" s="101"/>
    </row>
    <row r="486" spans="2:8">
      <c r="B486" s="101"/>
      <c r="H486" s="101"/>
    </row>
    <row r="487" spans="2:8">
      <c r="B487" s="101"/>
      <c r="H487" s="101"/>
    </row>
    <row r="488" spans="2:8">
      <c r="B488" s="101"/>
      <c r="H488" s="101"/>
    </row>
    <row r="489" spans="2:8">
      <c r="B489" s="101"/>
      <c r="H489" s="101"/>
    </row>
    <row r="490" spans="2:8">
      <c r="B490" s="101"/>
      <c r="H490" s="101"/>
    </row>
    <row r="491" spans="2:8">
      <c r="B491" s="101"/>
      <c r="H491" s="101"/>
    </row>
    <row r="492" spans="2:8">
      <c r="B492" s="101"/>
      <c r="H492" s="101"/>
    </row>
    <row r="493" spans="2:8">
      <c r="B493" s="101"/>
      <c r="H493" s="101"/>
    </row>
    <row r="494" spans="2:8">
      <c r="B494" s="101"/>
      <c r="H494" s="101"/>
    </row>
    <row r="495" spans="2:8">
      <c r="B495" s="101"/>
      <c r="H495" s="101"/>
    </row>
    <row r="496" spans="2:8">
      <c r="B496" s="101"/>
      <c r="H496" s="101"/>
    </row>
    <row r="497" spans="2:8">
      <c r="B497" s="101"/>
      <c r="H497" s="101"/>
    </row>
    <row r="498" spans="2:8">
      <c r="B498" s="101"/>
      <c r="H498" s="101"/>
    </row>
    <row r="499" spans="2:8">
      <c r="B499" s="101"/>
      <c r="H499" s="101"/>
    </row>
    <row r="500" spans="2:8">
      <c r="B500" s="101"/>
      <c r="H500" s="101"/>
    </row>
    <row r="501" spans="2:8">
      <c r="B501" s="101"/>
      <c r="H501" s="101"/>
    </row>
    <row r="502" spans="2:8">
      <c r="B502" s="101"/>
      <c r="H502" s="101"/>
    </row>
    <row r="503" spans="2:8">
      <c r="B503" s="101"/>
      <c r="H503" s="101"/>
    </row>
    <row r="504" spans="2:8">
      <c r="B504" s="101"/>
      <c r="H504" s="101"/>
    </row>
    <row r="505" spans="2:8">
      <c r="B505" s="101"/>
      <c r="H505" s="101"/>
    </row>
    <row r="506" spans="2:8">
      <c r="B506" s="101"/>
      <c r="H506" s="101"/>
    </row>
    <row r="507" spans="2:8">
      <c r="B507" s="101"/>
      <c r="H507" s="101"/>
    </row>
    <row r="508" spans="2:8">
      <c r="B508" s="101"/>
      <c r="H508" s="101"/>
    </row>
    <row r="509" spans="2:8">
      <c r="B509" s="101"/>
      <c r="H509" s="101"/>
    </row>
    <row r="510" spans="2:8">
      <c r="B510" s="101"/>
      <c r="H510" s="101"/>
    </row>
    <row r="511" spans="2:8">
      <c r="B511" s="101"/>
      <c r="H511" s="101"/>
    </row>
    <row r="512" spans="2:8">
      <c r="B512" s="101"/>
      <c r="H512" s="101"/>
    </row>
    <row r="513" spans="2:8">
      <c r="B513" s="101"/>
      <c r="H513" s="101"/>
    </row>
    <row r="514" spans="2:8">
      <c r="B514" s="101"/>
      <c r="H514" s="101"/>
    </row>
    <row r="515" spans="2:8">
      <c r="B515" s="101"/>
      <c r="H515" s="101"/>
    </row>
    <row r="516" spans="2:8">
      <c r="B516" s="101"/>
      <c r="H516" s="101"/>
    </row>
    <row r="517" spans="2:8">
      <c r="B517" s="101"/>
      <c r="H517" s="101"/>
    </row>
    <row r="518" spans="2:8">
      <c r="B518" s="101"/>
      <c r="H518" s="101"/>
    </row>
    <row r="519" spans="2:8">
      <c r="B519" s="101"/>
      <c r="H519" s="101"/>
    </row>
    <row r="520" spans="2:8">
      <c r="B520" s="101"/>
      <c r="H520" s="101"/>
    </row>
    <row r="521" spans="2:8">
      <c r="B521" s="101"/>
      <c r="H521" s="101"/>
    </row>
    <row r="522" spans="2:8">
      <c r="B522" s="101"/>
      <c r="H522" s="101"/>
    </row>
    <row r="523" spans="2:8">
      <c r="B523" s="101"/>
      <c r="H523" s="101"/>
    </row>
    <row r="524" spans="2:8">
      <c r="B524" s="101"/>
      <c r="H524" s="101"/>
    </row>
    <row r="525" spans="2:8">
      <c r="B525" s="101"/>
      <c r="H525" s="101"/>
    </row>
    <row r="526" spans="2:8">
      <c r="B526" s="101"/>
      <c r="H526" s="101"/>
    </row>
    <row r="527" spans="2:8">
      <c r="B527" s="101"/>
      <c r="H527" s="101"/>
    </row>
    <row r="528" spans="2:8">
      <c r="B528" s="101"/>
      <c r="H528" s="101"/>
    </row>
    <row r="529" spans="2:8">
      <c r="B529" s="101"/>
      <c r="H529" s="101"/>
    </row>
    <row r="530" spans="2:8">
      <c r="B530" s="101"/>
      <c r="H530" s="101"/>
    </row>
    <row r="531" spans="2:8">
      <c r="B531" s="101"/>
      <c r="H531" s="101"/>
    </row>
    <row r="532" spans="2:8">
      <c r="B532" s="101"/>
      <c r="H532" s="101"/>
    </row>
    <row r="533" spans="2:8">
      <c r="B533" s="101"/>
      <c r="H533" s="101"/>
    </row>
    <row r="534" spans="2:8">
      <c r="B534" s="101"/>
      <c r="H534" s="101"/>
    </row>
    <row r="535" spans="2:8">
      <c r="B535" s="101"/>
      <c r="H535" s="101"/>
    </row>
    <row r="536" spans="2:8">
      <c r="B536" s="101"/>
      <c r="H536" s="101"/>
    </row>
    <row r="537" spans="2:8">
      <c r="B537" s="101"/>
      <c r="H537" s="101"/>
    </row>
    <row r="538" spans="2:8">
      <c r="B538" s="101"/>
      <c r="H538" s="101"/>
    </row>
    <row r="539" spans="2:8">
      <c r="B539" s="101"/>
      <c r="H539" s="101"/>
    </row>
    <row r="540" spans="2:8">
      <c r="B540" s="101"/>
      <c r="H540" s="101"/>
    </row>
    <row r="541" spans="2:8">
      <c r="B541" s="101"/>
      <c r="H541" s="101"/>
    </row>
    <row r="542" spans="2:8">
      <c r="B542" s="101"/>
      <c r="H542" s="101"/>
    </row>
    <row r="543" spans="2:8">
      <c r="B543" s="101"/>
      <c r="H543" s="101"/>
    </row>
    <row r="544" spans="2:8">
      <c r="B544" s="101"/>
      <c r="H544" s="101"/>
    </row>
    <row r="545" spans="2:8">
      <c r="B545" s="101"/>
      <c r="H545" s="101"/>
    </row>
    <row r="546" spans="2:8">
      <c r="B546" s="101"/>
      <c r="H546" s="101"/>
    </row>
    <row r="547" spans="2:8">
      <c r="B547" s="101"/>
      <c r="H547" s="101"/>
    </row>
    <row r="548" spans="2:8">
      <c r="B548" s="101"/>
      <c r="H548" s="101"/>
    </row>
    <row r="549" spans="2:8">
      <c r="B549" s="101"/>
      <c r="H549" s="101"/>
    </row>
    <row r="550" spans="2:8">
      <c r="B550" s="101"/>
      <c r="H550" s="101"/>
    </row>
    <row r="551" spans="2:8">
      <c r="B551" s="101"/>
      <c r="H551" s="101"/>
    </row>
    <row r="552" spans="2:8">
      <c r="B552" s="101"/>
      <c r="H552" s="101"/>
    </row>
    <row r="553" spans="2:8">
      <c r="B553" s="101"/>
      <c r="H553" s="101"/>
    </row>
    <row r="554" spans="2:8">
      <c r="B554" s="101"/>
      <c r="H554" s="101"/>
    </row>
    <row r="555" spans="2:8">
      <c r="B555" s="101"/>
      <c r="H555" s="101"/>
    </row>
    <row r="556" spans="2:8">
      <c r="B556" s="101"/>
      <c r="H556" s="101"/>
    </row>
    <row r="557" spans="2:8">
      <c r="B557" s="101"/>
      <c r="H557" s="101"/>
    </row>
    <row r="558" spans="2:8">
      <c r="B558" s="101"/>
      <c r="H558" s="101"/>
    </row>
    <row r="559" spans="2:8">
      <c r="B559" s="101"/>
      <c r="H559" s="101"/>
    </row>
    <row r="560" spans="2:8">
      <c r="B560" s="101"/>
      <c r="H560" s="101"/>
    </row>
    <row r="561" spans="2:8">
      <c r="B561" s="101"/>
      <c r="H561" s="101"/>
    </row>
    <row r="562" spans="2:8">
      <c r="B562" s="101"/>
      <c r="H562" s="101"/>
    </row>
    <row r="563" spans="2:8">
      <c r="B563" s="101"/>
      <c r="H563" s="101"/>
    </row>
    <row r="564" spans="2:8">
      <c r="B564" s="101"/>
      <c r="H564" s="101"/>
    </row>
    <row r="565" spans="2:8">
      <c r="B565" s="101"/>
      <c r="H565" s="101"/>
    </row>
    <row r="566" spans="2:8">
      <c r="B566" s="101"/>
      <c r="H566" s="101"/>
    </row>
    <row r="567" spans="2:8">
      <c r="B567" s="101"/>
      <c r="H567" s="101"/>
    </row>
    <row r="568" spans="2:8">
      <c r="B568" s="101"/>
      <c r="H568" s="101"/>
    </row>
    <row r="569" spans="2:8">
      <c r="B569" s="101"/>
      <c r="H569" s="101"/>
    </row>
    <row r="570" spans="2:8">
      <c r="B570" s="101"/>
      <c r="H570" s="101"/>
    </row>
    <row r="571" spans="2:8">
      <c r="B571" s="101"/>
      <c r="H571" s="101"/>
    </row>
    <row r="572" spans="2:8">
      <c r="B572" s="101"/>
      <c r="H572" s="101"/>
    </row>
    <row r="573" spans="2:8">
      <c r="B573" s="101"/>
      <c r="H573" s="101"/>
    </row>
    <row r="574" spans="2:8">
      <c r="B574" s="101"/>
      <c r="H574" s="101"/>
    </row>
    <row r="575" spans="2:8">
      <c r="B575" s="101"/>
      <c r="H575" s="101"/>
    </row>
    <row r="576" spans="2:8">
      <c r="B576" s="101"/>
      <c r="H576" s="101"/>
    </row>
    <row r="577" spans="2:8">
      <c r="B577" s="101"/>
      <c r="H577" s="101"/>
    </row>
    <row r="578" spans="2:8">
      <c r="B578" s="101"/>
      <c r="H578" s="101"/>
    </row>
    <row r="579" spans="2:8">
      <c r="B579" s="101"/>
      <c r="H579" s="101"/>
    </row>
    <row r="580" spans="2:8">
      <c r="B580" s="101"/>
      <c r="H580" s="101"/>
    </row>
    <row r="581" spans="2:8">
      <c r="B581" s="101"/>
      <c r="H581" s="101"/>
    </row>
    <row r="582" spans="2:8">
      <c r="B582" s="101"/>
      <c r="H582" s="101"/>
    </row>
    <row r="583" spans="2:8">
      <c r="B583" s="101"/>
      <c r="H583" s="101"/>
    </row>
    <row r="584" spans="2:8">
      <c r="B584" s="101"/>
      <c r="H584" s="101"/>
    </row>
    <row r="585" spans="2:8">
      <c r="B585" s="101"/>
      <c r="H585" s="101"/>
    </row>
    <row r="586" spans="2:8">
      <c r="B586" s="101"/>
      <c r="H586" s="101"/>
    </row>
    <row r="587" spans="2:8">
      <c r="B587" s="101"/>
      <c r="H587" s="101"/>
    </row>
    <row r="588" spans="2:8">
      <c r="B588" s="101"/>
      <c r="H588" s="101"/>
    </row>
    <row r="589" spans="2:8">
      <c r="B589" s="101"/>
      <c r="H589" s="101"/>
    </row>
    <row r="590" spans="2:8">
      <c r="B590" s="101"/>
      <c r="H590" s="101"/>
    </row>
    <row r="591" spans="2:8">
      <c r="B591" s="101"/>
      <c r="H591" s="101"/>
    </row>
    <row r="592" spans="2:8">
      <c r="B592" s="101"/>
      <c r="H592" s="101"/>
    </row>
    <row r="593" spans="2:8">
      <c r="B593" s="101"/>
      <c r="H593" s="101"/>
    </row>
    <row r="594" spans="2:8">
      <c r="B594" s="101"/>
      <c r="H594" s="101"/>
    </row>
    <row r="595" spans="2:8">
      <c r="B595" s="101"/>
      <c r="H595" s="101"/>
    </row>
    <row r="596" spans="2:8">
      <c r="B596" s="101"/>
      <c r="H596" s="101"/>
    </row>
    <row r="597" spans="2:8">
      <c r="B597" s="101"/>
      <c r="H597" s="101"/>
    </row>
    <row r="598" spans="2:8">
      <c r="B598" s="101"/>
      <c r="H598" s="101"/>
    </row>
    <row r="599" spans="2:8">
      <c r="B599" s="101"/>
      <c r="H599" s="101"/>
    </row>
    <row r="600" spans="2:8">
      <c r="B600" s="101"/>
      <c r="H600" s="101"/>
    </row>
    <row r="601" spans="2:8">
      <c r="B601" s="101"/>
      <c r="H601" s="101"/>
    </row>
    <row r="602" spans="2:8">
      <c r="B602" s="101"/>
      <c r="H602" s="101"/>
    </row>
    <row r="603" spans="2:8">
      <c r="B603" s="101"/>
      <c r="H603" s="101"/>
    </row>
    <row r="604" spans="2:8">
      <c r="B604" s="101"/>
      <c r="H604" s="101"/>
    </row>
    <row r="605" spans="2:8">
      <c r="B605" s="101"/>
      <c r="H605" s="101"/>
    </row>
    <row r="606" spans="2:8">
      <c r="B606" s="101"/>
      <c r="H606" s="101"/>
    </row>
    <row r="607" spans="2:8">
      <c r="B607" s="101"/>
      <c r="H607" s="101"/>
    </row>
    <row r="608" spans="2:8">
      <c r="B608" s="101"/>
      <c r="H608" s="101"/>
    </row>
    <row r="609" spans="2:8">
      <c r="B609" s="101"/>
      <c r="H609" s="101"/>
    </row>
    <row r="610" spans="2:8">
      <c r="B610" s="101"/>
      <c r="H610" s="101"/>
    </row>
    <row r="611" spans="2:8">
      <c r="B611" s="101"/>
      <c r="H611" s="101"/>
    </row>
    <row r="612" spans="2:8">
      <c r="B612" s="101"/>
      <c r="H612" s="101"/>
    </row>
    <row r="613" spans="2:8">
      <c r="B613" s="101"/>
      <c r="H613" s="101"/>
    </row>
    <row r="614" spans="2:8">
      <c r="B614" s="101"/>
      <c r="H614" s="101"/>
    </row>
    <row r="615" spans="2:8">
      <c r="B615" s="101"/>
      <c r="H615" s="101"/>
    </row>
    <row r="616" spans="2:8">
      <c r="B616" s="101"/>
      <c r="H616" s="101"/>
    </row>
    <row r="617" spans="2:8">
      <c r="B617" s="101"/>
      <c r="H617" s="101"/>
    </row>
    <row r="618" spans="2:8">
      <c r="B618" s="101"/>
      <c r="H618" s="101"/>
    </row>
    <row r="619" spans="2:8">
      <c r="B619" s="101"/>
      <c r="H619" s="101"/>
    </row>
    <row r="620" spans="2:8">
      <c r="B620" s="101"/>
      <c r="H620" s="101"/>
    </row>
    <row r="621" spans="2:8">
      <c r="B621" s="101"/>
      <c r="H621" s="101"/>
    </row>
    <row r="622" spans="2:8">
      <c r="B622" s="101"/>
      <c r="H622" s="101"/>
    </row>
    <row r="623" spans="2:8">
      <c r="B623" s="101"/>
      <c r="H623" s="101"/>
    </row>
    <row r="624" spans="2:8">
      <c r="B624" s="101"/>
      <c r="H624" s="101"/>
    </row>
    <row r="625" spans="2:8">
      <c r="B625" s="101"/>
      <c r="H625" s="101"/>
    </row>
    <row r="626" spans="2:8">
      <c r="B626" s="101"/>
      <c r="H626" s="101"/>
    </row>
    <row r="627" spans="2:8">
      <c r="B627" s="101"/>
      <c r="H627" s="101"/>
    </row>
    <row r="628" spans="2:8">
      <c r="B628" s="101"/>
      <c r="H628" s="101"/>
    </row>
    <row r="629" spans="2:8">
      <c r="B629" s="101"/>
      <c r="H629" s="101"/>
    </row>
    <row r="630" spans="2:8">
      <c r="B630" s="101"/>
      <c r="H630" s="101"/>
    </row>
    <row r="631" spans="2:8">
      <c r="B631" s="101"/>
      <c r="H631" s="101"/>
    </row>
    <row r="632" spans="2:8">
      <c r="B632" s="101"/>
      <c r="H632" s="101"/>
    </row>
    <row r="633" spans="2:8">
      <c r="B633" s="101"/>
      <c r="H633" s="101"/>
    </row>
    <row r="634" spans="2:8">
      <c r="B634" s="101"/>
      <c r="H634" s="101"/>
    </row>
    <row r="635" spans="2:8">
      <c r="B635" s="101"/>
      <c r="H635" s="101"/>
    </row>
    <row r="636" spans="2:8">
      <c r="B636" s="101"/>
      <c r="H636" s="101"/>
    </row>
    <row r="637" spans="2:8">
      <c r="B637" s="101"/>
      <c r="H637" s="101"/>
    </row>
    <row r="638" spans="2:8">
      <c r="B638" s="101"/>
      <c r="H638" s="101"/>
    </row>
    <row r="639" spans="2:8">
      <c r="B639" s="101"/>
      <c r="H639" s="101"/>
    </row>
    <row r="640" spans="2:8">
      <c r="B640" s="101"/>
      <c r="H640" s="101"/>
    </row>
    <row r="641" spans="2:8">
      <c r="B641" s="101"/>
      <c r="H641" s="101"/>
    </row>
    <row r="642" spans="2:8">
      <c r="B642" s="101"/>
      <c r="H642" s="101"/>
    </row>
    <row r="643" spans="2:8">
      <c r="B643" s="101"/>
      <c r="H643" s="101"/>
    </row>
    <row r="644" spans="2:8">
      <c r="B644" s="101"/>
      <c r="H644" s="101"/>
    </row>
    <row r="645" spans="2:8">
      <c r="B645" s="101"/>
      <c r="H645" s="101"/>
    </row>
    <row r="646" spans="2:8">
      <c r="B646" s="101"/>
      <c r="H646" s="101"/>
    </row>
    <row r="647" spans="2:8">
      <c r="B647" s="101"/>
      <c r="H647" s="101"/>
    </row>
    <row r="648" spans="2:8">
      <c r="B648" s="101"/>
      <c r="H648" s="101"/>
    </row>
    <row r="649" spans="2:8">
      <c r="B649" s="101"/>
      <c r="H649" s="101"/>
    </row>
    <row r="650" spans="2:8">
      <c r="B650" s="101"/>
      <c r="H650" s="101"/>
    </row>
    <row r="651" spans="2:8">
      <c r="B651" s="101"/>
      <c r="H651" s="101"/>
    </row>
    <row r="652" spans="2:8">
      <c r="B652" s="101"/>
      <c r="H652" s="101"/>
    </row>
    <row r="653" spans="2:8">
      <c r="B653" s="101"/>
      <c r="H653" s="101"/>
    </row>
    <row r="654" spans="2:8">
      <c r="B654" s="101"/>
      <c r="H654" s="101"/>
    </row>
    <row r="655" spans="2:8">
      <c r="B655" s="101"/>
      <c r="H655" s="101"/>
    </row>
    <row r="656" spans="2:8">
      <c r="B656" s="101"/>
      <c r="H656" s="101"/>
    </row>
    <row r="657" spans="2:8">
      <c r="B657" s="101"/>
      <c r="H657" s="101"/>
    </row>
    <row r="658" spans="2:8">
      <c r="B658" s="101"/>
      <c r="H658" s="101"/>
    </row>
    <row r="659" spans="2:8">
      <c r="B659" s="101"/>
      <c r="H659" s="101"/>
    </row>
    <row r="660" spans="2:8">
      <c r="B660" s="101"/>
      <c r="H660" s="101"/>
    </row>
    <row r="661" spans="2:8">
      <c r="B661" s="101"/>
      <c r="H661" s="101"/>
    </row>
    <row r="662" spans="2:8">
      <c r="B662" s="101"/>
      <c r="H662" s="101"/>
    </row>
    <row r="663" spans="2:8">
      <c r="B663" s="101"/>
      <c r="H663" s="101"/>
    </row>
    <row r="664" spans="2:8">
      <c r="B664" s="101"/>
      <c r="H664" s="101"/>
    </row>
    <row r="665" spans="2:8">
      <c r="B665" s="101"/>
      <c r="H665" s="101"/>
    </row>
    <row r="666" spans="2:8">
      <c r="B666" s="101"/>
      <c r="H666" s="101"/>
    </row>
    <row r="667" spans="2:8">
      <c r="B667" s="101"/>
      <c r="H667" s="101"/>
    </row>
    <row r="668" spans="2:8">
      <c r="B668" s="101"/>
      <c r="H668" s="101"/>
    </row>
    <row r="669" spans="2:8">
      <c r="B669" s="101"/>
      <c r="H669" s="101"/>
    </row>
    <row r="670" spans="2:8">
      <c r="B670" s="101"/>
      <c r="H670" s="101"/>
    </row>
    <row r="671" spans="2:8">
      <c r="B671" s="101"/>
      <c r="H671" s="101"/>
    </row>
    <row r="672" spans="2:8">
      <c r="B672" s="101"/>
      <c r="H672" s="101"/>
    </row>
    <row r="673" spans="2:8">
      <c r="B673" s="101"/>
      <c r="H673" s="101"/>
    </row>
    <row r="674" spans="2:8">
      <c r="B674" s="101"/>
      <c r="H674" s="101"/>
    </row>
    <row r="675" spans="2:8">
      <c r="B675" s="101"/>
      <c r="H675" s="101"/>
    </row>
    <row r="676" spans="2:8">
      <c r="B676" s="101"/>
      <c r="H676" s="101"/>
    </row>
    <row r="677" spans="2:8">
      <c r="B677" s="101"/>
      <c r="H677" s="101"/>
    </row>
    <row r="678" spans="2:8">
      <c r="B678" s="101"/>
      <c r="H678" s="101"/>
    </row>
    <row r="679" spans="2:8">
      <c r="B679" s="101"/>
      <c r="H679" s="101"/>
    </row>
    <row r="680" spans="2:8">
      <c r="B680" s="101"/>
      <c r="H680" s="101"/>
    </row>
    <row r="681" spans="2:8">
      <c r="B681" s="101"/>
      <c r="H681" s="101"/>
    </row>
    <row r="682" spans="2:8">
      <c r="B682" s="101"/>
      <c r="H682" s="101"/>
    </row>
    <row r="683" spans="2:8">
      <c r="B683" s="101"/>
      <c r="H683" s="101"/>
    </row>
    <row r="684" spans="2:8">
      <c r="B684" s="101"/>
      <c r="H684" s="101"/>
    </row>
    <row r="685" spans="2:8">
      <c r="B685" s="101"/>
      <c r="H685" s="101"/>
    </row>
    <row r="686" spans="2:8">
      <c r="B686" s="101"/>
      <c r="H686" s="101"/>
    </row>
    <row r="687" spans="2:8">
      <c r="B687" s="101"/>
      <c r="H687" s="101"/>
    </row>
    <row r="688" spans="2:8">
      <c r="B688" s="101"/>
      <c r="H688" s="101"/>
    </row>
    <row r="689" spans="2:8">
      <c r="B689" s="101"/>
      <c r="H689" s="101"/>
    </row>
    <row r="690" spans="2:8">
      <c r="B690" s="101"/>
      <c r="H690" s="101"/>
    </row>
    <row r="691" spans="2:8">
      <c r="B691" s="101"/>
      <c r="H691" s="101"/>
    </row>
    <row r="692" spans="2:8">
      <c r="B692" s="101"/>
      <c r="H692" s="101"/>
    </row>
    <row r="693" spans="2:8">
      <c r="B693" s="101"/>
      <c r="H693" s="101"/>
    </row>
    <row r="694" spans="2:8">
      <c r="B694" s="101"/>
      <c r="H694" s="101"/>
    </row>
    <row r="695" spans="2:8">
      <c r="B695" s="101"/>
      <c r="H695" s="101"/>
    </row>
    <row r="696" spans="2:8">
      <c r="B696" s="101"/>
      <c r="H696" s="101"/>
    </row>
    <row r="697" spans="2:8">
      <c r="B697" s="101"/>
      <c r="H697" s="101"/>
    </row>
    <row r="698" spans="2:8">
      <c r="B698" s="101"/>
      <c r="H698" s="101"/>
    </row>
    <row r="699" spans="2:8">
      <c r="B699" s="101"/>
      <c r="H699" s="101"/>
    </row>
    <row r="700" spans="2:8">
      <c r="B700" s="101"/>
      <c r="H700" s="101"/>
    </row>
    <row r="701" spans="2:8">
      <c r="B701" s="101"/>
      <c r="H701" s="101"/>
    </row>
    <row r="702" spans="2:8">
      <c r="B702" s="101"/>
      <c r="H702" s="101"/>
    </row>
    <row r="703" spans="2:8">
      <c r="B703" s="101"/>
      <c r="H703" s="101"/>
    </row>
    <row r="704" spans="2:8">
      <c r="B704" s="101"/>
      <c r="H704" s="101"/>
    </row>
    <row r="705" spans="2:8">
      <c r="B705" s="101"/>
      <c r="H705" s="101"/>
    </row>
    <row r="706" spans="2:8">
      <c r="B706" s="101"/>
      <c r="H706" s="101"/>
    </row>
    <row r="707" spans="2:8">
      <c r="B707" s="101"/>
      <c r="H707" s="101"/>
    </row>
    <row r="708" spans="2:8">
      <c r="B708" s="101"/>
      <c r="H708" s="101"/>
    </row>
    <row r="709" spans="2:8">
      <c r="B709" s="101"/>
      <c r="H709" s="101"/>
    </row>
    <row r="710" spans="2:8">
      <c r="B710" s="101"/>
      <c r="H710" s="101"/>
    </row>
    <row r="711" spans="2:8">
      <c r="B711" s="101"/>
      <c r="H711" s="101"/>
    </row>
    <row r="712" spans="2:8">
      <c r="B712" s="101"/>
      <c r="H712" s="101"/>
    </row>
    <row r="713" spans="2:8">
      <c r="B713" s="101"/>
      <c r="H713" s="101"/>
    </row>
    <row r="714" spans="2:8">
      <c r="B714" s="101"/>
      <c r="H714" s="101"/>
    </row>
    <row r="715" spans="2:8">
      <c r="B715" s="101"/>
      <c r="H715" s="101"/>
    </row>
    <row r="716" spans="2:8">
      <c r="B716" s="101"/>
      <c r="H716" s="101"/>
    </row>
    <row r="717" spans="2:8">
      <c r="B717" s="101"/>
      <c r="H717" s="101"/>
    </row>
    <row r="718" spans="2:8">
      <c r="B718" s="101"/>
      <c r="H718" s="101"/>
    </row>
    <row r="719" spans="2:8">
      <c r="B719" s="101"/>
      <c r="H719" s="101"/>
    </row>
    <row r="720" spans="2:8">
      <c r="B720" s="101"/>
      <c r="H720" s="101"/>
    </row>
    <row r="721" spans="2:8">
      <c r="B721" s="101"/>
      <c r="H721" s="101"/>
    </row>
    <row r="722" spans="2:8">
      <c r="B722" s="101"/>
      <c r="H722" s="101"/>
    </row>
    <row r="723" spans="2:8">
      <c r="B723" s="101"/>
      <c r="H723" s="101"/>
    </row>
    <row r="724" spans="2:8">
      <c r="B724" s="101"/>
      <c r="H724" s="101"/>
    </row>
    <row r="725" spans="2:8">
      <c r="B725" s="101"/>
      <c r="H725" s="101"/>
    </row>
    <row r="726" spans="2:8">
      <c r="B726" s="101"/>
      <c r="H726" s="101"/>
    </row>
    <row r="727" spans="2:8">
      <c r="B727" s="101"/>
      <c r="H727" s="101"/>
    </row>
    <row r="728" spans="2:8">
      <c r="B728" s="101"/>
      <c r="H728" s="101"/>
    </row>
    <row r="729" spans="2:8">
      <c r="B729" s="101"/>
      <c r="H729" s="101"/>
    </row>
    <row r="730" spans="2:8">
      <c r="B730" s="101"/>
      <c r="H730" s="101"/>
    </row>
    <row r="731" spans="2:8">
      <c r="B731" s="101"/>
      <c r="H731" s="101"/>
    </row>
    <row r="732" spans="2:8">
      <c r="B732" s="101"/>
      <c r="H732" s="101"/>
    </row>
    <row r="733" spans="2:8">
      <c r="B733" s="101"/>
      <c r="H733" s="101"/>
    </row>
    <row r="734" spans="2:8">
      <c r="B734" s="101"/>
      <c r="H734" s="101"/>
    </row>
    <row r="735" spans="2:8">
      <c r="B735" s="101"/>
      <c r="H735" s="101"/>
    </row>
    <row r="736" spans="2:8">
      <c r="B736" s="101"/>
      <c r="H736" s="101"/>
    </row>
    <row r="737" spans="2:8">
      <c r="B737" s="101"/>
      <c r="H737" s="101"/>
    </row>
    <row r="738" spans="2:8">
      <c r="B738" s="101"/>
      <c r="H738" s="101"/>
    </row>
    <row r="739" spans="2:11">
      <c r="B739" s="101"/>
      <c r="H739" s="101"/>
      <c r="K739" s="79"/>
    </row>
    <row r="740" spans="2:8">
      <c r="B740" s="101"/>
      <c r="H740" s="101"/>
    </row>
    <row r="741" spans="2:8">
      <c r="B741" s="101"/>
      <c r="H741" s="101"/>
    </row>
    <row r="742" spans="2:8">
      <c r="B742" s="101"/>
      <c r="H742" s="101"/>
    </row>
    <row r="743" spans="2:8">
      <c r="B743" s="101"/>
      <c r="H743" s="101"/>
    </row>
    <row r="744" spans="2:8">
      <c r="B744" s="101"/>
      <c r="H744" s="101"/>
    </row>
    <row r="745" spans="2:8">
      <c r="B745" s="101"/>
      <c r="H745" s="101"/>
    </row>
    <row r="746" spans="2:8">
      <c r="B746" s="101"/>
      <c r="H746" s="101"/>
    </row>
    <row r="747" spans="2:8">
      <c r="B747" s="101"/>
      <c r="H747" s="101"/>
    </row>
    <row r="748" spans="2:8">
      <c r="B748" s="101"/>
      <c r="H748" s="101"/>
    </row>
    <row r="749" spans="2:8">
      <c r="B749" s="101"/>
      <c r="H749" s="101"/>
    </row>
    <row r="750" spans="2:8">
      <c r="B750" s="101"/>
      <c r="H750" s="101"/>
    </row>
    <row r="751" spans="2:8">
      <c r="B751" s="101"/>
      <c r="H751" s="101"/>
    </row>
    <row r="752" spans="2:8">
      <c r="B752" s="101"/>
      <c r="H752" s="101"/>
    </row>
    <row r="753" spans="2:8">
      <c r="B753" s="101"/>
      <c r="H753" s="101"/>
    </row>
    <row r="754" spans="2:8">
      <c r="B754" s="101"/>
      <c r="H754" s="101"/>
    </row>
    <row r="755" spans="2:8">
      <c r="B755" s="101"/>
      <c r="H755" s="101"/>
    </row>
    <row r="756" spans="2:8">
      <c r="B756" s="101"/>
      <c r="H756" s="101"/>
    </row>
    <row r="757" spans="2:8">
      <c r="B757" s="101"/>
      <c r="H757" s="101"/>
    </row>
    <row r="758" spans="2:8">
      <c r="B758" s="101"/>
      <c r="H758" s="101"/>
    </row>
    <row r="759" spans="2:8">
      <c r="B759" s="101"/>
      <c r="H759" s="101"/>
    </row>
    <row r="760" spans="2:8">
      <c r="B760" s="101"/>
      <c r="H760" s="101"/>
    </row>
    <row r="761" spans="2:8">
      <c r="B761" s="101"/>
      <c r="H761" s="101"/>
    </row>
    <row r="762" spans="2:8">
      <c r="B762" s="101"/>
      <c r="H762" s="101"/>
    </row>
    <row r="763" spans="2:8">
      <c r="B763" s="101"/>
      <c r="H763" s="101"/>
    </row>
    <row r="764" spans="2:8">
      <c r="B764" s="101"/>
      <c r="H764" s="101"/>
    </row>
    <row r="765" spans="2:8">
      <c r="B765" s="101"/>
      <c r="H765" s="101"/>
    </row>
    <row r="766" spans="2:8">
      <c r="B766" s="101"/>
      <c r="H766" s="101"/>
    </row>
    <row r="767" spans="2:8">
      <c r="B767" s="101"/>
      <c r="H767" s="101"/>
    </row>
    <row r="768" spans="2:8">
      <c r="B768" s="101"/>
      <c r="H768" s="101"/>
    </row>
    <row r="769" spans="2:8">
      <c r="B769" s="101"/>
      <c r="H769" s="101"/>
    </row>
    <row r="770" spans="2:8">
      <c r="B770" s="101"/>
      <c r="H770" s="101"/>
    </row>
    <row r="771" spans="2:8">
      <c r="B771" s="101"/>
      <c r="H771" s="101"/>
    </row>
    <row r="772" spans="2:8">
      <c r="B772" s="101"/>
      <c r="H772" s="101"/>
    </row>
    <row r="773" spans="2:8">
      <c r="B773" s="101"/>
      <c r="H773" s="101"/>
    </row>
    <row r="774" spans="2:8">
      <c r="B774" s="101"/>
      <c r="H774" s="101"/>
    </row>
    <row r="775" spans="2:8">
      <c r="B775" s="101"/>
      <c r="H775" s="101"/>
    </row>
    <row r="776" spans="2:8">
      <c r="B776" s="101"/>
      <c r="H776" s="101"/>
    </row>
    <row r="777" spans="2:8">
      <c r="B777" s="101"/>
      <c r="H777" s="101"/>
    </row>
    <row r="778" spans="2:8">
      <c r="B778" s="101"/>
      <c r="H778" s="101"/>
    </row>
    <row r="779" spans="2:8">
      <c r="B779" s="101"/>
      <c r="H779" s="101"/>
    </row>
    <row r="780" spans="2:8">
      <c r="B780" s="101"/>
      <c r="H780" s="101"/>
    </row>
    <row r="781" spans="2:8">
      <c r="B781" s="101"/>
      <c r="H781" s="101"/>
    </row>
    <row r="782" spans="2:8">
      <c r="B782" s="101"/>
      <c r="H782" s="101"/>
    </row>
    <row r="783" spans="2:8">
      <c r="B783" s="101"/>
      <c r="H783" s="101"/>
    </row>
    <row r="784" spans="2:8">
      <c r="B784" s="101"/>
      <c r="H784" s="101"/>
    </row>
    <row r="785" spans="2:8">
      <c r="B785" s="101"/>
      <c r="H785" s="101"/>
    </row>
    <row r="786" spans="2:8">
      <c r="B786" s="101"/>
      <c r="H786" s="101"/>
    </row>
    <row r="787" spans="2:8">
      <c r="B787" s="101"/>
      <c r="H787" s="101"/>
    </row>
    <row r="788" spans="2:8">
      <c r="B788" s="101"/>
      <c r="H788" s="101"/>
    </row>
    <row r="789" spans="2:8">
      <c r="B789" s="101"/>
      <c r="H789" s="101"/>
    </row>
    <row r="790" spans="2:8">
      <c r="B790" s="101"/>
      <c r="H790" s="101"/>
    </row>
    <row r="791" spans="2:8">
      <c r="B791" s="101"/>
      <c r="H791" s="101"/>
    </row>
    <row r="792" spans="2:8">
      <c r="B792" s="101"/>
      <c r="H792" s="101"/>
    </row>
    <row r="793" spans="2:8">
      <c r="B793" s="101"/>
      <c r="H793" s="101"/>
    </row>
    <row r="794" spans="2:8">
      <c r="B794" s="101"/>
      <c r="H794" s="101"/>
    </row>
    <row r="795" spans="2:8">
      <c r="B795" s="101"/>
      <c r="H795" s="101"/>
    </row>
    <row r="796" spans="2:8">
      <c r="B796" s="101"/>
      <c r="H796" s="101"/>
    </row>
    <row r="797" spans="2:8">
      <c r="B797" s="101"/>
      <c r="H797" s="101"/>
    </row>
    <row r="798" spans="2:8">
      <c r="B798" s="101"/>
      <c r="H798" s="101"/>
    </row>
    <row r="799" spans="2:8">
      <c r="B799" s="101"/>
      <c r="H799" s="101"/>
    </row>
    <row r="800" spans="2:8">
      <c r="B800" s="101"/>
      <c r="H800" s="101"/>
    </row>
    <row r="801" spans="2:8">
      <c r="B801" s="101"/>
      <c r="H801" s="101"/>
    </row>
    <row r="802" spans="2:8">
      <c r="B802" s="101"/>
      <c r="H802" s="101"/>
    </row>
    <row r="803" spans="2:8">
      <c r="B803" s="101"/>
      <c r="H803" s="101"/>
    </row>
    <row r="804" spans="2:8">
      <c r="B804" s="101"/>
      <c r="H804" s="101"/>
    </row>
    <row r="805" spans="2:8">
      <c r="B805" s="101"/>
      <c r="H805" s="101"/>
    </row>
    <row r="806" spans="2:8">
      <c r="B806" s="101"/>
      <c r="H806" s="101"/>
    </row>
    <row r="807" spans="2:8">
      <c r="B807" s="101"/>
      <c r="H807" s="101"/>
    </row>
    <row r="808" spans="2:8">
      <c r="B808" s="101"/>
      <c r="H808" s="101"/>
    </row>
    <row r="809" spans="2:8">
      <c r="B809" s="101"/>
      <c r="H809" s="101"/>
    </row>
    <row r="810" spans="2:8">
      <c r="B810" s="101"/>
      <c r="H810" s="101"/>
    </row>
    <row r="811" spans="2:8">
      <c r="B811" s="101"/>
      <c r="H811" s="101"/>
    </row>
    <row r="812" spans="2:8">
      <c r="B812" s="101"/>
      <c r="H812" s="101"/>
    </row>
    <row r="813" spans="2:8">
      <c r="B813" s="101"/>
      <c r="H813" s="101"/>
    </row>
    <row r="814" spans="2:8">
      <c r="B814" s="101"/>
      <c r="H814" s="101"/>
    </row>
    <row r="815" spans="2:8">
      <c r="B815" s="101"/>
      <c r="H815" s="101"/>
    </row>
    <row r="816" spans="2:8">
      <c r="B816" s="101"/>
      <c r="H816" s="101"/>
    </row>
    <row r="817" spans="2:8">
      <c r="B817" s="101"/>
      <c r="H817" s="101"/>
    </row>
    <row r="818" spans="2:8">
      <c r="B818" s="101"/>
      <c r="H818" s="101"/>
    </row>
    <row r="819" spans="2:8">
      <c r="B819" s="101"/>
      <c r="H819" s="101"/>
    </row>
    <row r="820" spans="2:8">
      <c r="B820" s="101"/>
      <c r="H820" s="101"/>
    </row>
    <row r="821" spans="2:8">
      <c r="B821" s="101"/>
      <c r="H821" s="101"/>
    </row>
    <row r="822" spans="2:8">
      <c r="B822" s="101"/>
      <c r="H822" s="101"/>
    </row>
    <row r="823" spans="2:8">
      <c r="B823" s="101"/>
      <c r="H823" s="101"/>
    </row>
    <row r="824" spans="2:8">
      <c r="B824" s="101"/>
      <c r="H824" s="101"/>
    </row>
    <row r="825" spans="2:8">
      <c r="B825" s="101"/>
      <c r="H825" s="101"/>
    </row>
    <row r="826" spans="2:8">
      <c r="B826" s="101"/>
      <c r="H826" s="101"/>
    </row>
    <row r="827" spans="2:8">
      <c r="B827" s="101"/>
      <c r="H827" s="101"/>
    </row>
    <row r="828" spans="2:8">
      <c r="B828" s="101"/>
      <c r="H828" s="101"/>
    </row>
    <row r="829" spans="2:8">
      <c r="B829" s="101"/>
      <c r="H829" s="101"/>
    </row>
    <row r="830" spans="2:8">
      <c r="B830" s="101"/>
      <c r="H830" s="101"/>
    </row>
    <row r="831" spans="2:8">
      <c r="B831" s="101"/>
      <c r="H831" s="101"/>
    </row>
    <row r="832" spans="2:8">
      <c r="B832" s="101"/>
      <c r="H832" s="101"/>
    </row>
    <row r="833" spans="2:8">
      <c r="B833" s="101"/>
      <c r="H833" s="101"/>
    </row>
    <row r="834" spans="2:8">
      <c r="B834" s="101"/>
      <c r="H834" s="101"/>
    </row>
    <row r="835" spans="2:8">
      <c r="B835" s="101"/>
      <c r="H835" s="101"/>
    </row>
    <row r="836" spans="2:8">
      <c r="B836" s="101"/>
      <c r="H836" s="101"/>
    </row>
    <row r="837" spans="2:8">
      <c r="B837" s="101"/>
      <c r="H837" s="101"/>
    </row>
    <row r="838" spans="2:8">
      <c r="B838" s="101"/>
      <c r="H838" s="101"/>
    </row>
    <row r="839" spans="2:8">
      <c r="B839" s="101"/>
      <c r="H839" s="101"/>
    </row>
    <row r="840" spans="2:8">
      <c r="B840" s="101"/>
      <c r="H840" s="101"/>
    </row>
    <row r="841" spans="2:8">
      <c r="B841" s="101"/>
      <c r="H841" s="101"/>
    </row>
    <row r="842" spans="2:8">
      <c r="B842" s="101"/>
      <c r="H842" s="101"/>
    </row>
    <row r="843" spans="2:8">
      <c r="B843" s="101"/>
      <c r="H843" s="101"/>
    </row>
    <row r="844" spans="2:8">
      <c r="B844" s="101"/>
      <c r="H844" s="101"/>
    </row>
    <row r="845" spans="2:8">
      <c r="B845" s="101"/>
      <c r="H845" s="101"/>
    </row>
    <row r="846" spans="2:8">
      <c r="B846" s="101"/>
      <c r="H846" s="101"/>
    </row>
    <row r="847" spans="2:8">
      <c r="B847" s="101"/>
      <c r="H847" s="101"/>
    </row>
    <row r="848" spans="2:8">
      <c r="B848" s="101"/>
      <c r="H848" s="101"/>
    </row>
    <row r="849" spans="2:8">
      <c r="B849" s="101"/>
      <c r="H849" s="101"/>
    </row>
    <row r="850" spans="2:8">
      <c r="B850" s="101"/>
      <c r="H850" s="101"/>
    </row>
    <row r="851" spans="2:8">
      <c r="B851" s="101"/>
      <c r="H851" s="101"/>
    </row>
    <row r="852" spans="2:8">
      <c r="B852" s="101"/>
      <c r="H852" s="101"/>
    </row>
    <row r="853" spans="2:8">
      <c r="B853" s="101"/>
      <c r="H853" s="101"/>
    </row>
    <row r="854" spans="2:8">
      <c r="B854" s="101"/>
      <c r="H854" s="101"/>
    </row>
    <row r="855" spans="2:8">
      <c r="B855" s="101"/>
      <c r="H855" s="101"/>
    </row>
    <row r="856" spans="2:8">
      <c r="B856" s="101"/>
      <c r="H856" s="101"/>
    </row>
    <row r="857" spans="2:8">
      <c r="B857" s="101"/>
      <c r="H857" s="101"/>
    </row>
    <row r="858" spans="2:8">
      <c r="B858" s="101"/>
      <c r="H858" s="101"/>
    </row>
    <row r="859" spans="2:8">
      <c r="B859" s="101"/>
      <c r="H859" s="101"/>
    </row>
    <row r="860" spans="2:8">
      <c r="B860" s="101"/>
      <c r="H860" s="101"/>
    </row>
    <row r="861" spans="2:8">
      <c r="B861" s="101"/>
      <c r="H861" s="101"/>
    </row>
    <row r="862" spans="2:8">
      <c r="B862" s="101"/>
      <c r="H862" s="101"/>
    </row>
    <row r="863" spans="2:8">
      <c r="B863" s="101"/>
      <c r="H863" s="101"/>
    </row>
    <row r="864" spans="2:8">
      <c r="B864" s="101"/>
      <c r="H864" s="101"/>
    </row>
    <row r="865" spans="2:8">
      <c r="B865" s="101"/>
      <c r="H865" s="101"/>
    </row>
    <row r="866" spans="2:8">
      <c r="B866" s="101"/>
      <c r="H866" s="101"/>
    </row>
    <row r="867" spans="2:8">
      <c r="B867" s="101"/>
      <c r="H867" s="101"/>
    </row>
    <row r="868" spans="2:8">
      <c r="B868" s="101"/>
      <c r="H868" s="101"/>
    </row>
    <row r="869" spans="2:8">
      <c r="B869" s="101"/>
      <c r="H869" s="101"/>
    </row>
    <row r="870" spans="2:8">
      <c r="B870" s="101"/>
      <c r="H870" s="101"/>
    </row>
    <row r="871" spans="2:8">
      <c r="B871" s="101"/>
      <c r="H871" s="101"/>
    </row>
    <row r="872" spans="2:8">
      <c r="B872" s="101"/>
      <c r="H872" s="101"/>
    </row>
    <row r="873" spans="2:8">
      <c r="B873" s="101"/>
      <c r="H873" s="101"/>
    </row>
    <row r="874" spans="2:8">
      <c r="B874" s="101"/>
      <c r="H874" s="101"/>
    </row>
    <row r="875" spans="2:8">
      <c r="B875" s="101"/>
      <c r="H875" s="101"/>
    </row>
    <row r="876" spans="2:8">
      <c r="B876" s="101"/>
      <c r="H876" s="101"/>
    </row>
    <row r="877" spans="2:8">
      <c r="B877" s="101"/>
      <c r="H877" s="101"/>
    </row>
    <row r="878" spans="2:8">
      <c r="B878" s="101"/>
      <c r="H878" s="101"/>
    </row>
    <row r="879" spans="2:8">
      <c r="B879" s="101"/>
      <c r="H879" s="101"/>
    </row>
    <row r="880" spans="2:8">
      <c r="B880" s="101"/>
      <c r="H880" s="101"/>
    </row>
    <row r="881" spans="2:8">
      <c r="B881" s="101"/>
      <c r="H881" s="101"/>
    </row>
    <row r="882" spans="2:8">
      <c r="B882" s="101"/>
      <c r="H882" s="101"/>
    </row>
    <row r="883" spans="2:8">
      <c r="B883" s="101"/>
      <c r="H883" s="101"/>
    </row>
    <row r="884" spans="2:8">
      <c r="B884" s="101"/>
      <c r="H884" s="101"/>
    </row>
    <row r="885" spans="2:8">
      <c r="B885" s="101"/>
      <c r="H885" s="101"/>
    </row>
    <row r="886" spans="2:8">
      <c r="B886" s="101"/>
      <c r="H886" s="101"/>
    </row>
    <row r="887" spans="2:8">
      <c r="B887" s="101"/>
      <c r="H887" s="101"/>
    </row>
    <row r="888" spans="2:8">
      <c r="B888" s="101"/>
      <c r="H888" s="101"/>
    </row>
    <row r="889" spans="2:8">
      <c r="B889" s="101"/>
      <c r="H889" s="101"/>
    </row>
    <row r="890" spans="2:8">
      <c r="B890" s="101"/>
      <c r="H890" s="101"/>
    </row>
    <row r="891" spans="2:8">
      <c r="B891" s="101"/>
      <c r="H891" s="101"/>
    </row>
    <row r="892" spans="2:8">
      <c r="B892" s="101"/>
      <c r="H892" s="101"/>
    </row>
    <row r="893" spans="2:8">
      <c r="B893" s="101"/>
      <c r="H893" s="101"/>
    </row>
    <row r="894" spans="2:8">
      <c r="B894" s="101"/>
      <c r="H894" s="101"/>
    </row>
    <row r="895" spans="2:8">
      <c r="B895" s="101"/>
      <c r="H895" s="101"/>
    </row>
    <row r="896" spans="2:8">
      <c r="B896" s="101"/>
      <c r="H896" s="101"/>
    </row>
    <row r="897" spans="2:8">
      <c r="B897" s="101"/>
      <c r="H897" s="101"/>
    </row>
    <row r="898" spans="2:8">
      <c r="B898" s="101"/>
      <c r="H898" s="101"/>
    </row>
    <row r="899" spans="2:8">
      <c r="B899" s="101"/>
      <c r="H899" s="101"/>
    </row>
    <row r="900" spans="2:8">
      <c r="B900" s="101"/>
      <c r="H900" s="101"/>
    </row>
    <row r="901" spans="2:8">
      <c r="B901" s="101"/>
      <c r="H901" s="101"/>
    </row>
    <row r="902" spans="2:8">
      <c r="B902" s="101"/>
      <c r="H902" s="101"/>
    </row>
    <row r="903" spans="2:8">
      <c r="B903" s="101"/>
      <c r="H903" s="101"/>
    </row>
    <row r="904" spans="2:8">
      <c r="B904" s="101"/>
      <c r="H904" s="101"/>
    </row>
    <row r="905" spans="2:8">
      <c r="B905" s="101"/>
      <c r="H905" s="101"/>
    </row>
    <row r="906" spans="2:8">
      <c r="B906" s="101"/>
      <c r="H906" s="101"/>
    </row>
    <row r="907" spans="2:8">
      <c r="B907" s="101"/>
      <c r="H907" s="101"/>
    </row>
    <row r="908" spans="2:8">
      <c r="B908" s="101"/>
      <c r="H908" s="101"/>
    </row>
    <row r="909" spans="2:8">
      <c r="B909" s="101"/>
      <c r="H909" s="101"/>
    </row>
    <row r="910" spans="2:8">
      <c r="B910" s="101"/>
      <c r="H910" s="101"/>
    </row>
    <row r="911" spans="2:8">
      <c r="B911" s="101"/>
      <c r="H911" s="101"/>
    </row>
    <row r="912" spans="2:8">
      <c r="B912" s="101"/>
      <c r="H912" s="101"/>
    </row>
    <row r="913" spans="2:8">
      <c r="B913" s="101"/>
      <c r="H913" s="101"/>
    </row>
    <row r="914" spans="2:8">
      <c r="B914" s="101"/>
      <c r="H914" s="101"/>
    </row>
    <row r="915" spans="2:8">
      <c r="B915" s="101"/>
      <c r="H915" s="101"/>
    </row>
    <row r="916" spans="2:8">
      <c r="B916" s="101"/>
      <c r="H916" s="101"/>
    </row>
    <row r="917" spans="2:8">
      <c r="B917" s="101"/>
      <c r="H917" s="101"/>
    </row>
    <row r="918" spans="2:8">
      <c r="B918" s="101"/>
      <c r="H918" s="101"/>
    </row>
    <row r="919" spans="2:8">
      <c r="B919" s="101"/>
      <c r="H919" s="101"/>
    </row>
    <row r="920" spans="2:8">
      <c r="B920" s="101"/>
      <c r="H920" s="101"/>
    </row>
    <row r="921" spans="2:8">
      <c r="B921" s="101"/>
      <c r="H921" s="101"/>
    </row>
    <row r="922" spans="2:8">
      <c r="B922" s="101"/>
      <c r="H922" s="101"/>
    </row>
    <row r="923" spans="2:8">
      <c r="B923" s="101"/>
      <c r="H923" s="101"/>
    </row>
    <row r="924" spans="2:8">
      <c r="B924" s="101"/>
      <c r="H924" s="101"/>
    </row>
    <row r="925" spans="2:8">
      <c r="B925" s="101"/>
      <c r="H925" s="101"/>
    </row>
    <row r="926" spans="2:8">
      <c r="B926" s="101"/>
      <c r="H926" s="101"/>
    </row>
    <row r="927" spans="2:8">
      <c r="B927" s="101"/>
      <c r="H927" s="101"/>
    </row>
    <row r="928" spans="2:8">
      <c r="B928" s="101"/>
      <c r="H928" s="101"/>
    </row>
    <row r="929" spans="2:8">
      <c r="B929" s="101"/>
      <c r="H929" s="101"/>
    </row>
    <row r="930" spans="2:8">
      <c r="B930" s="101"/>
      <c r="H930" s="101"/>
    </row>
    <row r="931" spans="2:8">
      <c r="B931" s="101"/>
      <c r="H931" s="101"/>
    </row>
    <row r="932" spans="2:8">
      <c r="B932" s="101"/>
      <c r="H932" s="101"/>
    </row>
    <row r="933" spans="2:8">
      <c r="B933" s="101"/>
      <c r="H933" s="101"/>
    </row>
    <row r="934" spans="2:8">
      <c r="B934" s="101"/>
      <c r="H934" s="101"/>
    </row>
    <row r="935" spans="2:8">
      <c r="B935" s="101"/>
      <c r="H935" s="101"/>
    </row>
    <row r="936" spans="2:8">
      <c r="B936" s="101"/>
      <c r="H936" s="101"/>
    </row>
    <row r="937" spans="2:8">
      <c r="B937" s="101"/>
      <c r="H937" s="101"/>
    </row>
    <row r="938" spans="2:8">
      <c r="B938" s="101"/>
      <c r="H938" s="101"/>
    </row>
    <row r="939" spans="2:8">
      <c r="B939" s="101"/>
      <c r="H939" s="101"/>
    </row>
    <row r="940" spans="2:8">
      <c r="B940" s="101"/>
      <c r="H940" s="101"/>
    </row>
    <row r="941" spans="2:8">
      <c r="B941" s="101"/>
      <c r="H941" s="101"/>
    </row>
    <row r="942" spans="2:8">
      <c r="B942" s="101"/>
      <c r="H942" s="101"/>
    </row>
    <row r="943" spans="2:8">
      <c r="B943" s="101"/>
      <c r="H943" s="101"/>
    </row>
    <row r="944" spans="2:8">
      <c r="B944" s="101"/>
      <c r="H944" s="101"/>
    </row>
    <row r="945" spans="2:8">
      <c r="B945" s="101"/>
      <c r="H945" s="101"/>
    </row>
    <row r="946" spans="2:8">
      <c r="B946" s="101"/>
      <c r="H946" s="101"/>
    </row>
    <row r="947" spans="2:8">
      <c r="B947" s="101"/>
      <c r="H947" s="101"/>
    </row>
    <row r="948" spans="2:8">
      <c r="B948" s="101"/>
      <c r="H948" s="101"/>
    </row>
    <row r="949" spans="2:8">
      <c r="B949" s="101"/>
      <c r="H949" s="101"/>
    </row>
    <row r="950" spans="2:8">
      <c r="B950" s="101"/>
      <c r="H950" s="101"/>
    </row>
    <row r="951" spans="2:8">
      <c r="B951" s="101"/>
      <c r="H951" s="101"/>
    </row>
    <row r="952" spans="2:8">
      <c r="B952" s="101"/>
      <c r="H952" s="101"/>
    </row>
    <row r="953" spans="2:8">
      <c r="B953" s="101"/>
      <c r="H953" s="101"/>
    </row>
    <row r="954" spans="2:8">
      <c r="B954" s="101"/>
      <c r="H954" s="101"/>
    </row>
    <row r="955" spans="2:8">
      <c r="B955" s="101"/>
      <c r="H955" s="101"/>
    </row>
    <row r="956" spans="2:8">
      <c r="B956" s="101"/>
      <c r="H956" s="101"/>
    </row>
    <row r="957" spans="2:8">
      <c r="B957" s="101"/>
      <c r="H957" s="101"/>
    </row>
    <row r="958" spans="2:8">
      <c r="B958" s="101"/>
      <c r="H958" s="101"/>
    </row>
    <row r="959" spans="2:8">
      <c r="B959" s="101"/>
      <c r="H959" s="101"/>
    </row>
    <row r="960" spans="2:8">
      <c r="B960" s="101"/>
      <c r="H960" s="101"/>
    </row>
    <row r="961" spans="2:8">
      <c r="B961" s="101"/>
      <c r="H961" s="101"/>
    </row>
    <row r="962" spans="2:8">
      <c r="B962" s="101"/>
      <c r="H962" s="101"/>
    </row>
    <row r="963" spans="2:8">
      <c r="B963" s="101"/>
      <c r="H963" s="101"/>
    </row>
    <row r="964" spans="2:8">
      <c r="B964" s="101"/>
      <c r="H964" s="101"/>
    </row>
    <row r="965" spans="2:8">
      <c r="B965" s="101"/>
      <c r="H965" s="101"/>
    </row>
    <row r="966" spans="2:8">
      <c r="B966" s="101"/>
      <c r="H966" s="101"/>
    </row>
    <row r="967" spans="2:8">
      <c r="B967" s="101"/>
      <c r="H967" s="101"/>
    </row>
    <row r="968" spans="2:8">
      <c r="B968" s="101"/>
      <c r="H968" s="101"/>
    </row>
    <row r="969" spans="2:8">
      <c r="B969" s="101"/>
      <c r="H969" s="101"/>
    </row>
    <row r="970" spans="2:8">
      <c r="B970" s="101"/>
      <c r="H970" s="101"/>
    </row>
    <row r="971" spans="2:8">
      <c r="B971" s="101"/>
      <c r="H971" s="101"/>
    </row>
    <row r="972" spans="2:8">
      <c r="B972" s="101"/>
      <c r="H972" s="101"/>
    </row>
    <row r="973" spans="2:8">
      <c r="B973" s="101"/>
      <c r="H973" s="101"/>
    </row>
    <row r="974" spans="2:8">
      <c r="B974" s="101"/>
      <c r="H974" s="101"/>
    </row>
    <row r="975" spans="2:8">
      <c r="B975" s="101"/>
      <c r="H975" s="101"/>
    </row>
    <row r="976" spans="2:8">
      <c r="B976" s="101"/>
      <c r="H976" s="101"/>
    </row>
    <row r="977" spans="2:8">
      <c r="B977" s="101"/>
      <c r="H977" s="101"/>
    </row>
    <row r="978" spans="2:8">
      <c r="B978" s="101"/>
      <c r="H978" s="101"/>
    </row>
    <row r="979" spans="2:8">
      <c r="B979" s="101"/>
      <c r="H979" s="101"/>
    </row>
    <row r="980" spans="2:8">
      <c r="B980" s="101"/>
      <c r="H980" s="101"/>
    </row>
    <row r="981" spans="2:8">
      <c r="B981" s="101"/>
      <c r="H981" s="101"/>
    </row>
    <row r="982" spans="2:8">
      <c r="B982" s="101"/>
      <c r="H982" s="101"/>
    </row>
    <row r="983" spans="2:8">
      <c r="B983" s="101"/>
      <c r="H983" s="101"/>
    </row>
    <row r="984" spans="2:8">
      <c r="B984" s="101"/>
      <c r="H984" s="101"/>
    </row>
    <row r="985" spans="2:8">
      <c r="B985" s="101"/>
      <c r="H985" s="101"/>
    </row>
    <row r="986" spans="2:8">
      <c r="B986" s="101"/>
      <c r="H986" s="101"/>
    </row>
    <row r="987" spans="2:8">
      <c r="B987" s="101"/>
      <c r="H987" s="101"/>
    </row>
    <row r="988" spans="2:8">
      <c r="B988" s="101"/>
      <c r="H988" s="101"/>
    </row>
    <row r="989" spans="2:8">
      <c r="B989" s="101"/>
      <c r="H989" s="101"/>
    </row>
    <row r="990" spans="2:8">
      <c r="B990" s="101"/>
      <c r="H990" s="101"/>
    </row>
    <row r="991" spans="2:8">
      <c r="B991" s="101"/>
      <c r="H991" s="101"/>
    </row>
    <row r="992" spans="2:8">
      <c r="B992" s="101"/>
      <c r="H992" s="101"/>
    </row>
    <row r="993" spans="2:8">
      <c r="B993" s="101"/>
      <c r="H993" s="101"/>
    </row>
    <row r="994" spans="2:8">
      <c r="B994" s="101"/>
      <c r="H994" s="101"/>
    </row>
    <row r="995" spans="2:8">
      <c r="B995" s="101"/>
      <c r="H995" s="101"/>
    </row>
    <row r="996" spans="2:8">
      <c r="B996" s="101"/>
      <c r="H996" s="101"/>
    </row>
    <row r="997" spans="2:8">
      <c r="B997" s="101"/>
      <c r="H997" s="101"/>
    </row>
    <row r="998" spans="2:8">
      <c r="B998" s="101"/>
      <c r="H998" s="101"/>
    </row>
    <row r="999" spans="2:8">
      <c r="B999" s="101"/>
      <c r="H999" s="101"/>
    </row>
    <row r="1000" spans="2:8">
      <c r="B1000" s="101"/>
      <c r="H1000" s="101"/>
    </row>
    <row r="1001" spans="2:8">
      <c r="B1001" s="101"/>
      <c r="H1001" s="101"/>
    </row>
    <row r="1002" spans="2:8">
      <c r="B1002" s="101"/>
      <c r="H1002" s="101"/>
    </row>
    <row r="1003" spans="2:8">
      <c r="B1003" s="101"/>
      <c r="H1003" s="101"/>
    </row>
    <row r="1004" spans="2:8">
      <c r="B1004" s="101"/>
      <c r="H1004" s="101"/>
    </row>
    <row r="1005" spans="2:8">
      <c r="B1005" s="101"/>
      <c r="H1005" s="101"/>
    </row>
    <row r="1006" spans="2:8">
      <c r="B1006" s="101"/>
      <c r="H1006" s="101"/>
    </row>
    <row r="1007" spans="2:8">
      <c r="B1007" s="101"/>
      <c r="H1007" s="101"/>
    </row>
    <row r="1008" spans="2:8">
      <c r="B1008" s="101"/>
      <c r="H1008" s="101"/>
    </row>
    <row r="1009" spans="2:8">
      <c r="B1009" s="101"/>
      <c r="H1009" s="101"/>
    </row>
    <row r="1010" spans="2:8">
      <c r="B1010" s="101"/>
      <c r="H1010" s="101"/>
    </row>
    <row r="1011" spans="2:8">
      <c r="B1011" s="101"/>
      <c r="H1011" s="101"/>
    </row>
    <row r="1012" spans="2:8">
      <c r="B1012" s="101"/>
      <c r="H1012" s="101"/>
    </row>
    <row r="1013" spans="2:8">
      <c r="B1013" s="101"/>
      <c r="H1013" s="101"/>
    </row>
    <row r="1014" spans="2:8">
      <c r="B1014" s="101"/>
      <c r="H1014" s="101"/>
    </row>
    <row r="1015" spans="2:8">
      <c r="B1015" s="101"/>
      <c r="H1015" s="101"/>
    </row>
    <row r="1016" spans="2:8">
      <c r="B1016" s="101"/>
      <c r="H1016" s="101"/>
    </row>
    <row r="1017" spans="2:8">
      <c r="B1017" s="101"/>
      <c r="H1017" s="101"/>
    </row>
    <row r="1018" spans="2:8">
      <c r="B1018" s="101"/>
      <c r="H1018" s="101"/>
    </row>
    <row r="1019" spans="2:8">
      <c r="B1019" s="101"/>
      <c r="H1019" s="101"/>
    </row>
    <row r="1020" spans="2:8">
      <c r="B1020" s="101"/>
      <c r="H1020" s="101"/>
    </row>
    <row r="1021" spans="2:8">
      <c r="B1021" s="101"/>
      <c r="H1021" s="101"/>
    </row>
    <row r="1022" spans="2:8">
      <c r="B1022" s="101"/>
      <c r="H1022" s="101"/>
    </row>
    <row r="1023" spans="2:8">
      <c r="B1023" s="101"/>
      <c r="H1023" s="101"/>
    </row>
    <row r="1024" spans="2:8">
      <c r="B1024" s="101"/>
      <c r="H1024" s="101"/>
    </row>
    <row r="1025" spans="2:8">
      <c r="B1025" s="101"/>
      <c r="H1025" s="101"/>
    </row>
    <row r="1026" spans="2:8">
      <c r="B1026" s="101"/>
      <c r="H1026" s="101"/>
    </row>
    <row r="1027" spans="2:8">
      <c r="B1027" s="101"/>
      <c r="H1027" s="101"/>
    </row>
    <row r="1028" spans="2:8">
      <c r="B1028" s="101"/>
      <c r="H1028" s="101"/>
    </row>
    <row r="1029" spans="2:8">
      <c r="B1029" s="101"/>
      <c r="H1029" s="101"/>
    </row>
    <row r="1030" spans="2:8">
      <c r="B1030" s="101"/>
      <c r="H1030" s="101"/>
    </row>
    <row r="1031" spans="2:8">
      <c r="B1031" s="101"/>
      <c r="H1031" s="101"/>
    </row>
    <row r="1032" spans="2:8">
      <c r="B1032" s="101"/>
      <c r="H1032" s="101"/>
    </row>
    <row r="1033" spans="2:8">
      <c r="B1033" s="101"/>
      <c r="H1033" s="101"/>
    </row>
    <row r="1034" spans="2:8">
      <c r="B1034" s="101"/>
      <c r="H1034" s="101"/>
    </row>
    <row r="1035" spans="2:8">
      <c r="B1035" s="101"/>
      <c r="H1035" s="101"/>
    </row>
    <row r="1036" spans="2:8">
      <c r="B1036" s="101"/>
      <c r="H1036" s="101"/>
    </row>
    <row r="1037" spans="2:8">
      <c r="B1037" s="101"/>
      <c r="H1037" s="101"/>
    </row>
    <row r="1038" spans="2:8">
      <c r="B1038" s="101"/>
      <c r="H1038" s="101"/>
    </row>
    <row r="1039" spans="2:8">
      <c r="B1039" s="101"/>
      <c r="H1039" s="101"/>
    </row>
    <row r="1040" spans="2:8">
      <c r="B1040" s="101"/>
      <c r="H1040" s="101"/>
    </row>
    <row r="1041" spans="2:8">
      <c r="B1041" s="101"/>
      <c r="H1041" s="101"/>
    </row>
    <row r="1042" spans="2:8">
      <c r="B1042" s="101"/>
      <c r="H1042" s="101"/>
    </row>
    <row r="1043" spans="2:8">
      <c r="B1043" s="101"/>
      <c r="H1043" s="101"/>
    </row>
    <row r="1044" spans="2:8">
      <c r="B1044" s="101"/>
      <c r="H1044" s="101"/>
    </row>
    <row r="1045" spans="2:8">
      <c r="B1045" s="101"/>
      <c r="H1045" s="101"/>
    </row>
    <row r="1046" spans="2:8">
      <c r="B1046" s="101"/>
      <c r="H1046" s="101"/>
    </row>
    <row r="1047" spans="2:8">
      <c r="B1047" s="101"/>
      <c r="H1047" s="101"/>
    </row>
    <row r="1048" spans="2:8">
      <c r="B1048" s="101"/>
      <c r="H1048" s="101"/>
    </row>
    <row r="1049" spans="2:8">
      <c r="B1049" s="101"/>
      <c r="H1049" s="101"/>
    </row>
    <row r="1050" spans="2:8">
      <c r="B1050" s="101"/>
      <c r="H1050" s="101"/>
    </row>
    <row r="1051" spans="2:8">
      <c r="B1051" s="101"/>
      <c r="H1051" s="101"/>
    </row>
    <row r="1052" spans="2:8">
      <c r="B1052" s="101"/>
      <c r="H1052" s="101"/>
    </row>
    <row r="1053" spans="2:8">
      <c r="B1053" s="101"/>
      <c r="H1053" s="101"/>
    </row>
    <row r="1054" spans="2:8">
      <c r="B1054" s="101"/>
      <c r="H1054" s="101"/>
    </row>
    <row r="1055" spans="2:8">
      <c r="B1055" s="101"/>
      <c r="H1055" s="101"/>
    </row>
    <row r="1056" spans="2:8">
      <c r="B1056" s="101"/>
      <c r="H1056" s="101"/>
    </row>
    <row r="1057" spans="2:8">
      <c r="B1057" s="101"/>
      <c r="H1057" s="101"/>
    </row>
    <row r="1058" spans="2:8">
      <c r="B1058" s="101"/>
      <c r="H1058" s="101"/>
    </row>
    <row r="1059" spans="2:8">
      <c r="B1059" s="101"/>
      <c r="H1059" s="101"/>
    </row>
    <row r="1060" spans="2:8">
      <c r="B1060" s="101"/>
      <c r="H1060" s="101"/>
    </row>
    <row r="1061" spans="2:8">
      <c r="B1061" s="101"/>
      <c r="H1061" s="101"/>
    </row>
    <row r="1062" spans="2:8">
      <c r="B1062" s="101"/>
      <c r="H1062" s="101"/>
    </row>
    <row r="1063" spans="2:8">
      <c r="B1063" s="101"/>
      <c r="H1063" s="101"/>
    </row>
    <row r="1064" spans="2:8">
      <c r="B1064" s="101"/>
      <c r="H1064" s="101"/>
    </row>
    <row r="1065" spans="2:8">
      <c r="B1065" s="101"/>
      <c r="H1065" s="101"/>
    </row>
    <row r="1066" spans="2:8">
      <c r="B1066" s="101"/>
      <c r="H1066" s="101"/>
    </row>
    <row r="1067" spans="2:8">
      <c r="B1067" s="101"/>
      <c r="H1067" s="101"/>
    </row>
    <row r="1068" spans="2:8">
      <c r="B1068" s="101"/>
      <c r="H1068" s="101"/>
    </row>
    <row r="1069" spans="2:8">
      <c r="B1069" s="101"/>
      <c r="H1069" s="101"/>
    </row>
    <row r="1070" spans="2:8">
      <c r="B1070" s="101"/>
      <c r="H1070" s="101"/>
    </row>
    <row r="1071" spans="2:8">
      <c r="B1071" s="101"/>
      <c r="H1071" s="101"/>
    </row>
    <row r="1072" spans="2:8">
      <c r="B1072" s="101"/>
      <c r="H1072" s="101"/>
    </row>
    <row r="1073" spans="2:8">
      <c r="B1073" s="101"/>
      <c r="H1073" s="101"/>
    </row>
    <row r="1074" spans="2:8">
      <c r="B1074" s="101"/>
      <c r="H1074" s="101"/>
    </row>
    <row r="1075" spans="2:8">
      <c r="B1075" s="101"/>
      <c r="H1075" s="101"/>
    </row>
    <row r="1076" spans="2:8">
      <c r="B1076" s="101"/>
      <c r="H1076" s="101"/>
    </row>
    <row r="1077" spans="2:8">
      <c r="B1077" s="101"/>
      <c r="H1077" s="101"/>
    </row>
    <row r="1078" spans="2:8">
      <c r="B1078" s="101"/>
      <c r="H1078" s="101"/>
    </row>
    <row r="1079" spans="2:8">
      <c r="B1079" s="101"/>
      <c r="H1079" s="101"/>
    </row>
    <row r="1080" spans="2:8">
      <c r="B1080" s="101"/>
      <c r="H1080" s="101"/>
    </row>
    <row r="1081" spans="2:8">
      <c r="B1081" s="101"/>
      <c r="H1081" s="101"/>
    </row>
    <row r="1082" spans="2:8">
      <c r="B1082" s="101"/>
      <c r="H1082" s="101"/>
    </row>
    <row r="1083" spans="2:8">
      <c r="B1083" s="101"/>
      <c r="H1083" s="101"/>
    </row>
    <row r="1084" spans="2:8">
      <c r="B1084" s="101"/>
      <c r="H1084" s="101"/>
    </row>
    <row r="1085" spans="2:8">
      <c r="B1085" s="101"/>
      <c r="H1085" s="101"/>
    </row>
    <row r="1086" spans="2:8">
      <c r="B1086" s="101"/>
      <c r="H1086" s="101"/>
    </row>
    <row r="1087" spans="2:8">
      <c r="B1087" s="101"/>
      <c r="H1087" s="101"/>
    </row>
    <row r="1088" spans="2:8">
      <c r="B1088" s="101"/>
      <c r="H1088" s="101"/>
    </row>
    <row r="1089" spans="2:8">
      <c r="B1089" s="101"/>
      <c r="H1089" s="101"/>
    </row>
    <row r="1090" spans="2:8">
      <c r="B1090" s="101"/>
      <c r="H1090" s="101"/>
    </row>
    <row r="1091" spans="2:8">
      <c r="B1091" s="101"/>
      <c r="H1091" s="101"/>
    </row>
    <row r="1092" spans="2:8">
      <c r="B1092" s="101"/>
      <c r="H1092" s="101"/>
    </row>
    <row r="1093" spans="2:8">
      <c r="B1093" s="101"/>
      <c r="H1093" s="101"/>
    </row>
    <row r="1094" spans="2:8">
      <c r="B1094" s="101"/>
      <c r="H1094" s="101"/>
    </row>
    <row r="1095" spans="2:8">
      <c r="B1095" s="101"/>
      <c r="H1095" s="101"/>
    </row>
    <row r="1096" spans="2:8">
      <c r="B1096" s="101"/>
      <c r="H1096" s="101"/>
    </row>
    <row r="1097" spans="2:8">
      <c r="B1097" s="101"/>
      <c r="H1097" s="101"/>
    </row>
    <row r="1098" spans="2:8">
      <c r="B1098" s="101"/>
      <c r="H1098" s="101"/>
    </row>
    <row r="1099" spans="2:8">
      <c r="B1099" s="101"/>
      <c r="H1099" s="101"/>
    </row>
    <row r="1100" spans="2:8">
      <c r="B1100" s="101"/>
      <c r="H1100" s="101"/>
    </row>
    <row r="1101" spans="2:8">
      <c r="B1101" s="101"/>
      <c r="H1101" s="101"/>
    </row>
    <row r="1102" spans="2:8">
      <c r="B1102" s="101"/>
      <c r="H1102" s="101"/>
    </row>
    <row r="1103" spans="2:8">
      <c r="B1103" s="101"/>
      <c r="H1103" s="101"/>
    </row>
    <row r="1104" spans="2:8">
      <c r="B1104" s="101"/>
      <c r="H1104" s="101"/>
    </row>
    <row r="1105" spans="2:8">
      <c r="B1105" s="101"/>
      <c r="H1105" s="101"/>
    </row>
    <row r="1106" spans="2:8">
      <c r="B1106" s="101"/>
      <c r="H1106" s="101"/>
    </row>
    <row r="1107" spans="2:8">
      <c r="B1107" s="101"/>
      <c r="H1107" s="101"/>
    </row>
    <row r="1108" spans="2:8">
      <c r="B1108" s="101"/>
      <c r="H1108" s="101"/>
    </row>
    <row r="1109" spans="2:8">
      <c r="B1109" s="101"/>
      <c r="H1109" s="101"/>
    </row>
    <row r="1110" spans="2:8">
      <c r="B1110" s="101"/>
      <c r="H1110" s="101"/>
    </row>
    <row r="1111" spans="2:8">
      <c r="B1111" s="101"/>
      <c r="H1111" s="101"/>
    </row>
    <row r="1112" spans="2:8">
      <c r="B1112" s="101"/>
      <c r="H1112" s="101"/>
    </row>
    <row r="1113" spans="2:8">
      <c r="B1113" s="101"/>
      <c r="H1113" s="101"/>
    </row>
    <row r="1114" spans="2:8">
      <c r="B1114" s="101"/>
      <c r="H1114" s="101"/>
    </row>
    <row r="1115" spans="2:8">
      <c r="B1115" s="101"/>
      <c r="H1115" s="101"/>
    </row>
    <row r="1116" spans="2:8">
      <c r="B1116" s="101"/>
      <c r="H1116" s="101"/>
    </row>
    <row r="1117" spans="2:8">
      <c r="B1117" s="101"/>
      <c r="H1117" s="101"/>
    </row>
    <row r="1118" spans="2:8">
      <c r="B1118" s="101"/>
      <c r="H1118" s="101"/>
    </row>
    <row r="1119" spans="2:8">
      <c r="B1119" s="101"/>
      <c r="H1119" s="101"/>
    </row>
    <row r="1120" spans="2:8">
      <c r="B1120" s="101"/>
      <c r="H1120" s="101"/>
    </row>
    <row r="1121" spans="2:8">
      <c r="B1121" s="101"/>
      <c r="H1121" s="101"/>
    </row>
    <row r="1122" spans="2:8">
      <c r="B1122" s="101"/>
      <c r="H1122" s="101"/>
    </row>
    <row r="1123" spans="2:8">
      <c r="B1123" s="101"/>
      <c r="H1123" s="101"/>
    </row>
    <row r="1124" spans="2:8">
      <c r="B1124" s="101"/>
      <c r="H1124" s="101"/>
    </row>
    <row r="1125" spans="2:8">
      <c r="B1125" s="101"/>
      <c r="H1125" s="101"/>
    </row>
    <row r="1126" spans="2:8">
      <c r="B1126" s="101"/>
      <c r="H1126" s="101"/>
    </row>
    <row r="1127" spans="2:8">
      <c r="B1127" s="101"/>
      <c r="H1127" s="101"/>
    </row>
    <row r="1128" spans="2:8">
      <c r="B1128" s="101"/>
      <c r="H1128" s="101"/>
    </row>
    <row r="1129" spans="2:8">
      <c r="B1129" s="101"/>
      <c r="H1129" s="101"/>
    </row>
    <row r="1130" spans="2:8">
      <c r="B1130" s="101"/>
      <c r="H1130" s="101"/>
    </row>
    <row r="1131" spans="2:8">
      <c r="B1131" s="101"/>
      <c r="H1131" s="101"/>
    </row>
    <row r="1132" spans="2:8">
      <c r="B1132" s="101"/>
      <c r="H1132" s="101"/>
    </row>
    <row r="1133" spans="2:8">
      <c r="B1133" s="101"/>
      <c r="H1133" s="101"/>
    </row>
    <row r="1134" spans="2:8">
      <c r="B1134" s="101"/>
      <c r="H1134" s="101"/>
    </row>
    <row r="1135" spans="2:8">
      <c r="B1135" s="101"/>
      <c r="H1135" s="101"/>
    </row>
    <row r="1136" spans="2:8">
      <c r="B1136" s="101"/>
      <c r="H1136" s="101"/>
    </row>
    <row r="1137" spans="2:8">
      <c r="B1137" s="101"/>
      <c r="H1137" s="101"/>
    </row>
    <row r="1138" spans="2:8">
      <c r="B1138" s="101"/>
      <c r="H1138" s="101"/>
    </row>
    <row r="1139" spans="2:8">
      <c r="B1139" s="101"/>
      <c r="H1139" s="101"/>
    </row>
    <row r="1140" spans="2:8">
      <c r="B1140" s="101"/>
      <c r="H1140" s="101"/>
    </row>
    <row r="1141" spans="2:8">
      <c r="B1141" s="101"/>
      <c r="H1141" s="101"/>
    </row>
    <row r="1142" spans="2:8">
      <c r="B1142" s="101"/>
      <c r="H1142" s="101"/>
    </row>
    <row r="1143" spans="2:8">
      <c r="B1143" s="101"/>
      <c r="H1143" s="101"/>
    </row>
    <row r="1144" spans="2:8">
      <c r="B1144" s="101"/>
      <c r="H1144" s="101"/>
    </row>
    <row r="1145" spans="2:8">
      <c r="B1145" s="101"/>
      <c r="H1145" s="101"/>
    </row>
    <row r="1146" spans="2:8">
      <c r="B1146" s="101"/>
      <c r="H1146" s="101"/>
    </row>
    <row r="1147" spans="2:8">
      <c r="B1147" s="101"/>
      <c r="H1147" s="101"/>
    </row>
    <row r="1148" spans="2:8">
      <c r="B1148" s="101"/>
      <c r="H1148" s="101"/>
    </row>
    <row r="1149" spans="2:8">
      <c r="B1149" s="101"/>
      <c r="H1149" s="101"/>
    </row>
    <row r="1150" spans="2:8">
      <c r="B1150" s="101"/>
      <c r="H1150" s="101"/>
    </row>
    <row r="1151" spans="2:8">
      <c r="B1151" s="101"/>
      <c r="H1151" s="101"/>
    </row>
    <row r="1152" spans="2:8">
      <c r="B1152" s="101"/>
      <c r="H1152" s="101"/>
    </row>
    <row r="1153" spans="2:8">
      <c r="B1153" s="101"/>
      <c r="H1153" s="101"/>
    </row>
    <row r="1154" spans="2:8">
      <c r="B1154" s="101"/>
      <c r="H1154" s="101"/>
    </row>
    <row r="1155" spans="2:8">
      <c r="B1155" s="101"/>
      <c r="H1155" s="101"/>
    </row>
    <row r="1156" spans="2:8">
      <c r="B1156" s="101"/>
      <c r="H1156" s="101"/>
    </row>
    <row r="1157" spans="2:8">
      <c r="B1157" s="101"/>
      <c r="H1157" s="101"/>
    </row>
    <row r="1158" spans="2:8">
      <c r="B1158" s="101"/>
      <c r="H1158" s="101"/>
    </row>
    <row r="1159" spans="2:8">
      <c r="B1159" s="101"/>
      <c r="H1159" s="101"/>
    </row>
    <row r="1160" spans="2:8">
      <c r="B1160" s="101"/>
      <c r="H1160" s="101"/>
    </row>
    <row r="1161" spans="2:8">
      <c r="B1161" s="101"/>
      <c r="H1161" s="101"/>
    </row>
    <row r="1162" spans="2:8">
      <c r="B1162" s="101"/>
      <c r="H1162" s="101"/>
    </row>
    <row r="1163" spans="2:8">
      <c r="B1163" s="101"/>
      <c r="H1163" s="101"/>
    </row>
    <row r="1164" spans="2:8">
      <c r="B1164" s="101"/>
      <c r="H1164" s="101"/>
    </row>
    <row r="1165" spans="2:8">
      <c r="B1165" s="101"/>
      <c r="H1165" s="101"/>
    </row>
    <row r="1166" spans="2:8">
      <c r="B1166" s="101"/>
      <c r="H1166" s="101"/>
    </row>
    <row r="1167" spans="2:8">
      <c r="B1167" s="101"/>
      <c r="H1167" s="101"/>
    </row>
    <row r="1168" spans="2:8">
      <c r="B1168" s="101"/>
      <c r="H1168" s="101"/>
    </row>
    <row r="1169" spans="2:8">
      <c r="B1169" s="101"/>
      <c r="H1169" s="101"/>
    </row>
    <row r="1170" spans="2:8">
      <c r="B1170" s="101"/>
      <c r="H1170" s="101"/>
    </row>
    <row r="1171" spans="2:8">
      <c r="B1171" s="101"/>
      <c r="H1171" s="101"/>
    </row>
    <row r="1172" spans="2:8">
      <c r="B1172" s="101"/>
      <c r="H1172" s="101"/>
    </row>
    <row r="1173" spans="2:8">
      <c r="B1173" s="101"/>
      <c r="H1173" s="101"/>
    </row>
    <row r="1174" spans="2:8">
      <c r="B1174" s="101"/>
      <c r="H1174" s="101"/>
    </row>
    <row r="1175" spans="2:8">
      <c r="B1175" s="101"/>
      <c r="H1175" s="101"/>
    </row>
    <row r="1176" spans="2:8">
      <c r="B1176" s="101"/>
      <c r="H1176" s="101"/>
    </row>
    <row r="1177" spans="2:8">
      <c r="B1177" s="101"/>
      <c r="H1177" s="101"/>
    </row>
    <row r="1178" spans="2:8">
      <c r="B1178" s="101"/>
      <c r="H1178" s="101"/>
    </row>
    <row r="1179" spans="2:8">
      <c r="B1179" s="101"/>
      <c r="H1179" s="101"/>
    </row>
    <row r="1180" spans="2:8">
      <c r="B1180" s="101"/>
      <c r="H1180" s="101"/>
    </row>
    <row r="1181" spans="2:8">
      <c r="B1181" s="101"/>
      <c r="H1181" s="101"/>
    </row>
    <row r="1182" spans="2:8">
      <c r="B1182" s="101"/>
      <c r="H1182" s="101"/>
    </row>
    <row r="1183" spans="2:8">
      <c r="B1183" s="101"/>
      <c r="H1183" s="101"/>
    </row>
    <row r="1184" spans="2:8">
      <c r="B1184" s="101"/>
      <c r="H1184" s="101"/>
    </row>
    <row r="1185" spans="2:8">
      <c r="B1185" s="101"/>
      <c r="H1185" s="101"/>
    </row>
    <row r="1186" spans="2:8">
      <c r="B1186" s="101"/>
      <c r="H1186" s="101"/>
    </row>
    <row r="1187" spans="2:8">
      <c r="B1187" s="101"/>
      <c r="H1187" s="101"/>
    </row>
    <row r="1188" spans="2:8">
      <c r="B1188" s="101"/>
      <c r="H1188" s="101"/>
    </row>
    <row r="1189" spans="2:8">
      <c r="B1189" s="101"/>
      <c r="H1189" s="101"/>
    </row>
    <row r="1190" spans="2:8">
      <c r="B1190" s="101"/>
      <c r="H1190" s="101"/>
    </row>
    <row r="1191" spans="2:8">
      <c r="B1191" s="101"/>
      <c r="H1191" s="101"/>
    </row>
    <row r="1192" spans="2:8">
      <c r="B1192" s="101"/>
      <c r="H1192" s="101"/>
    </row>
    <row r="1193" spans="2:8">
      <c r="B1193" s="101"/>
      <c r="H1193" s="101"/>
    </row>
    <row r="1194" spans="2:8">
      <c r="B1194" s="101"/>
      <c r="H1194" s="101"/>
    </row>
    <row r="1195" spans="2:8">
      <c r="B1195" s="101"/>
      <c r="H1195" s="101"/>
    </row>
    <row r="1196" spans="2:8">
      <c r="B1196" s="101"/>
      <c r="H1196" s="101"/>
    </row>
    <row r="1197" spans="2:8">
      <c r="B1197" s="101"/>
      <c r="H1197" s="101"/>
    </row>
    <row r="1198" spans="2:8">
      <c r="B1198" s="101"/>
      <c r="H1198" s="101"/>
    </row>
    <row r="1199" spans="2:8">
      <c r="B1199" s="101"/>
      <c r="H1199" s="101"/>
    </row>
    <row r="1200" spans="2:8">
      <c r="B1200" s="101"/>
      <c r="H1200" s="101"/>
    </row>
    <row r="1201" spans="2:8">
      <c r="B1201" s="101"/>
      <c r="H1201" s="101"/>
    </row>
    <row r="1202" spans="2:8">
      <c r="B1202" s="101"/>
      <c r="H1202" s="101"/>
    </row>
    <row r="1203" spans="2:8">
      <c r="B1203" s="101"/>
      <c r="H1203" s="101"/>
    </row>
    <row r="1204" spans="2:8">
      <c r="B1204" s="101"/>
      <c r="H1204" s="101"/>
    </row>
    <row r="1205" spans="2:8">
      <c r="B1205" s="101"/>
      <c r="H1205" s="101"/>
    </row>
    <row r="1206" spans="2:8">
      <c r="B1206" s="101"/>
      <c r="H1206" s="101"/>
    </row>
    <row r="1207" spans="2:8">
      <c r="B1207" s="101"/>
      <c r="H1207" s="101"/>
    </row>
    <row r="1208" spans="2:8">
      <c r="B1208" s="101"/>
      <c r="H1208" s="101"/>
    </row>
    <row r="1209" spans="2:8">
      <c r="B1209" s="101"/>
      <c r="H1209" s="101"/>
    </row>
    <row r="1210" spans="2:8">
      <c r="B1210" s="101"/>
      <c r="H1210" s="101"/>
    </row>
    <row r="1211" spans="2:8">
      <c r="B1211" s="101"/>
      <c r="H1211" s="101"/>
    </row>
    <row r="1212" spans="2:8">
      <c r="B1212" s="101"/>
      <c r="H1212" s="101"/>
    </row>
    <row r="1213" spans="2:8">
      <c r="B1213" s="101"/>
      <c r="H1213" s="101"/>
    </row>
    <row r="1214" spans="2:8">
      <c r="B1214" s="101"/>
      <c r="H1214" s="101"/>
    </row>
    <row r="1215" spans="2:8">
      <c r="B1215" s="101"/>
      <c r="H1215" s="101"/>
    </row>
    <row r="1216" spans="2:8">
      <c r="B1216" s="101"/>
      <c r="H1216" s="101"/>
    </row>
    <row r="1217" spans="2:8">
      <c r="B1217" s="101"/>
      <c r="H1217" s="101"/>
    </row>
    <row r="1218" spans="2:8">
      <c r="B1218" s="101"/>
      <c r="H1218" s="101"/>
    </row>
    <row r="1219" spans="2:8">
      <c r="B1219" s="101"/>
      <c r="H1219" s="101"/>
    </row>
    <row r="1220" spans="2:8">
      <c r="B1220" s="101"/>
      <c r="H1220" s="101"/>
    </row>
    <row r="1221" spans="2:8">
      <c r="B1221" s="101"/>
      <c r="H1221" s="101"/>
    </row>
    <row r="1222" spans="2:8">
      <c r="B1222" s="101"/>
      <c r="H1222" s="101"/>
    </row>
    <row r="1223" spans="2:8">
      <c r="B1223" s="101"/>
      <c r="H1223" s="101"/>
    </row>
    <row r="1224" spans="2:8">
      <c r="B1224" s="101"/>
      <c r="H1224" s="101"/>
    </row>
    <row r="1225" spans="2:8">
      <c r="B1225" s="101"/>
      <c r="H1225" s="101"/>
    </row>
    <row r="1226" spans="2:8">
      <c r="B1226" s="101"/>
      <c r="H1226" s="101"/>
    </row>
    <row r="1227" spans="2:8">
      <c r="B1227" s="101"/>
      <c r="H1227" s="101"/>
    </row>
    <row r="1228" spans="2:8">
      <c r="B1228" s="101"/>
      <c r="H1228" s="101"/>
    </row>
    <row r="1229" spans="2:8">
      <c r="B1229" s="101"/>
      <c r="H1229" s="101"/>
    </row>
    <row r="1230" spans="2:8">
      <c r="B1230" s="101"/>
      <c r="H1230" s="101"/>
    </row>
    <row r="1231" spans="2:8">
      <c r="B1231" s="101"/>
      <c r="H1231" s="101"/>
    </row>
    <row r="1232" spans="2:8">
      <c r="B1232" s="101"/>
      <c r="H1232" s="101"/>
    </row>
    <row r="1233" spans="2:8">
      <c r="B1233" s="101"/>
      <c r="H1233" s="101"/>
    </row>
    <row r="1234" spans="2:8">
      <c r="B1234" s="101"/>
      <c r="H1234" s="101"/>
    </row>
    <row r="1235" spans="2:8">
      <c r="B1235" s="101"/>
      <c r="H1235" s="101"/>
    </row>
    <row r="1236" spans="2:8">
      <c r="B1236" s="101"/>
      <c r="H1236" s="101"/>
    </row>
    <row r="1237" spans="2:8">
      <c r="B1237" s="101"/>
      <c r="H1237" s="101"/>
    </row>
    <row r="1238" spans="2:8">
      <c r="B1238" s="101"/>
      <c r="H1238" s="101"/>
    </row>
    <row r="1239" spans="2:8">
      <c r="B1239" s="101"/>
      <c r="H1239" s="101"/>
    </row>
    <row r="1240" spans="2:8">
      <c r="B1240" s="101"/>
      <c r="H1240" s="101"/>
    </row>
    <row r="1241" spans="2:8">
      <c r="B1241" s="101"/>
      <c r="H1241" s="101"/>
    </row>
    <row r="1242" spans="2:8">
      <c r="B1242" s="101"/>
      <c r="H1242" s="101"/>
    </row>
    <row r="1243" spans="2:8">
      <c r="B1243" s="101"/>
      <c r="H1243" s="101"/>
    </row>
    <row r="1244" spans="2:8">
      <c r="B1244" s="101"/>
      <c r="H1244" s="101"/>
    </row>
    <row r="1245" spans="2:8">
      <c r="B1245" s="101"/>
      <c r="H1245" s="101"/>
    </row>
    <row r="1246" spans="2:8">
      <c r="B1246" s="101"/>
      <c r="H1246" s="101"/>
    </row>
    <row r="1247" spans="2:8">
      <c r="B1247" s="101"/>
      <c r="H1247" s="101"/>
    </row>
    <row r="1248" spans="2:8">
      <c r="B1248" s="101"/>
      <c r="H1248" s="101"/>
    </row>
    <row r="1249" spans="2:8">
      <c r="B1249" s="101"/>
      <c r="H1249" s="101"/>
    </row>
    <row r="1250" spans="2:8">
      <c r="B1250" s="101"/>
      <c r="H1250" s="101"/>
    </row>
    <row r="1251" spans="2:8">
      <c r="B1251" s="101"/>
      <c r="H1251" s="101"/>
    </row>
    <row r="1252" spans="2:8">
      <c r="B1252" s="101"/>
      <c r="H1252" s="101"/>
    </row>
    <row r="1253" spans="2:8">
      <c r="B1253" s="101"/>
      <c r="H1253" s="101"/>
    </row>
    <row r="1254" spans="2:8">
      <c r="B1254" s="101"/>
      <c r="H1254" s="101"/>
    </row>
    <row r="1255" spans="2:8">
      <c r="B1255" s="101"/>
      <c r="H1255" s="101"/>
    </row>
    <row r="1256" spans="2:8">
      <c r="B1256" s="101"/>
      <c r="H1256" s="101"/>
    </row>
    <row r="1257" spans="2:8">
      <c r="B1257" s="101"/>
      <c r="H1257" s="101"/>
    </row>
    <row r="1258" spans="2:8">
      <c r="B1258" s="101"/>
      <c r="H1258" s="101"/>
    </row>
    <row r="1259" spans="2:8">
      <c r="B1259" s="101"/>
      <c r="H1259" s="101"/>
    </row>
    <row r="1260" spans="2:8">
      <c r="B1260" s="101"/>
      <c r="H1260" s="101"/>
    </row>
    <row r="1261" spans="2:8">
      <c r="B1261" s="101"/>
      <c r="H1261" s="101"/>
    </row>
    <row r="1262" spans="2:8">
      <c r="B1262" s="101"/>
      <c r="H1262" s="101"/>
    </row>
    <row r="1263" spans="2:8">
      <c r="B1263" s="101"/>
      <c r="H1263" s="101"/>
    </row>
    <row r="1264" spans="2:8">
      <c r="B1264" s="101"/>
      <c r="H1264" s="101"/>
    </row>
    <row r="1265" spans="2:8">
      <c r="B1265" s="101"/>
      <c r="H1265" s="101"/>
    </row>
    <row r="1266" spans="2:8">
      <c r="B1266" s="101"/>
      <c r="H1266" s="101"/>
    </row>
    <row r="1267" spans="2:8">
      <c r="B1267" s="101"/>
      <c r="H1267" s="101"/>
    </row>
    <row r="1268" spans="2:8">
      <c r="B1268" s="101"/>
      <c r="H1268" s="101"/>
    </row>
    <row r="1269" spans="2:8">
      <c r="B1269" s="101"/>
      <c r="H1269" s="101"/>
    </row>
    <row r="1270" spans="2:8">
      <c r="B1270" s="101"/>
      <c r="H1270" s="101"/>
    </row>
    <row r="1271" spans="2:8">
      <c r="B1271" s="101"/>
      <c r="H1271" s="101"/>
    </row>
    <row r="1272" spans="2:8">
      <c r="B1272" s="101"/>
      <c r="H1272" s="101"/>
    </row>
    <row r="1273" spans="2:8">
      <c r="B1273" s="101"/>
      <c r="H1273" s="101"/>
    </row>
    <row r="1274" spans="2:8">
      <c r="B1274" s="101"/>
      <c r="H1274" s="101"/>
    </row>
    <row r="1275" spans="2:8">
      <c r="B1275" s="101"/>
      <c r="H1275" s="101"/>
    </row>
    <row r="1276" spans="2:8">
      <c r="B1276" s="101"/>
      <c r="H1276" s="101"/>
    </row>
    <row r="1277" spans="2:8">
      <c r="B1277" s="101"/>
      <c r="H1277" s="101"/>
    </row>
    <row r="1278" spans="2:8">
      <c r="B1278" s="101"/>
      <c r="H1278" s="101"/>
    </row>
    <row r="1279" spans="2:8">
      <c r="B1279" s="101"/>
      <c r="H1279" s="101"/>
    </row>
    <row r="1280" spans="2:8">
      <c r="B1280" s="101"/>
      <c r="H1280" s="101"/>
    </row>
    <row r="1281" spans="2:8">
      <c r="B1281" s="101"/>
      <c r="H1281" s="101"/>
    </row>
    <row r="1282" spans="2:8">
      <c r="B1282" s="101"/>
      <c r="H1282" s="101"/>
    </row>
    <row r="1283" spans="2:8">
      <c r="B1283" s="101"/>
      <c r="H1283" s="101"/>
    </row>
    <row r="1284" spans="2:8">
      <c r="B1284" s="101"/>
      <c r="H1284" s="101"/>
    </row>
    <row r="1285" spans="2:8">
      <c r="B1285" s="101"/>
      <c r="H1285" s="101"/>
    </row>
    <row r="1286" spans="2:8">
      <c r="B1286" s="101"/>
      <c r="H1286" s="101"/>
    </row>
    <row r="1287" spans="2:8">
      <c r="B1287" s="101"/>
      <c r="H1287" s="101"/>
    </row>
    <row r="1288" spans="2:8">
      <c r="B1288" s="101"/>
      <c r="H1288" s="101"/>
    </row>
    <row r="1289" spans="2:8">
      <c r="B1289" s="101"/>
      <c r="H1289" s="101"/>
    </row>
    <row r="1290" spans="2:8">
      <c r="B1290" s="101"/>
      <c r="H1290" s="101"/>
    </row>
    <row r="1291" spans="2:8">
      <c r="B1291" s="101"/>
      <c r="H1291" s="101"/>
    </row>
    <row r="1292" spans="2:8">
      <c r="B1292" s="101"/>
      <c r="H1292" s="101"/>
    </row>
    <row r="1293" spans="2:8">
      <c r="B1293" s="101"/>
      <c r="H1293" s="101"/>
    </row>
    <row r="1294" spans="2:8">
      <c r="B1294" s="101"/>
      <c r="H1294" s="101"/>
    </row>
    <row r="1295" spans="2:8">
      <c r="B1295" s="101"/>
      <c r="H1295" s="101"/>
    </row>
    <row r="1296" spans="2:8">
      <c r="B1296" s="101"/>
      <c r="H1296" s="101"/>
    </row>
    <row r="1297" spans="2:8">
      <c r="B1297" s="101"/>
      <c r="H1297" s="101"/>
    </row>
    <row r="1298" spans="2:8">
      <c r="B1298" s="101"/>
      <c r="H1298" s="101"/>
    </row>
    <row r="1299" spans="2:10">
      <c r="B1299" s="101"/>
      <c r="H1299" s="101"/>
      <c r="J1299" s="0">
        <f>MIN(I1299:I1800)</f>
        <v>1</v>
      </c>
    </row>
    <row r="1300" spans="2:8">
      <c r="B1300" s="101"/>
      <c r="H1300" s="101"/>
    </row>
    <row r="1301" spans="2:8">
      <c r="B1301" s="101"/>
      <c r="H1301" s="101"/>
    </row>
    <row r="1302" spans="2:8">
      <c r="B1302" s="101"/>
      <c r="H1302" s="101"/>
    </row>
    <row r="1303" spans="2:8">
      <c r="B1303" s="101"/>
      <c r="H1303" s="101"/>
    </row>
    <row r="1304" spans="2:8">
      <c r="B1304" s="101"/>
      <c r="H1304" s="101"/>
    </row>
    <row r="1305" spans="2:8">
      <c r="B1305" s="101"/>
      <c r="H1305" s="101"/>
    </row>
    <row r="1306" spans="2:8">
      <c r="B1306" s="101"/>
      <c r="H1306" s="101"/>
    </row>
    <row r="1307" spans="2:8">
      <c r="B1307" s="101"/>
      <c r="H1307" s="101"/>
    </row>
    <row r="1308" spans="2:8">
      <c r="B1308" s="101"/>
      <c r="H1308" s="101"/>
    </row>
    <row r="1309" spans="2:8">
      <c r="B1309" s="101"/>
      <c r="H1309" s="101"/>
    </row>
    <row r="1310" spans="2:8">
      <c r="B1310" s="101"/>
      <c r="H1310" s="101"/>
    </row>
    <row r="1311" spans="2:8">
      <c r="B1311" s="101"/>
      <c r="H1311" s="101"/>
    </row>
    <row r="1312" spans="2:8">
      <c r="B1312" s="101"/>
      <c r="H1312" s="101"/>
    </row>
    <row r="1313" spans="2:8">
      <c r="B1313" s="101"/>
      <c r="H1313" s="101"/>
    </row>
    <row r="1314" spans="2:8">
      <c r="B1314" s="101"/>
      <c r="H1314" s="101"/>
    </row>
    <row r="1315" spans="2:8">
      <c r="B1315" s="101"/>
      <c r="H1315" s="101"/>
    </row>
    <row r="1316" spans="2:8">
      <c r="B1316" s="101"/>
      <c r="H1316" s="101"/>
    </row>
    <row r="1317" spans="2:8">
      <c r="B1317" s="101"/>
      <c r="H1317" s="101"/>
    </row>
    <row r="1318" spans="2:8">
      <c r="B1318" s="101"/>
      <c r="H1318" s="101"/>
    </row>
    <row r="1319" spans="2:8">
      <c r="B1319" s="101"/>
      <c r="H1319" s="101"/>
    </row>
    <row r="1320" spans="2:8">
      <c r="B1320" s="101"/>
      <c r="H1320" s="101"/>
    </row>
    <row r="1321" spans="2:8">
      <c r="B1321" s="101"/>
      <c r="H1321" s="101"/>
    </row>
    <row r="1322" spans="2:8">
      <c r="B1322" s="101"/>
      <c r="H1322" s="101"/>
    </row>
    <row r="1323" spans="2:8">
      <c r="B1323" s="101"/>
      <c r="H1323" s="101"/>
    </row>
    <row r="1324" spans="2:8">
      <c r="B1324" s="101"/>
      <c r="H1324" s="101"/>
    </row>
    <row r="1325" spans="2:8">
      <c r="B1325" s="101"/>
      <c r="H1325" s="101"/>
    </row>
    <row r="1326" spans="2:8">
      <c r="B1326" s="101"/>
      <c r="H1326" s="101"/>
    </row>
    <row r="1327" spans="2:8">
      <c r="B1327" s="101"/>
      <c r="H1327" s="101"/>
    </row>
    <row r="1328" spans="2:8">
      <c r="B1328" s="101"/>
      <c r="H1328" s="101"/>
    </row>
    <row r="1329" spans="2:8">
      <c r="B1329" s="101"/>
      <c r="H1329" s="101"/>
    </row>
    <row r="1330" spans="2:8">
      <c r="B1330" s="101"/>
      <c r="H1330" s="101"/>
    </row>
    <row r="1331" spans="2:8">
      <c r="B1331" s="101"/>
      <c r="H1331" s="101"/>
    </row>
    <row r="1332" spans="2:8">
      <c r="B1332" s="101"/>
      <c r="H1332" s="101"/>
    </row>
    <row r="1333" spans="2:8">
      <c r="B1333" s="101"/>
      <c r="H1333" s="101"/>
    </row>
    <row r="1334" spans="2:8">
      <c r="B1334" s="101"/>
      <c r="H1334" s="101"/>
    </row>
    <row r="1335" spans="2:8">
      <c r="B1335" s="101"/>
      <c r="H1335" s="101"/>
    </row>
    <row r="1336" spans="2:8">
      <c r="B1336" s="101"/>
      <c r="H1336" s="101"/>
    </row>
    <row r="1337" spans="2:8">
      <c r="B1337" s="101"/>
      <c r="H1337" s="101"/>
    </row>
    <row r="1338" spans="2:8">
      <c r="B1338" s="101"/>
      <c r="H1338" s="101"/>
    </row>
    <row r="1339" spans="2:8">
      <c r="B1339" s="101"/>
      <c r="H1339" s="101"/>
    </row>
    <row r="1340" spans="2:8">
      <c r="B1340" s="101"/>
      <c r="H1340" s="101"/>
    </row>
    <row r="1341" spans="2:8">
      <c r="B1341" s="101"/>
      <c r="H1341" s="101"/>
    </row>
    <row r="1342" spans="2:8">
      <c r="B1342" s="101"/>
      <c r="H1342" s="101"/>
    </row>
    <row r="1343" spans="2:8">
      <c r="B1343" s="101"/>
      <c r="H1343" s="101"/>
    </row>
    <row r="1344" spans="2:8">
      <c r="B1344" s="101"/>
      <c r="H1344" s="101"/>
    </row>
    <row r="1345" spans="2:8">
      <c r="B1345" s="101"/>
      <c r="H1345" s="101"/>
    </row>
    <row r="1346" spans="2:8">
      <c r="B1346" s="101"/>
      <c r="H1346" s="101"/>
    </row>
    <row r="1347" spans="2:8">
      <c r="B1347" s="101"/>
      <c r="H1347" s="101"/>
    </row>
    <row r="1348" spans="2:8">
      <c r="B1348" s="101"/>
      <c r="H1348" s="101"/>
    </row>
    <row r="1349" spans="2:8">
      <c r="B1349" s="101"/>
      <c r="H1349" s="101"/>
    </row>
    <row r="1350" spans="2:8">
      <c r="B1350" s="101"/>
      <c r="H1350" s="101"/>
    </row>
    <row r="1351" spans="2:8">
      <c r="B1351" s="101"/>
      <c r="H1351" s="101"/>
    </row>
    <row r="1352" spans="2:8">
      <c r="B1352" s="101"/>
      <c r="H1352" s="101"/>
    </row>
    <row r="1353" spans="2:8">
      <c r="B1353" s="101"/>
      <c r="H1353" s="101"/>
    </row>
    <row r="1354" spans="2:8">
      <c r="B1354" s="101"/>
      <c r="H1354" s="101"/>
    </row>
    <row r="1355" spans="2:8">
      <c r="B1355" s="101"/>
      <c r="H1355" s="101"/>
    </row>
    <row r="1356" spans="2:8">
      <c r="B1356" s="101"/>
      <c r="H1356" s="101"/>
    </row>
    <row r="1357" spans="2:8">
      <c r="B1357" s="101"/>
      <c r="H1357" s="101"/>
    </row>
    <row r="1358" spans="2:8">
      <c r="B1358" s="101"/>
      <c r="H1358" s="101"/>
    </row>
    <row r="1359" spans="2:8">
      <c r="B1359" s="101"/>
      <c r="H1359" s="101"/>
    </row>
    <row r="1360" spans="2:8">
      <c r="B1360" s="101"/>
      <c r="H1360" s="101"/>
    </row>
    <row r="1361" spans="2:8">
      <c r="B1361" s="101"/>
      <c r="H1361" s="101"/>
    </row>
    <row r="1362" spans="2:8">
      <c r="B1362" s="101"/>
      <c r="H1362" s="101"/>
    </row>
    <row r="1363" spans="2:8">
      <c r="B1363" s="101"/>
      <c r="H1363" s="101"/>
    </row>
    <row r="1364" spans="2:8">
      <c r="B1364" s="101"/>
      <c r="H1364" s="101"/>
    </row>
    <row r="1365" spans="2:8">
      <c r="B1365" s="101"/>
      <c r="H1365" s="101"/>
    </row>
    <row r="1366" spans="2:8">
      <c r="B1366" s="101"/>
      <c r="H1366" s="101"/>
    </row>
    <row r="1367" spans="2:8">
      <c r="B1367" s="101"/>
      <c r="H1367" s="101"/>
    </row>
    <row r="1368" spans="2:8">
      <c r="B1368" s="101"/>
      <c r="H1368" s="101"/>
    </row>
    <row r="1369" spans="2:8">
      <c r="B1369" s="101"/>
      <c r="H1369" s="101"/>
    </row>
    <row r="1370" spans="2:8">
      <c r="B1370" s="101"/>
      <c r="H1370" s="101"/>
    </row>
    <row r="1371" spans="2:8">
      <c r="B1371" s="101"/>
      <c r="H1371" s="101"/>
    </row>
    <row r="1372" spans="2:8">
      <c r="B1372" s="101"/>
      <c r="H1372" s="101"/>
    </row>
    <row r="1373" spans="2:8">
      <c r="B1373" s="101"/>
      <c r="H1373" s="101"/>
    </row>
    <row r="1374" spans="2:8">
      <c r="B1374" s="101"/>
      <c r="H1374" s="101"/>
    </row>
    <row r="1375" spans="2:8">
      <c r="B1375" s="101"/>
      <c r="H1375" s="101"/>
    </row>
    <row r="1376" spans="2:8">
      <c r="B1376" s="101"/>
      <c r="H1376" s="101"/>
    </row>
    <row r="1377" spans="2:8">
      <c r="B1377" s="101"/>
      <c r="H1377" s="101"/>
    </row>
    <row r="1378" spans="2:8">
      <c r="B1378" s="101"/>
      <c r="H1378" s="101"/>
    </row>
    <row r="1379" spans="2:8">
      <c r="B1379" s="101"/>
      <c r="H1379" s="101"/>
    </row>
    <row r="1380" spans="2:8">
      <c r="B1380" s="101"/>
      <c r="H1380" s="101"/>
    </row>
    <row r="1381" spans="2:8">
      <c r="B1381" s="101"/>
      <c r="H1381" s="101"/>
    </row>
    <row r="1382" spans="2:8">
      <c r="B1382" s="101"/>
      <c r="H1382" s="101"/>
    </row>
    <row r="1383" spans="2:8">
      <c r="B1383" s="101"/>
      <c r="H1383" s="101"/>
    </row>
    <row r="1384" spans="2:8">
      <c r="B1384" s="101"/>
      <c r="H1384" s="101"/>
    </row>
    <row r="1385" spans="2:8">
      <c r="B1385" s="101"/>
      <c r="H1385" s="101"/>
    </row>
    <row r="1386" spans="2:8">
      <c r="B1386" s="101"/>
      <c r="H1386" s="101"/>
    </row>
    <row r="1387" spans="2:8">
      <c r="B1387" s="101"/>
      <c r="H1387" s="101"/>
    </row>
    <row r="1388" spans="2:8">
      <c r="B1388" s="101"/>
      <c r="H1388" s="101"/>
    </row>
    <row r="1389" spans="2:8">
      <c r="B1389" s="101"/>
      <c r="H1389" s="101"/>
    </row>
    <row r="1390" spans="2:8">
      <c r="B1390" s="101"/>
      <c r="H1390" s="101"/>
    </row>
    <row r="1391" spans="2:8">
      <c r="B1391" s="101"/>
      <c r="H1391" s="101"/>
    </row>
    <row r="1392" spans="2:8">
      <c r="B1392" s="101"/>
      <c r="H1392" s="101"/>
    </row>
    <row r="1393" spans="2:8">
      <c r="B1393" s="101"/>
      <c r="H1393" s="101"/>
    </row>
    <row r="1394" spans="2:8">
      <c r="B1394" s="101"/>
      <c r="H1394" s="101"/>
    </row>
    <row r="1395" spans="2:8">
      <c r="B1395" s="101"/>
      <c r="H1395" s="101"/>
    </row>
    <row r="1396" spans="2:8">
      <c r="B1396" s="101"/>
      <c r="H1396" s="101"/>
    </row>
    <row r="1397" spans="2:8">
      <c r="B1397" s="101"/>
      <c r="H1397" s="101"/>
    </row>
    <row r="1398" spans="2:8">
      <c r="B1398" s="101"/>
      <c r="H1398" s="101"/>
    </row>
    <row r="1399" spans="2:8">
      <c r="B1399" s="101"/>
      <c r="H1399" s="101"/>
    </row>
    <row r="1400" spans="2:8">
      <c r="B1400" s="101"/>
      <c r="H1400" s="101"/>
    </row>
    <row r="1401" spans="2:8">
      <c r="B1401" s="101"/>
      <c r="H1401" s="101"/>
    </row>
    <row r="1402" spans="2:8">
      <c r="B1402" s="101"/>
      <c r="H1402" s="101"/>
    </row>
    <row r="1403" spans="2:8">
      <c r="B1403" s="101"/>
      <c r="H1403" s="101"/>
    </row>
    <row r="1404" spans="2:8">
      <c r="B1404" s="101"/>
      <c r="H1404" s="101"/>
    </row>
    <row r="1405" spans="2:8">
      <c r="B1405" s="101"/>
      <c r="H1405" s="101"/>
    </row>
    <row r="1406" spans="2:8">
      <c r="B1406" s="101"/>
      <c r="H1406" s="101"/>
    </row>
    <row r="1407" spans="2:8">
      <c r="B1407" s="101"/>
      <c r="H1407" s="101"/>
    </row>
    <row r="1408" spans="2:8">
      <c r="B1408" s="101"/>
      <c r="H1408" s="101"/>
    </row>
    <row r="1409" spans="2:8">
      <c r="B1409" s="101"/>
      <c r="H1409" s="101"/>
    </row>
    <row r="1410" spans="2:8">
      <c r="B1410" s="101"/>
      <c r="H1410" s="101"/>
    </row>
    <row r="1411" spans="2:8">
      <c r="B1411" s="101"/>
      <c r="H1411" s="101"/>
    </row>
    <row r="1412" spans="2:8">
      <c r="B1412" s="101"/>
      <c r="H1412" s="101"/>
    </row>
    <row r="1413" spans="2:8">
      <c r="B1413" s="101"/>
      <c r="H1413" s="101"/>
    </row>
    <row r="1414" spans="2:8">
      <c r="B1414" s="101"/>
      <c r="H1414" s="101"/>
    </row>
    <row r="1415" spans="2:8">
      <c r="B1415" s="101"/>
      <c r="H1415" s="101"/>
    </row>
    <row r="1416" spans="2:8">
      <c r="B1416" s="101"/>
      <c r="H1416" s="101"/>
    </row>
    <row r="1417" spans="2:8">
      <c r="B1417" s="101"/>
      <c r="H1417" s="101"/>
    </row>
    <row r="1418" spans="2:8">
      <c r="B1418" s="101"/>
      <c r="H1418" s="101"/>
    </row>
    <row r="1419" spans="2:8">
      <c r="B1419" s="101"/>
      <c r="H1419" s="101"/>
    </row>
    <row r="1420" spans="2:8">
      <c r="B1420" s="101"/>
      <c r="H1420" s="101"/>
    </row>
    <row r="1421" spans="2:8">
      <c r="B1421" s="101"/>
      <c r="H1421" s="101"/>
    </row>
    <row r="1422" spans="2:8">
      <c r="B1422" s="101"/>
      <c r="H1422" s="101"/>
    </row>
    <row r="1423" spans="2:8">
      <c r="B1423" s="101"/>
      <c r="H1423" s="101"/>
    </row>
    <row r="1424" spans="2:8">
      <c r="B1424" s="101"/>
      <c r="H1424" s="101"/>
    </row>
    <row r="1425" spans="2:8">
      <c r="B1425" s="101"/>
      <c r="H1425" s="101"/>
    </row>
    <row r="1426" spans="2:8">
      <c r="B1426" s="101"/>
      <c r="H1426" s="101"/>
    </row>
    <row r="1427" spans="2:8">
      <c r="B1427" s="101"/>
      <c r="H1427" s="101"/>
    </row>
    <row r="1428" spans="2:8">
      <c r="B1428" s="101"/>
      <c r="H1428" s="101"/>
    </row>
    <row r="1429" spans="2:8">
      <c r="B1429" s="101"/>
      <c r="H1429" s="101"/>
    </row>
    <row r="1430" spans="2:8">
      <c r="B1430" s="101"/>
      <c r="H1430" s="101"/>
    </row>
    <row r="1431" spans="2:8">
      <c r="B1431" s="101"/>
      <c r="H1431" s="101"/>
    </row>
    <row r="1432" spans="2:8">
      <c r="B1432" s="101"/>
      <c r="H1432" s="101"/>
    </row>
    <row r="1433" spans="2:8">
      <c r="B1433" s="101"/>
      <c r="H1433" s="101"/>
    </row>
    <row r="1434" spans="2:8">
      <c r="B1434" s="101"/>
      <c r="H1434" s="101"/>
    </row>
    <row r="1435" spans="2:8">
      <c r="B1435" s="101"/>
      <c r="H1435" s="101"/>
    </row>
    <row r="1436" spans="2:8">
      <c r="B1436" s="101"/>
      <c r="H1436" s="101"/>
    </row>
    <row r="1437" spans="2:8">
      <c r="B1437" s="101"/>
      <c r="H1437" s="101"/>
    </row>
    <row r="1438" spans="2:8">
      <c r="B1438" s="101"/>
      <c r="H1438" s="101"/>
    </row>
    <row r="1439" spans="2:8">
      <c r="B1439" s="101"/>
      <c r="H1439" s="101"/>
    </row>
    <row r="1440" spans="2:8">
      <c r="B1440" s="101"/>
      <c r="H1440" s="101"/>
    </row>
    <row r="1441" spans="2:8">
      <c r="B1441" s="101"/>
      <c r="H1441" s="101"/>
    </row>
    <row r="1442" spans="2:8">
      <c r="B1442" s="101"/>
      <c r="H1442" s="101"/>
    </row>
    <row r="1443" spans="2:8">
      <c r="B1443" s="101"/>
      <c r="H1443" s="101"/>
    </row>
    <row r="1444" spans="2:8">
      <c r="B1444" s="101"/>
      <c r="H1444" s="101"/>
    </row>
    <row r="1445" spans="2:8">
      <c r="B1445" s="101"/>
      <c r="H1445" s="101"/>
    </row>
    <row r="1446" spans="2:8">
      <c r="B1446" s="101"/>
      <c r="H1446" s="101"/>
    </row>
    <row r="1447" spans="2:8">
      <c r="B1447" s="101"/>
      <c r="H1447" s="101"/>
    </row>
    <row r="1448" spans="2:8">
      <c r="B1448" s="101"/>
      <c r="H1448" s="101"/>
    </row>
    <row r="1449" spans="2:8">
      <c r="B1449" s="101"/>
      <c r="H1449" s="101"/>
    </row>
    <row r="1450" spans="2:8">
      <c r="B1450" s="101"/>
      <c r="H1450" s="101"/>
    </row>
    <row r="1451" spans="2:8">
      <c r="B1451" s="101"/>
      <c r="H1451" s="101"/>
    </row>
    <row r="1452" spans="2:8">
      <c r="B1452" s="101"/>
      <c r="H1452" s="101"/>
    </row>
    <row r="1453" spans="2:8">
      <c r="B1453" s="101"/>
      <c r="H1453" s="101"/>
    </row>
    <row r="1454" spans="2:8">
      <c r="B1454" s="101"/>
      <c r="H1454" s="101"/>
    </row>
    <row r="1455" spans="2:8">
      <c r="B1455" s="101"/>
      <c r="H1455" s="101"/>
    </row>
    <row r="1456" spans="2:8">
      <c r="B1456" s="101"/>
      <c r="H1456" s="101"/>
    </row>
    <row r="1457" spans="2:8">
      <c r="B1457" s="101"/>
      <c r="H1457" s="101"/>
    </row>
    <row r="1458" spans="2:8">
      <c r="B1458" s="101"/>
      <c r="H1458" s="101"/>
    </row>
    <row r="1459" spans="2:8">
      <c r="B1459" s="101"/>
      <c r="H1459" s="101"/>
    </row>
    <row r="1460" spans="2:8">
      <c r="B1460" s="101"/>
      <c r="H1460" s="101"/>
    </row>
    <row r="1461" spans="2:8">
      <c r="B1461" s="101"/>
      <c r="H1461" s="101"/>
    </row>
    <row r="1462" spans="2:8">
      <c r="B1462" s="101"/>
      <c r="H1462" s="101"/>
    </row>
    <row r="1463" spans="2:8">
      <c r="B1463" s="101"/>
      <c r="H1463" s="101"/>
    </row>
    <row r="1464" spans="2:8">
      <c r="B1464" s="101"/>
      <c r="H1464" s="101"/>
    </row>
    <row r="1465" spans="2:8">
      <c r="B1465" s="101"/>
      <c r="H1465" s="101"/>
    </row>
    <row r="1466" spans="2:8">
      <c r="B1466" s="101"/>
      <c r="H1466" s="101"/>
    </row>
    <row r="1467" spans="2:8">
      <c r="B1467" s="101"/>
      <c r="H1467" s="101"/>
    </row>
    <row r="1468" spans="2:8">
      <c r="B1468" s="101"/>
      <c r="H1468" s="101"/>
    </row>
    <row r="1469" spans="2:8">
      <c r="B1469" s="101"/>
      <c r="H1469" s="101"/>
    </row>
    <row r="1470" spans="2:8">
      <c r="B1470" s="101"/>
      <c r="H1470" s="101"/>
    </row>
    <row r="1471" spans="2:8">
      <c r="B1471" s="101"/>
      <c r="H1471" s="101"/>
    </row>
    <row r="1472" spans="2:8">
      <c r="B1472" s="101"/>
      <c r="H1472" s="101"/>
    </row>
    <row r="1473" spans="2:8">
      <c r="B1473" s="101"/>
      <c r="H1473" s="101"/>
    </row>
    <row r="1474" spans="2:8">
      <c r="B1474" s="101"/>
      <c r="H1474" s="101"/>
    </row>
    <row r="1475" spans="2:8">
      <c r="B1475" s="101"/>
      <c r="H1475" s="101"/>
    </row>
    <row r="1476" spans="2:8">
      <c r="B1476" s="101"/>
      <c r="H1476" s="101"/>
    </row>
    <row r="1477" spans="2:8">
      <c r="B1477" s="101"/>
      <c r="H1477" s="101"/>
    </row>
    <row r="1478" spans="2:8">
      <c r="B1478" s="101"/>
      <c r="H1478" s="101"/>
    </row>
    <row r="1479" spans="2:8">
      <c r="B1479" s="101"/>
      <c r="H1479" s="101"/>
    </row>
    <row r="1480" spans="2:8">
      <c r="B1480" s="101"/>
      <c r="H1480" s="101"/>
    </row>
    <row r="1481" spans="2:8">
      <c r="B1481" s="101"/>
      <c r="H1481" s="101"/>
    </row>
    <row r="1482" spans="2:8">
      <c r="B1482" s="101"/>
      <c r="H1482" s="101"/>
    </row>
    <row r="1483" spans="2:8">
      <c r="B1483" s="101"/>
      <c r="H1483" s="101"/>
    </row>
    <row r="1484" spans="2:8">
      <c r="B1484" s="101"/>
      <c r="H1484" s="101"/>
    </row>
    <row r="1485" spans="2:8">
      <c r="B1485" s="101"/>
      <c r="H1485" s="101"/>
    </row>
    <row r="1486" spans="2:8">
      <c r="B1486" s="101"/>
      <c r="H1486" s="101"/>
    </row>
    <row r="1487" spans="2:8">
      <c r="B1487" s="101"/>
      <c r="H1487" s="101"/>
    </row>
    <row r="1488" spans="2:8">
      <c r="B1488" s="101"/>
      <c r="H1488" s="101"/>
    </row>
    <row r="1489" spans="2:8">
      <c r="B1489" s="101"/>
      <c r="H1489" s="101"/>
    </row>
    <row r="1490" spans="2:8">
      <c r="B1490" s="101"/>
      <c r="H1490" s="101"/>
    </row>
    <row r="1491" spans="2:8">
      <c r="B1491" s="101"/>
      <c r="H1491" s="101"/>
    </row>
    <row r="1492" spans="2:8">
      <c r="B1492" s="101"/>
      <c r="H1492" s="101"/>
    </row>
    <row r="1493" spans="2:8">
      <c r="B1493" s="101"/>
      <c r="H1493" s="101"/>
    </row>
    <row r="1494" spans="2:8">
      <c r="B1494" s="101"/>
      <c r="H1494" s="101"/>
    </row>
    <row r="1495" spans="2:8">
      <c r="B1495" s="101"/>
      <c r="H1495" s="101"/>
    </row>
    <row r="1496" spans="2:8">
      <c r="B1496" s="101"/>
      <c r="H1496" s="101"/>
    </row>
    <row r="1497" spans="2:8">
      <c r="B1497" s="101"/>
      <c r="H1497" s="101"/>
    </row>
    <row r="1498" spans="2:8">
      <c r="B1498" s="101"/>
      <c r="H1498" s="101"/>
    </row>
    <row r="1499" spans="2:8">
      <c r="B1499" s="101"/>
      <c r="H1499" s="101"/>
    </row>
    <row r="1500" spans="2:8">
      <c r="B1500" s="101"/>
      <c r="H1500" s="101"/>
    </row>
    <row r="1501" spans="2:8">
      <c r="B1501" s="101"/>
      <c r="H1501" s="101"/>
    </row>
    <row r="1502" spans="2:8">
      <c r="B1502" s="101"/>
      <c r="H1502" s="101"/>
    </row>
    <row r="1503" spans="2:8">
      <c r="B1503" s="101"/>
      <c r="H1503" s="101"/>
    </row>
    <row r="1504" spans="2:8">
      <c r="B1504" s="101"/>
      <c r="H1504" s="101"/>
    </row>
    <row r="1505" spans="2:8">
      <c r="B1505" s="101"/>
      <c r="H1505" s="101"/>
    </row>
    <row r="1506" spans="2:8">
      <c r="B1506" s="101"/>
      <c r="H1506" s="101"/>
    </row>
    <row r="1507" spans="2:8">
      <c r="B1507" s="101"/>
      <c r="H1507" s="101"/>
    </row>
    <row r="1508" spans="2:8">
      <c r="B1508" s="101"/>
      <c r="H1508" s="101"/>
    </row>
    <row r="1509" spans="2:8">
      <c r="B1509" s="101"/>
      <c r="H1509" s="101"/>
    </row>
    <row r="1510" spans="2:8">
      <c r="B1510" s="101"/>
      <c r="H1510" s="101"/>
    </row>
    <row r="1511" spans="2:8">
      <c r="B1511" s="101"/>
      <c r="H1511" s="101"/>
    </row>
    <row r="1512" spans="2:8">
      <c r="B1512" s="101"/>
      <c r="H1512" s="101"/>
    </row>
    <row r="1513" spans="2:8">
      <c r="B1513" s="101"/>
      <c r="H1513" s="101"/>
    </row>
    <row r="1514" spans="2:8">
      <c r="B1514" s="101"/>
      <c r="H1514" s="101"/>
    </row>
    <row r="1515" spans="2:8">
      <c r="B1515" s="101"/>
      <c r="H1515" s="101"/>
    </row>
    <row r="1516" spans="2:8">
      <c r="B1516" s="101"/>
      <c r="H1516" s="101"/>
    </row>
    <row r="1517" spans="2:8">
      <c r="B1517" s="101"/>
      <c r="H1517" s="101"/>
    </row>
    <row r="1518" spans="2:8">
      <c r="B1518" s="101"/>
      <c r="H1518" s="101"/>
    </row>
    <row r="1519" spans="2:8">
      <c r="B1519" s="101"/>
      <c r="H1519" s="101"/>
    </row>
    <row r="1520" spans="2:8">
      <c r="B1520" s="101"/>
      <c r="H1520" s="101"/>
    </row>
    <row r="1521" spans="2:8">
      <c r="B1521" s="101"/>
      <c r="H1521" s="101"/>
    </row>
    <row r="1522" spans="2:8">
      <c r="B1522" s="101"/>
      <c r="H1522" s="101"/>
    </row>
    <row r="1523" spans="2:8">
      <c r="B1523" s="101"/>
      <c r="H1523" s="101"/>
    </row>
    <row r="1524" spans="2:8">
      <c r="B1524" s="101"/>
      <c r="H1524" s="101"/>
    </row>
    <row r="1525" spans="2:8">
      <c r="B1525" s="101"/>
      <c r="H1525" s="101"/>
    </row>
    <row r="1526" spans="2:8">
      <c r="B1526" s="101"/>
      <c r="H1526" s="101"/>
    </row>
    <row r="1527" spans="2:8">
      <c r="B1527" s="101"/>
      <c r="H1527" s="101"/>
    </row>
    <row r="1528" spans="2:8">
      <c r="B1528" s="101"/>
      <c r="H1528" s="101"/>
    </row>
    <row r="1529" spans="2:8">
      <c r="B1529" s="101"/>
      <c r="H1529" s="101"/>
    </row>
    <row r="1530" spans="2:8">
      <c r="B1530" s="101"/>
      <c r="H1530" s="101"/>
    </row>
    <row r="1531" spans="2:8">
      <c r="B1531" s="101"/>
      <c r="H1531" s="101"/>
    </row>
    <row r="1532" spans="2:8">
      <c r="B1532" s="101"/>
      <c r="H1532" s="101"/>
    </row>
    <row r="1533" spans="2:8">
      <c r="B1533" s="101"/>
      <c r="H1533" s="101"/>
    </row>
    <row r="1534" spans="2:8">
      <c r="B1534" s="101"/>
      <c r="H1534" s="101"/>
    </row>
    <row r="1535" spans="2:8">
      <c r="B1535" s="101"/>
      <c r="H1535" s="101"/>
    </row>
    <row r="1536" spans="2:8">
      <c r="B1536" s="101"/>
      <c r="H1536" s="101"/>
    </row>
    <row r="1537" spans="2:8">
      <c r="B1537" s="101"/>
      <c r="H1537" s="101"/>
    </row>
    <row r="1538" spans="2:8">
      <c r="B1538" s="101"/>
      <c r="H1538" s="101"/>
    </row>
    <row r="1539" spans="2:8">
      <c r="B1539" s="101"/>
      <c r="H1539" s="101"/>
    </row>
    <row r="1540" spans="2:8">
      <c r="B1540" s="101"/>
      <c r="H1540" s="101"/>
    </row>
    <row r="1541" spans="2:8">
      <c r="B1541" s="101"/>
      <c r="H1541" s="101"/>
    </row>
    <row r="1542" spans="2:8">
      <c r="B1542" s="101"/>
      <c r="H1542" s="101"/>
    </row>
    <row r="1543" spans="2:8">
      <c r="B1543" s="101"/>
      <c r="H1543" s="101"/>
    </row>
    <row r="1544" spans="2:8">
      <c r="B1544" s="101"/>
      <c r="H1544" s="101"/>
    </row>
    <row r="1545" spans="2:8">
      <c r="B1545" s="101"/>
      <c r="H1545" s="101"/>
    </row>
    <row r="1546" spans="2:8">
      <c r="B1546" s="101"/>
      <c r="H1546" s="101"/>
    </row>
    <row r="1547" spans="2:8">
      <c r="B1547" s="101"/>
      <c r="H1547" s="101"/>
    </row>
    <row r="1548" spans="2:8">
      <c r="B1548" s="101"/>
      <c r="H1548" s="101"/>
    </row>
    <row r="1549" spans="2:8">
      <c r="B1549" s="101"/>
      <c r="H1549" s="101"/>
    </row>
    <row r="1550" spans="2:8">
      <c r="B1550" s="101"/>
      <c r="H1550" s="101"/>
    </row>
    <row r="1551" spans="2:8">
      <c r="B1551" s="101"/>
      <c r="H1551" s="101"/>
    </row>
    <row r="1552" spans="2:8">
      <c r="B1552" s="101"/>
      <c r="H1552" s="101"/>
    </row>
    <row r="1553" spans="2:8">
      <c r="B1553" s="101"/>
      <c r="H1553" s="101"/>
    </row>
    <row r="1554" spans="2:8">
      <c r="B1554" s="101"/>
      <c r="H1554" s="101"/>
    </row>
    <row r="1555" spans="2:8">
      <c r="B1555" s="101"/>
      <c r="H1555" s="101"/>
    </row>
    <row r="1556" spans="2:8">
      <c r="B1556" s="101"/>
      <c r="H1556" s="101"/>
    </row>
    <row r="1557" spans="2:8">
      <c r="B1557" s="101"/>
      <c r="H1557" s="101"/>
    </row>
    <row r="1558" spans="2:8">
      <c r="B1558" s="101"/>
      <c r="H1558" s="101"/>
    </row>
    <row r="1559" spans="2:8">
      <c r="B1559" s="101"/>
      <c r="H1559" s="101"/>
    </row>
    <row r="1560" spans="2:8">
      <c r="B1560" s="101"/>
      <c r="H1560" s="101"/>
    </row>
    <row r="1561" spans="2:8">
      <c r="B1561" s="101"/>
      <c r="H1561" s="101"/>
    </row>
    <row r="1562" spans="2:8">
      <c r="B1562" s="101"/>
      <c r="H1562" s="101"/>
    </row>
    <row r="1563" spans="2:8">
      <c r="B1563" s="101"/>
      <c r="H1563" s="101"/>
    </row>
    <row r="1564" spans="2:8">
      <c r="B1564" s="101"/>
      <c r="H1564" s="101"/>
    </row>
    <row r="1565" spans="2:8">
      <c r="B1565" s="101"/>
      <c r="H1565" s="101"/>
    </row>
    <row r="1566" spans="2:8">
      <c r="B1566" s="101"/>
      <c r="H1566" s="101"/>
    </row>
    <row r="1567" spans="2:8">
      <c r="B1567" s="101"/>
      <c r="H1567" s="101"/>
    </row>
    <row r="1568" spans="2:8">
      <c r="B1568" s="101"/>
      <c r="H1568" s="101"/>
    </row>
    <row r="1569" spans="2:8">
      <c r="B1569" s="101"/>
      <c r="H1569" s="101"/>
    </row>
    <row r="1570" spans="2:8">
      <c r="B1570" s="101"/>
      <c r="H1570" s="101"/>
    </row>
    <row r="1571" spans="2:8">
      <c r="B1571" s="101"/>
      <c r="H1571" s="101"/>
    </row>
    <row r="1572" spans="2:8">
      <c r="B1572" s="101"/>
      <c r="H1572" s="101"/>
    </row>
    <row r="1573" spans="2:8">
      <c r="B1573" s="101"/>
      <c r="H1573" s="101"/>
    </row>
    <row r="1574" spans="2:8">
      <c r="B1574" s="101"/>
      <c r="H1574" s="101"/>
    </row>
    <row r="1575" spans="2:8">
      <c r="B1575" s="101"/>
      <c r="H1575" s="101"/>
    </row>
    <row r="1576" spans="2:8">
      <c r="B1576" s="101"/>
      <c r="H1576" s="101"/>
    </row>
    <row r="1577" spans="2:8">
      <c r="B1577" s="101"/>
      <c r="H1577" s="101"/>
    </row>
    <row r="1578" spans="2:8">
      <c r="B1578" s="101"/>
      <c r="H1578" s="101"/>
    </row>
    <row r="1579" spans="2:8">
      <c r="B1579" s="101"/>
      <c r="H1579" s="101"/>
    </row>
    <row r="1580" spans="2:8">
      <c r="B1580" s="101"/>
      <c r="H1580" s="101"/>
    </row>
    <row r="1581" spans="2:8">
      <c r="B1581" s="101"/>
      <c r="H1581" s="101"/>
    </row>
    <row r="1582" spans="2:8">
      <c r="B1582" s="101"/>
      <c r="H1582" s="101"/>
    </row>
    <row r="1583" spans="2:8">
      <c r="B1583" s="101"/>
      <c r="H1583" s="101"/>
    </row>
    <row r="1584" spans="2:8">
      <c r="B1584" s="101"/>
      <c r="H1584" s="101"/>
    </row>
    <row r="1585" spans="2:8">
      <c r="B1585" s="101"/>
      <c r="H1585" s="101"/>
    </row>
    <row r="1586" spans="2:8">
      <c r="B1586" s="101"/>
      <c r="H1586" s="101"/>
    </row>
    <row r="1587" spans="2:8">
      <c r="B1587" s="101"/>
      <c r="H1587" s="101"/>
    </row>
    <row r="1588" spans="2:8">
      <c r="B1588" s="101"/>
      <c r="H1588" s="101"/>
    </row>
    <row r="1589" spans="2:8">
      <c r="B1589" s="101"/>
      <c r="H1589" s="101"/>
    </row>
    <row r="1590" spans="2:8">
      <c r="B1590" s="101"/>
      <c r="H1590" s="101"/>
    </row>
    <row r="1591" spans="2:8">
      <c r="B1591" s="101"/>
      <c r="H1591" s="101"/>
    </row>
    <row r="1592" spans="2:8">
      <c r="B1592" s="101"/>
      <c r="H1592" s="101"/>
    </row>
    <row r="1593" spans="2:8">
      <c r="B1593" s="101"/>
      <c r="H1593" s="101"/>
    </row>
    <row r="1594" spans="2:8">
      <c r="B1594" s="101"/>
      <c r="H1594" s="101"/>
    </row>
    <row r="1595" spans="2:8">
      <c r="B1595" s="101"/>
      <c r="H1595" s="101"/>
    </row>
    <row r="1596" spans="2:8">
      <c r="B1596" s="101"/>
      <c r="H1596" s="101"/>
    </row>
    <row r="1597" spans="2:8">
      <c r="B1597" s="101"/>
      <c r="H1597" s="101"/>
    </row>
    <row r="1598" spans="2:8">
      <c r="B1598" s="101"/>
      <c r="H1598" s="101"/>
    </row>
    <row r="1599" spans="2:8">
      <c r="B1599" s="101"/>
      <c r="H1599" s="101"/>
    </row>
    <row r="1600" spans="2:8">
      <c r="B1600" s="101"/>
      <c r="H1600" s="101"/>
    </row>
    <row r="1601" spans="2:8">
      <c r="B1601" s="101"/>
      <c r="H1601" s="101"/>
    </row>
    <row r="1602" spans="2:8">
      <c r="B1602" s="101"/>
      <c r="H1602" s="101"/>
    </row>
    <row r="1603" spans="2:8">
      <c r="B1603" s="101"/>
      <c r="H1603" s="101"/>
    </row>
    <row r="1604" spans="2:8">
      <c r="B1604" s="101"/>
      <c r="H1604" s="101"/>
    </row>
    <row r="1605" spans="2:8">
      <c r="B1605" s="101"/>
      <c r="H1605" s="101"/>
    </row>
    <row r="1606" spans="2:8">
      <c r="B1606" s="101"/>
      <c r="H1606" s="101"/>
    </row>
    <row r="1607" spans="2:8">
      <c r="B1607" s="101"/>
      <c r="H1607" s="101"/>
    </row>
    <row r="1608" spans="2:8">
      <c r="B1608" s="101"/>
      <c r="H1608" s="101"/>
    </row>
    <row r="1609" spans="2:8">
      <c r="B1609" s="101"/>
      <c r="H1609" s="101"/>
    </row>
    <row r="1610" spans="2:8">
      <c r="B1610" s="101"/>
      <c r="H1610" s="101"/>
    </row>
    <row r="1611" spans="2:8">
      <c r="B1611" s="101"/>
      <c r="H1611" s="101"/>
    </row>
    <row r="1612" spans="2:8">
      <c r="B1612" s="101"/>
      <c r="H1612" s="101"/>
    </row>
    <row r="1613" spans="2:8">
      <c r="B1613" s="101"/>
      <c r="H1613" s="101"/>
    </row>
    <row r="1614" spans="2:8">
      <c r="B1614" s="101"/>
      <c r="H1614" s="101"/>
    </row>
    <row r="1615" spans="2:8">
      <c r="B1615" s="101"/>
      <c r="H1615" s="101"/>
    </row>
    <row r="1616" spans="2:8">
      <c r="B1616" s="101"/>
      <c r="H1616" s="101"/>
    </row>
    <row r="1617" spans="2:8">
      <c r="B1617" s="101"/>
      <c r="H1617" s="101"/>
    </row>
    <row r="1618" spans="2:8">
      <c r="B1618" s="101"/>
      <c r="H1618" s="101"/>
    </row>
    <row r="1619" spans="2:8">
      <c r="B1619" s="101"/>
      <c r="H1619" s="101"/>
    </row>
    <row r="1620" spans="2:8">
      <c r="B1620" s="101"/>
      <c r="H1620" s="101"/>
    </row>
    <row r="1621" spans="2:8">
      <c r="B1621" s="101"/>
      <c r="H1621" s="101"/>
    </row>
    <row r="1622" spans="2:8">
      <c r="B1622" s="101"/>
      <c r="H1622" s="101"/>
    </row>
    <row r="1623" spans="2:8">
      <c r="B1623" s="101"/>
      <c r="H1623" s="101"/>
    </row>
    <row r="1624" spans="2:8">
      <c r="B1624" s="101"/>
      <c r="H1624" s="101"/>
    </row>
    <row r="1625" spans="2:8">
      <c r="B1625" s="101"/>
      <c r="H1625" s="101"/>
    </row>
    <row r="1626" spans="2:8">
      <c r="B1626" s="101"/>
      <c r="H1626" s="101"/>
    </row>
    <row r="1627" spans="2:8">
      <c r="B1627" s="101"/>
      <c r="H1627" s="101"/>
    </row>
    <row r="1628" spans="2:8">
      <c r="B1628" s="101"/>
      <c r="H1628" s="101"/>
    </row>
    <row r="1629" spans="2:8">
      <c r="B1629" s="101"/>
      <c r="H1629" s="101"/>
    </row>
    <row r="1630" spans="2:8">
      <c r="B1630" s="101"/>
      <c r="H1630" s="101"/>
    </row>
    <row r="1631" spans="2:8">
      <c r="B1631" s="101"/>
      <c r="H1631" s="101"/>
    </row>
    <row r="1632" spans="2:8">
      <c r="B1632" s="101"/>
      <c r="H1632" s="101"/>
    </row>
    <row r="1633" spans="2:8">
      <c r="B1633" s="101"/>
      <c r="H1633" s="101"/>
    </row>
    <row r="1634" spans="2:8">
      <c r="B1634" s="101"/>
      <c r="H1634" s="101"/>
    </row>
    <row r="1635" spans="2:8">
      <c r="B1635" s="101"/>
      <c r="H1635" s="101"/>
    </row>
    <row r="1636" spans="2:8">
      <c r="B1636" s="101"/>
      <c r="H1636" s="101"/>
    </row>
    <row r="1637" spans="2:8">
      <c r="B1637" s="101"/>
      <c r="H1637" s="101"/>
    </row>
    <row r="1638" spans="2:8">
      <c r="B1638" s="101"/>
      <c r="H1638" s="101"/>
    </row>
    <row r="1639" spans="2:8">
      <c r="B1639" s="101"/>
      <c r="H1639" s="101"/>
    </row>
    <row r="1640" spans="2:8">
      <c r="B1640" s="101"/>
      <c r="H1640" s="101"/>
    </row>
    <row r="1641" spans="2:8">
      <c r="B1641" s="101"/>
      <c r="H1641" s="101"/>
    </row>
    <row r="1642" spans="2:8">
      <c r="B1642" s="101"/>
      <c r="H1642" s="101"/>
    </row>
    <row r="1643" spans="2:8">
      <c r="B1643" s="101"/>
      <c r="H1643" s="101"/>
    </row>
    <row r="1644" spans="2:8">
      <c r="B1644" s="101"/>
      <c r="H1644" s="101"/>
    </row>
    <row r="1645" spans="2:8">
      <c r="B1645" s="101"/>
      <c r="H1645" s="101"/>
    </row>
    <row r="1646" spans="2:8">
      <c r="B1646" s="101"/>
      <c r="H1646" s="101"/>
    </row>
    <row r="1647" spans="2:8">
      <c r="B1647" s="101"/>
      <c r="H1647" s="101"/>
    </row>
    <row r="1648" spans="2:8">
      <c r="B1648" s="101"/>
      <c r="H1648" s="101"/>
    </row>
    <row r="1649" spans="2:8">
      <c r="B1649" s="101"/>
      <c r="H1649" s="101"/>
    </row>
    <row r="1650" spans="2:8">
      <c r="B1650" s="101"/>
      <c r="H1650" s="101"/>
    </row>
    <row r="1651" spans="2:8">
      <c r="B1651" s="101"/>
      <c r="H1651" s="101"/>
    </row>
    <row r="1652" spans="2:8">
      <c r="B1652" s="101"/>
      <c r="H1652" s="101"/>
    </row>
    <row r="1653" spans="2:8">
      <c r="B1653" s="101"/>
      <c r="H1653" s="101"/>
    </row>
    <row r="1654" spans="2:8">
      <c r="B1654" s="101"/>
      <c r="H1654" s="101"/>
    </row>
    <row r="1655" spans="2:8">
      <c r="B1655" s="101"/>
      <c r="H1655" s="101"/>
    </row>
    <row r="1656" spans="2:8">
      <c r="B1656" s="101"/>
      <c r="H1656" s="101"/>
    </row>
    <row r="1657" spans="2:8">
      <c r="B1657" s="101"/>
      <c r="H1657" s="101"/>
    </row>
    <row r="1658" spans="2:8">
      <c r="B1658" s="101"/>
      <c r="H1658" s="101"/>
    </row>
    <row r="1659" spans="2:8">
      <c r="B1659" s="101"/>
      <c r="H1659" s="101"/>
    </row>
    <row r="1660" spans="2:8">
      <c r="B1660" s="101"/>
      <c r="H1660" s="101"/>
    </row>
    <row r="1661" spans="2:8">
      <c r="B1661" s="101"/>
      <c r="H1661" s="101"/>
    </row>
    <row r="1662" spans="2:8">
      <c r="B1662" s="101"/>
      <c r="H1662" s="101"/>
    </row>
    <row r="1663" spans="2:8">
      <c r="B1663" s="101"/>
      <c r="H1663" s="101"/>
    </row>
    <row r="1664" spans="2:8">
      <c r="B1664" s="101"/>
      <c r="H1664" s="101"/>
    </row>
    <row r="1665" spans="2:8">
      <c r="B1665" s="101"/>
      <c r="H1665" s="101"/>
    </row>
    <row r="1666" spans="2:8">
      <c r="B1666" s="101"/>
      <c r="H1666" s="101"/>
    </row>
    <row r="1667" spans="2:8">
      <c r="B1667" s="101"/>
      <c r="H1667" s="101"/>
    </row>
    <row r="1668" spans="2:8">
      <c r="B1668" s="101"/>
      <c r="H1668" s="101"/>
    </row>
    <row r="1669" spans="2:8">
      <c r="B1669" s="101"/>
      <c r="H1669" s="101"/>
    </row>
    <row r="1670" spans="2:8">
      <c r="B1670" s="101"/>
      <c r="H1670" s="101"/>
    </row>
    <row r="1671" spans="2:8">
      <c r="B1671" s="101"/>
      <c r="H1671" s="101"/>
    </row>
    <row r="1672" spans="2:8">
      <c r="B1672" s="101"/>
      <c r="H1672" s="101"/>
    </row>
    <row r="1673" spans="2:8">
      <c r="B1673" s="101"/>
      <c r="H1673" s="101"/>
    </row>
    <row r="1674" spans="2:8">
      <c r="B1674" s="101"/>
      <c r="H1674" s="101"/>
    </row>
    <row r="1675" spans="2:8">
      <c r="B1675" s="101"/>
      <c r="H1675" s="101"/>
    </row>
    <row r="1676" spans="2:8">
      <c r="B1676" s="101"/>
      <c r="H1676" s="101"/>
    </row>
    <row r="1677" spans="2:8">
      <c r="B1677" s="101"/>
      <c r="H1677" s="101"/>
    </row>
    <row r="1678" spans="2:8">
      <c r="B1678" s="101"/>
      <c r="H1678" s="101"/>
    </row>
    <row r="1679" spans="2:8">
      <c r="B1679" s="101"/>
      <c r="H1679" s="101"/>
    </row>
    <row r="1680" spans="2:8">
      <c r="B1680" s="101"/>
      <c r="H1680" s="101"/>
    </row>
    <row r="1681" spans="2:8">
      <c r="B1681" s="101"/>
      <c r="H1681" s="101"/>
    </row>
    <row r="1682" spans="2:8">
      <c r="B1682" s="101"/>
      <c r="H1682" s="101"/>
    </row>
    <row r="1683" spans="2:8">
      <c r="B1683" s="101"/>
      <c r="H1683" s="101"/>
    </row>
    <row r="1684" spans="2:8">
      <c r="B1684" s="101"/>
      <c r="H1684" s="101"/>
    </row>
    <row r="1685" spans="2:8">
      <c r="B1685" s="101"/>
      <c r="H1685" s="101"/>
    </row>
    <row r="1686" spans="2:8">
      <c r="B1686" s="101"/>
      <c r="H1686" s="101"/>
    </row>
    <row r="1687" spans="2:8">
      <c r="B1687" s="101"/>
      <c r="H1687" s="101"/>
    </row>
    <row r="1688" spans="2:8">
      <c r="B1688" s="101"/>
      <c r="H1688" s="101"/>
    </row>
    <row r="1689" spans="2:8">
      <c r="B1689" s="101"/>
      <c r="H1689" s="101"/>
    </row>
    <row r="1690" spans="2:8">
      <c r="B1690" s="101"/>
      <c r="H1690" s="101"/>
    </row>
    <row r="1691" spans="2:8">
      <c r="B1691" s="101"/>
      <c r="H1691" s="101"/>
    </row>
    <row r="1692" spans="2:8">
      <c r="B1692" s="101"/>
      <c r="H1692" s="101"/>
    </row>
    <row r="1693" spans="2:8">
      <c r="B1693" s="101"/>
      <c r="H1693" s="101"/>
    </row>
    <row r="1694" spans="2:8">
      <c r="B1694" s="101"/>
      <c r="H1694" s="101"/>
    </row>
    <row r="1695" spans="2:8">
      <c r="B1695" s="101"/>
      <c r="H1695" s="101"/>
    </row>
    <row r="1696" spans="2:8">
      <c r="B1696" s="101"/>
      <c r="H1696" s="101"/>
    </row>
    <row r="1697" spans="2:8">
      <c r="B1697" s="101"/>
      <c r="H1697" s="101"/>
    </row>
    <row r="1698" spans="2:8">
      <c r="B1698" s="101"/>
      <c r="H1698" s="101"/>
    </row>
    <row r="1699" spans="2:8">
      <c r="B1699" s="101"/>
      <c r="H1699" s="101"/>
    </row>
    <row r="1700" spans="2:8">
      <c r="B1700" s="101"/>
      <c r="H1700" s="101"/>
    </row>
    <row r="1701" spans="2:8">
      <c r="B1701" s="101"/>
      <c r="H1701" s="101"/>
    </row>
    <row r="1702" spans="2:8">
      <c r="B1702" s="101"/>
      <c r="H1702" s="101"/>
    </row>
    <row r="1703" spans="2:8">
      <c r="B1703" s="101"/>
      <c r="H1703" s="101"/>
    </row>
    <row r="1704" spans="2:8">
      <c r="B1704" s="101"/>
      <c r="H1704" s="101"/>
    </row>
    <row r="1705" spans="2:8">
      <c r="B1705" s="101"/>
      <c r="H1705" s="101"/>
    </row>
    <row r="1706" spans="2:8">
      <c r="B1706" s="101"/>
      <c r="H1706" s="101"/>
    </row>
    <row r="1707" spans="2:8">
      <c r="B1707" s="101"/>
      <c r="H1707" s="101"/>
    </row>
    <row r="1708" spans="2:8">
      <c r="B1708" s="101"/>
      <c r="H1708" s="101"/>
    </row>
    <row r="1709" spans="2:8">
      <c r="B1709" s="101"/>
      <c r="H1709" s="101"/>
    </row>
    <row r="1710" spans="2:8">
      <c r="B1710" s="101"/>
      <c r="H1710" s="101"/>
    </row>
    <row r="1711" spans="2:8">
      <c r="B1711" s="101"/>
      <c r="H1711" s="101"/>
    </row>
    <row r="1712" spans="2:8">
      <c r="B1712" s="101"/>
      <c r="H1712" s="101"/>
    </row>
    <row r="1713" spans="2:8">
      <c r="B1713" s="101"/>
      <c r="H1713" s="101"/>
    </row>
    <row r="1714" spans="2:8">
      <c r="B1714" s="101"/>
      <c r="H1714" s="101"/>
    </row>
    <row r="1715" spans="2:8">
      <c r="B1715" s="101"/>
      <c r="H1715" s="101"/>
    </row>
    <row r="1716" spans="2:8">
      <c r="B1716" s="101"/>
      <c r="H1716" s="101"/>
    </row>
    <row r="1717" spans="2:8">
      <c r="B1717" s="101"/>
      <c r="H1717" s="101"/>
    </row>
    <row r="1718" spans="2:8">
      <c r="B1718" s="101"/>
      <c r="H1718" s="101"/>
    </row>
    <row r="1719" spans="2:8">
      <c r="B1719" s="101"/>
      <c r="H1719" s="101"/>
    </row>
    <row r="1720" spans="2:8">
      <c r="B1720" s="101"/>
      <c r="H1720" s="101"/>
    </row>
    <row r="1721" spans="2:8">
      <c r="B1721" s="101"/>
      <c r="H1721" s="101"/>
    </row>
    <row r="1722" spans="2:8">
      <c r="B1722" s="101"/>
      <c r="H1722" s="101"/>
    </row>
    <row r="1723" spans="2:8">
      <c r="B1723" s="101"/>
      <c r="H1723" s="101"/>
    </row>
    <row r="1724" spans="2:8">
      <c r="B1724" s="101"/>
      <c r="H1724" s="101"/>
    </row>
    <row r="1725" spans="2:8">
      <c r="B1725" s="101"/>
      <c r="H1725" s="101"/>
    </row>
    <row r="1726" spans="2:8">
      <c r="B1726" s="101"/>
      <c r="H1726" s="101"/>
    </row>
    <row r="1727" spans="2:8">
      <c r="B1727" s="101"/>
      <c r="H1727" s="101"/>
    </row>
    <row r="1728" spans="2:8">
      <c r="B1728" s="101"/>
      <c r="H1728" s="101"/>
    </row>
    <row r="1729" spans="2:8">
      <c r="B1729" s="101"/>
      <c r="H1729" s="101"/>
    </row>
    <row r="1730" spans="2:8">
      <c r="B1730" s="101"/>
      <c r="H1730" s="101"/>
    </row>
    <row r="1731" spans="2:8">
      <c r="B1731" s="101"/>
      <c r="H1731" s="101"/>
    </row>
    <row r="1732" spans="2:8">
      <c r="B1732" s="101"/>
      <c r="H1732" s="101"/>
    </row>
    <row r="1733" spans="2:8">
      <c r="B1733" s="101"/>
      <c r="H1733" s="101"/>
    </row>
    <row r="1734" spans="2:8">
      <c r="B1734" s="101"/>
      <c r="H1734" s="101"/>
    </row>
    <row r="1735" spans="2:8">
      <c r="B1735" s="101"/>
      <c r="H1735" s="101"/>
    </row>
    <row r="1736" spans="2:8">
      <c r="B1736" s="101"/>
      <c r="H1736" s="101"/>
    </row>
    <row r="1737" spans="2:8">
      <c r="B1737" s="101"/>
      <c r="H1737" s="101"/>
    </row>
    <row r="1738" spans="2:8">
      <c r="B1738" s="101"/>
      <c r="H1738" s="101"/>
    </row>
    <row r="1739" spans="2:8">
      <c r="B1739" s="101"/>
      <c r="H1739" s="101"/>
    </row>
    <row r="1740" spans="2:8">
      <c r="B1740" s="101"/>
      <c r="H1740" s="101"/>
    </row>
    <row r="1741" spans="2:8">
      <c r="B1741" s="101"/>
      <c r="H1741" s="101"/>
    </row>
    <row r="1742" spans="2:8">
      <c r="B1742" s="101"/>
      <c r="H1742" s="101"/>
    </row>
    <row r="1743" spans="2:8">
      <c r="B1743" s="101"/>
      <c r="H1743" s="101"/>
    </row>
    <row r="1744" spans="2:8">
      <c r="B1744" s="101"/>
      <c r="H1744" s="101"/>
    </row>
    <row r="1745" spans="2:8">
      <c r="B1745" s="101"/>
      <c r="H1745" s="101"/>
    </row>
    <row r="1746" spans="2:8">
      <c r="B1746" s="101"/>
      <c r="H1746" s="101"/>
    </row>
    <row r="1747" spans="2:8">
      <c r="B1747" s="101"/>
      <c r="H1747" s="101"/>
    </row>
    <row r="1748" spans="2:8">
      <c r="B1748" s="101"/>
      <c r="H1748" s="101"/>
    </row>
    <row r="1749" spans="2:8">
      <c r="B1749" s="101"/>
      <c r="H1749" s="101"/>
    </row>
    <row r="1750" spans="2:8">
      <c r="B1750" s="101"/>
      <c r="H1750" s="101"/>
    </row>
    <row r="1751" spans="2:8">
      <c r="B1751" s="101"/>
      <c r="H1751" s="101"/>
    </row>
    <row r="1752" spans="2:8">
      <c r="B1752" s="101"/>
      <c r="H1752" s="101"/>
    </row>
    <row r="1753" spans="2:8">
      <c r="B1753" s="101"/>
      <c r="H1753" s="101"/>
    </row>
    <row r="1754" spans="2:8">
      <c r="B1754" s="101"/>
      <c r="H1754" s="101"/>
    </row>
    <row r="1755" spans="2:8">
      <c r="B1755" s="101"/>
      <c r="H1755" s="101"/>
    </row>
    <row r="1756" spans="2:8">
      <c r="B1756" s="101"/>
      <c r="H1756" s="101"/>
    </row>
    <row r="1757" spans="2:8">
      <c r="B1757" s="101"/>
      <c r="H1757" s="101"/>
    </row>
    <row r="1758" spans="2:8">
      <c r="B1758" s="101"/>
      <c r="H1758" s="101"/>
    </row>
    <row r="1759" spans="2:8">
      <c r="B1759" s="101"/>
      <c r="H1759" s="101"/>
    </row>
    <row r="1760" spans="2:8">
      <c r="B1760" s="101"/>
      <c r="H1760" s="101"/>
    </row>
    <row r="1761" spans="2:8">
      <c r="B1761" s="101"/>
      <c r="H1761" s="101"/>
    </row>
    <row r="1762" spans="2:8">
      <c r="B1762" s="101"/>
      <c r="H1762" s="101"/>
    </row>
    <row r="1763" spans="2:8">
      <c r="B1763" s="101"/>
      <c r="H1763" s="101"/>
    </row>
    <row r="1764" spans="2:8">
      <c r="B1764" s="101"/>
      <c r="H1764" s="101"/>
    </row>
    <row r="1765" spans="2:8">
      <c r="B1765" s="101"/>
      <c r="H1765" s="101"/>
    </row>
    <row r="1766" spans="2:8">
      <c r="B1766" s="101"/>
      <c r="H1766" s="101"/>
    </row>
    <row r="1767" spans="2:8">
      <c r="B1767" s="101"/>
      <c r="H1767" s="101"/>
    </row>
    <row r="1768" spans="2:8">
      <c r="B1768" s="101"/>
      <c r="H1768" s="101"/>
    </row>
    <row r="1769" spans="2:8">
      <c r="B1769" s="101"/>
      <c r="H1769" s="101"/>
    </row>
    <row r="1770" spans="2:8">
      <c r="B1770" s="101"/>
      <c r="H1770" s="101"/>
    </row>
    <row r="1771" spans="2:8">
      <c r="B1771" s="101"/>
      <c r="H1771" s="101"/>
    </row>
    <row r="1772" spans="2:8">
      <c r="B1772" s="101"/>
      <c r="H1772" s="101"/>
    </row>
    <row r="1773" spans="2:8">
      <c r="B1773" s="101"/>
      <c r="H1773" s="101"/>
    </row>
    <row r="1774" spans="2:8">
      <c r="B1774" s="101"/>
      <c r="H1774" s="101"/>
    </row>
    <row r="1775" spans="2:8">
      <c r="B1775" s="101"/>
      <c r="H1775" s="101"/>
    </row>
    <row r="1776" spans="2:8">
      <c r="B1776" s="101"/>
      <c r="H1776" s="101"/>
    </row>
    <row r="1777" spans="2:8">
      <c r="B1777" s="101"/>
      <c r="H1777" s="101"/>
    </row>
    <row r="1778" spans="2:8">
      <c r="B1778" s="101"/>
      <c r="H1778" s="101"/>
    </row>
    <row r="1779" spans="2:8">
      <c r="B1779" s="101"/>
      <c r="H1779" s="101"/>
    </row>
    <row r="1780" spans="2:8">
      <c r="B1780" s="101"/>
      <c r="H1780" s="101"/>
    </row>
    <row r="1781" spans="2:8">
      <c r="B1781" s="101"/>
      <c r="H1781" s="101"/>
    </row>
    <row r="1782" spans="2:8">
      <c r="B1782" s="101"/>
      <c r="H1782" s="101"/>
    </row>
    <row r="1783" spans="2:8">
      <c r="B1783" s="101"/>
      <c r="H1783" s="101"/>
    </row>
    <row r="1784" spans="2:8">
      <c r="B1784" s="101"/>
      <c r="H1784" s="101"/>
    </row>
    <row r="1785" spans="2:8">
      <c r="B1785" s="101"/>
      <c r="H1785" s="101"/>
    </row>
    <row r="1786" spans="2:8">
      <c r="B1786" s="101"/>
      <c r="H1786" s="101"/>
    </row>
    <row r="1787" spans="2:8">
      <c r="B1787" s="101"/>
      <c r="H1787" s="101"/>
    </row>
    <row r="1788" spans="2:8">
      <c r="B1788" s="101"/>
      <c r="H1788" s="101"/>
    </row>
    <row r="1789" spans="2:8">
      <c r="B1789" s="101"/>
      <c r="H1789" s="101"/>
    </row>
    <row r="1790" spans="2:8">
      <c r="B1790" s="101"/>
      <c r="H1790" s="101"/>
    </row>
    <row r="1791" spans="2:8">
      <c r="B1791" s="101"/>
      <c r="H1791" s="101"/>
    </row>
    <row r="1792" spans="2:8">
      <c r="B1792" s="101"/>
      <c r="H1792" s="101"/>
    </row>
    <row r="1793" spans="2:8">
      <c r="B1793" s="101"/>
      <c r="H1793" s="101"/>
    </row>
    <row r="1794" spans="2:8">
      <c r="B1794" s="101"/>
      <c r="H1794" s="101"/>
    </row>
    <row r="1795" spans="2:8">
      <c r="B1795" s="101"/>
      <c r="H1795" s="101"/>
    </row>
    <row r="1796" spans="2:8">
      <c r="B1796" s="101"/>
      <c r="H1796" s="101"/>
    </row>
    <row r="1797" spans="2:8">
      <c r="B1797" s="101"/>
      <c r="H1797" s="101"/>
    </row>
    <row r="1798" spans="2:8">
      <c r="B1798" s="101"/>
      <c r="H1798" s="101"/>
    </row>
    <row r="1799" spans="2:8">
      <c r="B1799" s="101"/>
      <c r="H1799" s="101"/>
    </row>
    <row r="1800" spans="2:9">
      <c r="B1800" s="101"/>
      <c r="H1800" s="101">
        <f>Lk_p2!H1800</f>
        <v>0</v>
      </c>
      <c r="I1800" s="0">
        <f aca="1">MAX(INDEX(Hoja1!$N$3:$N$299,1+Orden_ΣF!I1800,1)*Principal!$E$3*Principal!$R1808+Hoja1!$B$5,INDEX(Hoja1!$L$4:$L$300,1+Orden_ΣF!I1800,1))</f>
        <v>1</v>
      </c>
    </row>
    <row r="1801" spans="2:2">
      <c r="B1801" s="101"/>
    </row>
    <row r="1802" spans="2:2">
      <c r="B1802" s="101"/>
    </row>
    <row r="1803" spans="2:2">
      <c r="B1803" s="101"/>
    </row>
    <row r="1804" spans="2:2">
      <c r="B1804" s="101"/>
    </row>
    <row r="1805" spans="2:2">
      <c r="B1805" s="101"/>
    </row>
    <row r="1806" spans="2:2">
      <c r="B1806" s="101"/>
    </row>
    <row r="1807" spans="2:2">
      <c r="B1807" s="101"/>
    </row>
    <row r="1808" spans="2:2">
      <c r="B1808" s="101"/>
    </row>
    <row r="1809" spans="2:2">
      <c r="B1809" s="101"/>
    </row>
    <row r="1810" spans="2:2">
      <c r="B1810" s="101"/>
    </row>
    <row r="1811" spans="2:2">
      <c r="B1811" s="101"/>
    </row>
    <row r="1812" spans="2:2">
      <c r="B1812" s="101"/>
    </row>
    <row r="1813" spans="2:2">
      <c r="B1813" s="101"/>
    </row>
    <row r="1814" spans="2:2">
      <c r="B1814" s="101"/>
    </row>
    <row r="1815" spans="2:2">
      <c r="B1815" s="101"/>
    </row>
    <row r="1816" spans="2:2">
      <c r="B1816" s="101"/>
    </row>
    <row r="1817" spans="2:2">
      <c r="B1817" s="101"/>
    </row>
    <row r="1818" spans="2:2">
      <c r="B1818" s="101"/>
    </row>
    <row r="1819" spans="2:2">
      <c r="B1819" s="101"/>
    </row>
    <row r="1820" spans="2:2">
      <c r="B1820" s="101"/>
    </row>
    <row r="1821" spans="2:2">
      <c r="B1821" s="101"/>
    </row>
    <row r="1822" spans="2:2">
      <c r="B1822" s="101"/>
    </row>
    <row r="1823" spans="2:2">
      <c r="B1823" s="101"/>
    </row>
    <row r="1824" spans="2:2">
      <c r="B1824" s="101"/>
    </row>
    <row r="1825" spans="2:2">
      <c r="B1825" s="101"/>
    </row>
    <row r="1826" spans="2:2">
      <c r="B1826" s="101"/>
    </row>
    <row r="1827" spans="2:2">
      <c r="B1827" s="101"/>
    </row>
    <row r="1828" spans="2:2">
      <c r="B1828" s="101"/>
    </row>
    <row r="1829" spans="2:2">
      <c r="B1829" s="101"/>
    </row>
    <row r="1830" spans="2:2">
      <c r="B1830" s="101"/>
    </row>
    <row r="1831" spans="2:2">
      <c r="B1831" s="101"/>
    </row>
    <row r="1832" spans="2:2">
      <c r="B1832" s="101"/>
    </row>
    <row r="1833" spans="2:2">
      <c r="B1833" s="101"/>
    </row>
    <row r="1834" spans="2:2">
      <c r="B1834" s="101"/>
    </row>
    <row r="1835" spans="2:2">
      <c r="B1835" s="101"/>
    </row>
    <row r="1836" spans="2:2">
      <c r="B1836" s="101"/>
    </row>
    <row r="1837" spans="2:2">
      <c r="B1837" s="101"/>
    </row>
    <row r="1838" spans="2:2">
      <c r="B1838" s="101"/>
    </row>
    <row r="1839" spans="2:2">
      <c r="B1839" s="101"/>
    </row>
    <row r="1840" spans="2:2">
      <c r="B1840" s="101"/>
    </row>
    <row r="1841" spans="2:2">
      <c r="B1841" s="101"/>
    </row>
    <row r="1842" spans="2:2">
      <c r="B1842" s="101"/>
    </row>
    <row r="1843" spans="2:2">
      <c r="B1843" s="101"/>
    </row>
    <row r="1844" spans="2:2">
      <c r="B1844" s="101"/>
    </row>
    <row r="1845" spans="2:2">
      <c r="B1845" s="101"/>
    </row>
    <row r="1846" spans="2:2">
      <c r="B1846" s="101"/>
    </row>
    <row r="1847" spans="2:2">
      <c r="B1847" s="101"/>
    </row>
    <row r="1848" spans="2:2">
      <c r="B1848" s="101"/>
    </row>
    <row r="1849" spans="2:2">
      <c r="B1849" s="101"/>
    </row>
    <row r="1850" spans="2:2">
      <c r="B1850" s="101"/>
    </row>
    <row r="1851" spans="2:2">
      <c r="B1851" s="101"/>
    </row>
    <row r="1852" spans="2:2">
      <c r="B1852" s="101"/>
    </row>
    <row r="1853" spans="2:2">
      <c r="B1853" s="101"/>
    </row>
    <row r="1854" spans="2:2">
      <c r="B1854" s="101"/>
    </row>
    <row r="1855" spans="2:2">
      <c r="B1855" s="101"/>
    </row>
    <row r="1856" spans="2:2">
      <c r="B1856" s="101"/>
    </row>
    <row r="1857" spans="2:2">
      <c r="B1857" s="101"/>
    </row>
    <row r="1858" spans="2:2">
      <c r="B1858" s="101"/>
    </row>
    <row r="1859" spans="2:2">
      <c r="B1859" s="101"/>
    </row>
    <row r="1860" spans="2:2">
      <c r="B1860" s="101"/>
    </row>
    <row r="1861" spans="2:2">
      <c r="B1861" s="101"/>
    </row>
    <row r="1862" spans="2:2">
      <c r="B1862" s="101"/>
    </row>
    <row r="1863" spans="2:2">
      <c r="B1863" s="101"/>
    </row>
    <row r="1864" spans="2:2">
      <c r="B1864" s="101"/>
    </row>
    <row r="1865" spans="2:2">
      <c r="B1865" s="101"/>
    </row>
    <row r="1866" spans="2:2">
      <c r="B1866" s="101"/>
    </row>
    <row r="1867" spans="2:2">
      <c r="B1867" s="101"/>
    </row>
    <row r="1868" spans="2:2">
      <c r="B1868" s="101"/>
    </row>
    <row r="1869" spans="2:2">
      <c r="B1869" s="101"/>
    </row>
    <row r="1870" spans="2:2">
      <c r="B1870" s="101"/>
    </row>
    <row r="1871" spans="2:2">
      <c r="B1871" s="101"/>
    </row>
    <row r="1872" spans="2:2">
      <c r="B1872" s="101"/>
    </row>
    <row r="1873" spans="2:2">
      <c r="B1873" s="101"/>
    </row>
    <row r="1874" spans="2:2">
      <c r="B1874" s="101"/>
    </row>
    <row r="1875" spans="2:2">
      <c r="B1875" s="101"/>
    </row>
    <row r="1876" spans="2:2">
      <c r="B1876" s="101"/>
    </row>
    <row r="1877" spans="2:2">
      <c r="B1877" s="101"/>
    </row>
    <row r="1878" spans="2:2">
      <c r="B1878" s="101"/>
    </row>
    <row r="1879" spans="2:2">
      <c r="B1879" s="101"/>
    </row>
    <row r="1880" spans="2:2">
      <c r="B1880" s="101"/>
    </row>
    <row r="1881" spans="2:2">
      <c r="B1881" s="101"/>
    </row>
    <row r="1882" spans="2:2">
      <c r="B1882" s="101"/>
    </row>
    <row r="1883" spans="2:2">
      <c r="B1883" s="101"/>
    </row>
    <row r="1884" spans="2:2">
      <c r="B1884" s="101"/>
    </row>
    <row r="1885" spans="2:2">
      <c r="B1885" s="101"/>
    </row>
    <row r="1886" spans="2:2">
      <c r="B1886" s="101"/>
    </row>
    <row r="1887" spans="2:2">
      <c r="B1887" s="101"/>
    </row>
    <row r="1888" spans="2:2">
      <c r="B1888" s="101"/>
    </row>
    <row r="1889" spans="2:2">
      <c r="B1889" s="101"/>
    </row>
    <row r="1890" spans="2:2">
      <c r="B1890" s="101"/>
    </row>
    <row r="1891" spans="2:2">
      <c r="B1891" s="101"/>
    </row>
    <row r="1892" spans="2:2">
      <c r="B1892" s="101"/>
    </row>
    <row r="1893" spans="2:2">
      <c r="B1893" s="101"/>
    </row>
    <row r="1894" spans="2:2">
      <c r="B1894" s="101"/>
    </row>
    <row r="1895" spans="2:2">
      <c r="B1895" s="101"/>
    </row>
    <row r="1896" spans="2:2">
      <c r="B1896" s="101"/>
    </row>
    <row r="1897" spans="2:2">
      <c r="B1897" s="101"/>
    </row>
    <row r="1898" spans="2:2">
      <c r="B1898" s="101"/>
    </row>
    <row r="1899" spans="2:2">
      <c r="B1899" s="101"/>
    </row>
    <row r="1900" spans="2:2">
      <c r="B1900" s="101"/>
    </row>
    <row r="1901" spans="2:2">
      <c r="B1901" s="101"/>
    </row>
    <row r="1902" spans="2:2">
      <c r="B1902" s="101"/>
    </row>
    <row r="1903" spans="2:2">
      <c r="B1903" s="101"/>
    </row>
    <row r="1904" spans="2:2">
      <c r="B1904" s="101"/>
    </row>
    <row r="1905" spans="2:2">
      <c r="B1905" s="101"/>
    </row>
    <row r="1906" spans="2:2">
      <c r="B1906" s="101"/>
    </row>
    <row r="1907" spans="2:2">
      <c r="B1907" s="101"/>
    </row>
    <row r="1908" spans="2:2">
      <c r="B1908" s="101"/>
    </row>
    <row r="1909" spans="2:2">
      <c r="B1909" s="101"/>
    </row>
    <row r="1910" spans="2:2">
      <c r="B1910" s="101"/>
    </row>
    <row r="1911" spans="2:2">
      <c r="B1911" s="101"/>
    </row>
    <row r="1912" spans="2:2">
      <c r="B1912" s="101"/>
    </row>
    <row r="1913" spans="2:2">
      <c r="B1913" s="101"/>
    </row>
    <row r="1914" spans="2:2">
      <c r="B1914" s="101"/>
    </row>
    <row r="1915" spans="2:2">
      <c r="B1915" s="101"/>
    </row>
    <row r="1916" spans="2:2">
      <c r="B1916" s="101"/>
    </row>
    <row r="1917" spans="2:2">
      <c r="B1917" s="101"/>
    </row>
    <row r="1918" spans="2:2">
      <c r="B1918" s="101"/>
    </row>
    <row r="1919" spans="2:2">
      <c r="B1919" s="101"/>
    </row>
    <row r="1920" spans="2:2">
      <c r="B1920" s="101"/>
    </row>
    <row r="1921" spans="2:2">
      <c r="B1921" s="101"/>
    </row>
    <row r="1922" spans="2:2">
      <c r="B1922" s="101"/>
    </row>
    <row r="1923" spans="2:2">
      <c r="B1923" s="101"/>
    </row>
    <row r="1924" spans="2:2">
      <c r="B1924" s="101"/>
    </row>
    <row r="1925" spans="2:2">
      <c r="B1925" s="101"/>
    </row>
    <row r="1926" spans="2:2">
      <c r="B1926" s="101"/>
    </row>
    <row r="1927" spans="2:2">
      <c r="B1927" s="101"/>
    </row>
    <row r="1928" spans="2:2">
      <c r="B1928" s="101"/>
    </row>
    <row r="1929" spans="2:2">
      <c r="B1929" s="101"/>
    </row>
    <row r="1930" spans="2:2">
      <c r="B1930" s="101"/>
    </row>
    <row r="1931" spans="2:2">
      <c r="B1931" s="101"/>
    </row>
    <row r="1932" spans="2:2">
      <c r="B1932" s="101"/>
    </row>
    <row r="1933" spans="2:2">
      <c r="B1933" s="101"/>
    </row>
    <row r="1934" spans="2:2">
      <c r="B1934" s="101"/>
    </row>
    <row r="1935" spans="2:2">
      <c r="B1935" s="101"/>
    </row>
    <row r="1936" spans="2:2">
      <c r="B1936" s="101"/>
    </row>
    <row r="1937" spans="2:2">
      <c r="B1937" s="101"/>
    </row>
    <row r="1938" spans="2:2">
      <c r="B1938" s="101"/>
    </row>
    <row r="1939" spans="2:2">
      <c r="B1939" s="101"/>
    </row>
    <row r="1940" spans="2:2">
      <c r="B1940" s="101"/>
    </row>
    <row r="1941" spans="2:2">
      <c r="B1941" s="101"/>
    </row>
    <row r="1942" spans="2:2">
      <c r="B1942" s="101"/>
    </row>
    <row r="1943" spans="2:2">
      <c r="B1943" s="101"/>
    </row>
    <row r="1944" spans="2:2">
      <c r="B1944" s="101"/>
    </row>
    <row r="1945" spans="2:2">
      <c r="B1945" s="101"/>
    </row>
    <row r="1946" spans="2:2">
      <c r="B1946" s="101"/>
    </row>
    <row r="1947" spans="2:2">
      <c r="B1947" s="101"/>
    </row>
    <row r="1948" spans="2:2">
      <c r="B1948" s="101"/>
    </row>
    <row r="1949" spans="2:2">
      <c r="B1949" s="101"/>
    </row>
    <row r="1950" spans="2:2">
      <c r="B1950" s="101"/>
    </row>
    <row r="1951" spans="2:2">
      <c r="B1951" s="101"/>
    </row>
    <row r="1952" spans="2:2">
      <c r="B1952" s="101"/>
    </row>
    <row r="1953" spans="2:2">
      <c r="B1953" s="101"/>
    </row>
    <row r="1954" spans="2:2">
      <c r="B1954" s="101"/>
    </row>
    <row r="1955" spans="2:2">
      <c r="B1955" s="101"/>
    </row>
    <row r="1956" spans="2:2">
      <c r="B1956" s="101"/>
    </row>
    <row r="1957" spans="2:2">
      <c r="B1957" s="101"/>
    </row>
    <row r="1958" spans="2:2">
      <c r="B1958" s="101"/>
    </row>
    <row r="1959" spans="2:2">
      <c r="B1959" s="101"/>
    </row>
    <row r="1960" spans="2:2">
      <c r="B1960" s="101"/>
    </row>
    <row r="1961" spans="2:2">
      <c r="B1961" s="101"/>
    </row>
    <row r="1962" spans="2:2">
      <c r="B1962" s="101"/>
    </row>
    <row r="1963" spans="2:2">
      <c r="B1963" s="101"/>
    </row>
    <row r="1964" spans="2:2">
      <c r="B1964" s="101"/>
    </row>
    <row r="1965" spans="2:2">
      <c r="B1965" s="101"/>
    </row>
    <row r="1966" spans="2:2">
      <c r="B1966" s="101"/>
    </row>
    <row r="1967" spans="2:2">
      <c r="B1967" s="101"/>
    </row>
    <row r="1968" spans="2:2">
      <c r="B1968" s="101"/>
    </row>
    <row r="1969" spans="2:2">
      <c r="B1969" s="101"/>
    </row>
    <row r="1970" spans="2:2">
      <c r="B1970" s="101"/>
    </row>
    <row r="1971" spans="2:2">
      <c r="B1971" s="101"/>
    </row>
    <row r="1972" spans="2:2">
      <c r="B1972" s="101"/>
    </row>
    <row r="1973" spans="2:2">
      <c r="B1973" s="101"/>
    </row>
    <row r="1974" spans="2:2">
      <c r="B1974" s="101"/>
    </row>
    <row r="1975" spans="2:2">
      <c r="B1975" s="101"/>
    </row>
    <row r="1976" spans="2:2">
      <c r="B1976" s="101"/>
    </row>
    <row r="1977" spans="2:2">
      <c r="B1977" s="101"/>
    </row>
    <row r="1978" spans="2:2">
      <c r="B1978" s="101"/>
    </row>
    <row r="1979" spans="2:2">
      <c r="B1979" s="101"/>
    </row>
    <row r="1980" spans="2:2">
      <c r="B1980" s="101"/>
    </row>
    <row r="1981" spans="2:2">
      <c r="B1981" s="101"/>
    </row>
    <row r="1982" spans="2:2">
      <c r="B1982" s="101"/>
    </row>
    <row r="1983" spans="2:2">
      <c r="B1983" s="101"/>
    </row>
    <row r="1984" spans="2:2">
      <c r="B1984" s="101"/>
    </row>
    <row r="1985" spans="2:2">
      <c r="B1985" s="101"/>
    </row>
    <row r="1986" spans="2:2">
      <c r="B1986" s="101"/>
    </row>
    <row r="1987" spans="2:2">
      <c r="B1987" s="101"/>
    </row>
    <row r="1988" spans="2:2">
      <c r="B1988" s="101"/>
    </row>
    <row r="1989" spans="2:2">
      <c r="B1989" s="101"/>
    </row>
    <row r="1990" spans="2:2">
      <c r="B1990" s="101"/>
    </row>
    <row r="1991" spans="2:2">
      <c r="B1991" s="101"/>
    </row>
    <row r="1992" spans="2:2">
      <c r="B1992" s="101"/>
    </row>
    <row r="1993" spans="2:2">
      <c r="B1993" s="101"/>
    </row>
    <row r="1994" spans="2:2">
      <c r="B1994" s="101"/>
    </row>
    <row r="1995" spans="2:2">
      <c r="B1995" s="101"/>
    </row>
    <row r="1996" spans="2:2">
      <c r="B1996" s="101"/>
    </row>
    <row r="1997" spans="2:2">
      <c r="B1997" s="101"/>
    </row>
    <row r="1998" spans="2:2">
      <c r="B1998" s="101"/>
    </row>
    <row r="1999" spans="2:2">
      <c r="B1999" s="101"/>
    </row>
    <row r="2000" spans="2:2">
      <c r="B2000" s="101"/>
    </row>
    <row r="2001" spans="2:2">
      <c r="B2001" s="101"/>
    </row>
    <row r="2002" spans="2:2">
      <c r="B2002" s="101"/>
    </row>
    <row r="2003" spans="2:2">
      <c r="B2003" s="101"/>
    </row>
    <row r="2004" spans="2:2">
      <c r="B2004" s="101"/>
    </row>
    <row r="2005" spans="2:2">
      <c r="B2005" s="101"/>
    </row>
    <row r="2006" spans="2:2">
      <c r="B2006" s="101"/>
    </row>
    <row r="2007" spans="2:2">
      <c r="B2007" s="101"/>
    </row>
    <row r="2008" spans="2:2">
      <c r="B2008" s="101"/>
    </row>
    <row r="2009" spans="2:2">
      <c r="B2009" s="101"/>
    </row>
    <row r="2010" spans="2:2">
      <c r="B2010" s="101"/>
    </row>
    <row r="2011" spans="2:2">
      <c r="B2011" s="101"/>
    </row>
    <row r="2012" spans="2:2">
      <c r="B2012" s="101"/>
    </row>
    <row r="2013" spans="2:2">
      <c r="B2013" s="101"/>
    </row>
    <row r="2014" spans="2:2">
      <c r="B2014" s="101"/>
    </row>
    <row r="2015" spans="2:2">
      <c r="B2015" s="101"/>
    </row>
    <row r="2016" spans="2:2">
      <c r="B2016" s="101"/>
    </row>
    <row r="2017" spans="2:2">
      <c r="B2017" s="101"/>
    </row>
    <row r="2018" spans="2:2">
      <c r="B2018" s="101"/>
    </row>
    <row r="2019" spans="2:2">
      <c r="B2019" s="101"/>
    </row>
    <row r="2020" spans="2:2">
      <c r="B2020" s="101"/>
    </row>
    <row r="2021" spans="2:2">
      <c r="B2021" s="101"/>
    </row>
    <row r="2022" spans="2:2">
      <c r="B2022" s="101"/>
    </row>
    <row r="2023" spans="2:2">
      <c r="B2023" s="101"/>
    </row>
    <row r="2024" spans="2:2">
      <c r="B2024" s="101"/>
    </row>
    <row r="2025" spans="2:2">
      <c r="B2025" s="101"/>
    </row>
    <row r="2026" spans="2:2">
      <c r="B2026" s="101"/>
    </row>
    <row r="2027" spans="2:2">
      <c r="B2027" s="101"/>
    </row>
    <row r="2028" spans="2:2">
      <c r="B2028" s="101"/>
    </row>
    <row r="2029" spans="2:2">
      <c r="B2029" s="101"/>
    </row>
    <row r="2030" spans="2:2">
      <c r="B2030" s="101"/>
    </row>
    <row r="2031" spans="2:2">
      <c r="B2031" s="101"/>
    </row>
    <row r="2032" spans="2:2">
      <c r="B2032" s="101"/>
    </row>
    <row r="2033" spans="2:2">
      <c r="B2033" s="101"/>
    </row>
    <row r="2034" spans="2:2">
      <c r="B2034" s="101"/>
    </row>
    <row r="2035" spans="2:2">
      <c r="B2035" s="101"/>
    </row>
    <row r="2036" spans="2:2">
      <c r="B2036" s="101"/>
    </row>
    <row r="2037" spans="2:2">
      <c r="B2037" s="101"/>
    </row>
    <row r="2038" spans="2:2">
      <c r="B2038" s="101"/>
    </row>
    <row r="2039" spans="2:2">
      <c r="B2039" s="101"/>
    </row>
    <row r="2040" spans="2:2">
      <c r="B2040" s="101"/>
    </row>
    <row r="2041" spans="2:2">
      <c r="B2041" s="101"/>
    </row>
    <row r="2042" spans="2:2">
      <c r="B2042" s="101"/>
    </row>
    <row r="2043" spans="2:2">
      <c r="B2043" s="101"/>
    </row>
    <row r="2044" spans="2:2">
      <c r="B2044" s="101"/>
    </row>
    <row r="2045" spans="2:2">
      <c r="B2045" s="101"/>
    </row>
    <row r="2046" spans="2:2">
      <c r="B2046" s="101"/>
    </row>
    <row r="2047" spans="2:2">
      <c r="B2047" s="101"/>
    </row>
    <row r="2048" spans="2:2">
      <c r="B2048" s="101"/>
    </row>
    <row r="2049" spans="2:2">
      <c r="B2049" s="101"/>
    </row>
    <row r="2050" spans="2:2">
      <c r="B2050" s="101"/>
    </row>
    <row r="2051" spans="2:2">
      <c r="B2051" s="101"/>
    </row>
    <row r="2052" spans="2:2">
      <c r="B2052" s="101"/>
    </row>
    <row r="2053" spans="2:2">
      <c r="B2053" s="101"/>
    </row>
    <row r="2054" spans="2:2">
      <c r="B2054" s="101"/>
    </row>
    <row r="2055" spans="2:2">
      <c r="B2055" s="101"/>
    </row>
    <row r="2056" spans="2:2">
      <c r="B2056" s="101"/>
    </row>
    <row r="2057" spans="2:2">
      <c r="B2057" s="101"/>
    </row>
    <row r="2058" spans="2:2">
      <c r="B2058" s="101"/>
    </row>
    <row r="2059" spans="2:2">
      <c r="B2059" s="101"/>
    </row>
    <row r="2060" spans="2:2">
      <c r="B2060" s="101"/>
    </row>
    <row r="2061" spans="2:2">
      <c r="B2061" s="101"/>
    </row>
    <row r="2062" spans="2:2">
      <c r="B2062" s="101"/>
    </row>
    <row r="2063" spans="2:2">
      <c r="B2063" s="101"/>
    </row>
    <row r="2064" spans="2:2">
      <c r="B2064" s="101"/>
    </row>
    <row r="2065" spans="2:2">
      <c r="B2065" s="101"/>
    </row>
    <row r="2066" spans="2:2">
      <c r="B2066" s="101"/>
    </row>
    <row r="2067" spans="2:2">
      <c r="B2067" s="101"/>
    </row>
    <row r="2068" spans="2:2">
      <c r="B2068" s="101"/>
    </row>
    <row r="2069" spans="2:2">
      <c r="B2069" s="101"/>
    </row>
    <row r="2070" spans="2:2">
      <c r="B2070" s="101"/>
    </row>
    <row r="2071" spans="2:2">
      <c r="B2071" s="101"/>
    </row>
    <row r="2072" spans="2:2">
      <c r="B2072" s="101"/>
    </row>
    <row r="2073" spans="2:2">
      <c r="B2073" s="101"/>
    </row>
    <row r="2074" spans="2:2">
      <c r="B2074" s="101"/>
    </row>
    <row r="2075" spans="2:2">
      <c r="B2075" s="101"/>
    </row>
    <row r="2076" spans="2:2">
      <c r="B2076" s="101"/>
    </row>
    <row r="2077" spans="2:2">
      <c r="B2077" s="101"/>
    </row>
    <row r="2078" spans="2:2">
      <c r="B2078" s="101"/>
    </row>
    <row r="2079" spans="2:2">
      <c r="B2079" s="101"/>
    </row>
    <row r="2080" spans="2:2">
      <c r="B2080" s="101"/>
    </row>
    <row r="2081" spans="2:2">
      <c r="B2081" s="101"/>
    </row>
    <row r="2082" spans="2:2">
      <c r="B2082" s="101"/>
    </row>
    <row r="2083" spans="2:2">
      <c r="B2083" s="101"/>
    </row>
    <row r="2084" spans="2:2">
      <c r="B2084" s="101"/>
    </row>
    <row r="2085" spans="2:2">
      <c r="B2085" s="101"/>
    </row>
    <row r="2086" spans="2:2">
      <c r="B2086" s="101"/>
    </row>
    <row r="2087" spans="2:2">
      <c r="B2087" s="101"/>
    </row>
    <row r="2088" spans="2:2">
      <c r="B2088" s="101"/>
    </row>
    <row r="2089" spans="2:2">
      <c r="B2089" s="101"/>
    </row>
    <row r="2090" spans="2:2">
      <c r="B2090" s="101"/>
    </row>
    <row r="2091" spans="2:2">
      <c r="B2091" s="101"/>
    </row>
    <row r="2092" spans="2:2">
      <c r="B2092" s="101"/>
    </row>
    <row r="2093" spans="2:2">
      <c r="B2093" s="101"/>
    </row>
    <row r="2094" spans="2:2">
      <c r="B2094" s="101"/>
    </row>
    <row r="2095" spans="2:2">
      <c r="B2095" s="101"/>
    </row>
    <row r="2096" spans="2:2">
      <c r="B2096" s="101"/>
    </row>
    <row r="2097" spans="2:2">
      <c r="B2097" s="101"/>
    </row>
    <row r="2098" spans="2:2">
      <c r="B2098" s="101"/>
    </row>
    <row r="2099" spans="2:2">
      <c r="B2099" s="101"/>
    </row>
    <row r="2100" spans="2:2">
      <c r="B2100" s="101"/>
    </row>
    <row r="2101" spans="2:2">
      <c r="B2101" s="101"/>
    </row>
    <row r="2102" spans="2:2">
      <c r="B2102" s="101"/>
    </row>
    <row r="2103" spans="2:2">
      <c r="B2103" s="101"/>
    </row>
    <row r="2104" spans="2:2">
      <c r="B2104" s="101"/>
    </row>
    <row r="2105" spans="2:2">
      <c r="B2105" s="101"/>
    </row>
    <row r="2106" spans="2:2">
      <c r="B2106" s="101"/>
    </row>
    <row r="2107" spans="2:2">
      <c r="B2107" s="101"/>
    </row>
    <row r="2108" spans="2:2">
      <c r="B2108" s="101"/>
    </row>
    <row r="2109" spans="2:2">
      <c r="B2109" s="101"/>
    </row>
    <row r="2110" spans="2:2">
      <c r="B2110" s="101"/>
    </row>
    <row r="2111" spans="2:2">
      <c r="B2111" s="101"/>
    </row>
    <row r="2112" spans="2:2">
      <c r="B2112" s="101"/>
    </row>
    <row r="2113" spans="2:2">
      <c r="B2113" s="101"/>
    </row>
    <row r="2114" spans="2:2">
      <c r="B2114" s="101"/>
    </row>
    <row r="2115" spans="2:2">
      <c r="B2115" s="101"/>
    </row>
    <row r="2116" spans="2:2">
      <c r="B2116" s="101"/>
    </row>
    <row r="2117" spans="2:2">
      <c r="B2117" s="101"/>
    </row>
    <row r="2118" spans="2:2">
      <c r="B2118" s="101"/>
    </row>
    <row r="2119" spans="2:2">
      <c r="B2119" s="101"/>
    </row>
    <row r="2120" spans="2:2">
      <c r="B2120" s="101"/>
    </row>
    <row r="2121" spans="2:2">
      <c r="B2121" s="101"/>
    </row>
    <row r="2122" spans="2:2">
      <c r="B2122" s="101"/>
    </row>
    <row r="2123" spans="2:2">
      <c r="B2123" s="101"/>
    </row>
    <row r="2124" spans="2:2">
      <c r="B2124" s="101"/>
    </row>
    <row r="2125" spans="2:2">
      <c r="B2125" s="101"/>
    </row>
    <row r="2126" spans="2:2">
      <c r="B2126" s="101"/>
    </row>
    <row r="2127" spans="2:2">
      <c r="B2127" s="101"/>
    </row>
    <row r="2128" spans="2:2">
      <c r="B2128" s="101"/>
    </row>
    <row r="2129" spans="2:2">
      <c r="B2129" s="101"/>
    </row>
    <row r="2130" spans="2:2">
      <c r="B2130" s="101"/>
    </row>
    <row r="2131" spans="2:2">
      <c r="B2131" s="101"/>
    </row>
    <row r="2132" spans="2:2">
      <c r="B2132" s="101"/>
    </row>
    <row r="2133" spans="2:2">
      <c r="B2133" s="101"/>
    </row>
    <row r="2134" spans="2:2">
      <c r="B2134" s="101"/>
    </row>
    <row r="2135" spans="2:2">
      <c r="B2135" s="101"/>
    </row>
    <row r="2136" spans="2:2">
      <c r="B2136" s="101"/>
    </row>
    <row r="2137" spans="2:2">
      <c r="B2137" s="101"/>
    </row>
    <row r="2138" spans="2:2">
      <c r="B2138" s="101"/>
    </row>
    <row r="2139" spans="2:2">
      <c r="B2139" s="101"/>
    </row>
    <row r="2140" spans="2:2">
      <c r="B2140" s="101"/>
    </row>
    <row r="2141" spans="2:2">
      <c r="B2141" s="101"/>
    </row>
    <row r="2142" spans="2:2">
      <c r="B2142" s="101"/>
    </row>
    <row r="2143" spans="2:2">
      <c r="B2143" s="101"/>
    </row>
    <row r="2144" spans="2:2">
      <c r="B2144" s="101"/>
    </row>
    <row r="2145" spans="2:2">
      <c r="B2145" s="101"/>
    </row>
    <row r="2146" spans="2:2">
      <c r="B2146" s="101"/>
    </row>
    <row r="2147" spans="2:2">
      <c r="B2147" s="101"/>
    </row>
    <row r="2148" spans="2:2">
      <c r="B2148" s="101"/>
    </row>
    <row r="2149" spans="2:2">
      <c r="B2149" s="101"/>
    </row>
    <row r="2150" spans="2:2">
      <c r="B2150" s="101"/>
    </row>
    <row r="2151" spans="2:2">
      <c r="B2151" s="101"/>
    </row>
    <row r="2152" spans="2:2">
      <c r="B2152" s="101"/>
    </row>
    <row r="2153" spans="2:2">
      <c r="B2153" s="101"/>
    </row>
    <row r="2154" spans="2:2">
      <c r="B2154" s="101"/>
    </row>
    <row r="2155" spans="2:2">
      <c r="B2155" s="101"/>
    </row>
    <row r="2156" spans="2:2">
      <c r="B2156" s="101"/>
    </row>
    <row r="2157" spans="2:2">
      <c r="B2157" s="101"/>
    </row>
    <row r="2158" spans="2:2">
      <c r="B2158" s="101"/>
    </row>
    <row r="2159" spans="2:2">
      <c r="B2159" s="101"/>
    </row>
    <row r="2160" spans="2:2">
      <c r="B2160" s="101"/>
    </row>
    <row r="2161" spans="2:2">
      <c r="B2161" s="101"/>
    </row>
    <row r="2162" spans="2:2">
      <c r="B2162" s="101"/>
    </row>
    <row r="2163" spans="2:2">
      <c r="B2163" s="101"/>
    </row>
    <row r="2164" spans="2:2">
      <c r="B2164" s="101"/>
    </row>
    <row r="2165" spans="2:2">
      <c r="B2165" s="101"/>
    </row>
    <row r="2166" spans="2:2">
      <c r="B2166" s="101"/>
    </row>
    <row r="2167" spans="2:2">
      <c r="B2167" s="101"/>
    </row>
    <row r="2168" spans="2:2">
      <c r="B2168" s="101"/>
    </row>
    <row r="2169" spans="2:2">
      <c r="B2169" s="101"/>
    </row>
    <row r="2170" spans="2:2">
      <c r="B2170" s="101"/>
    </row>
    <row r="2171" spans="2:2">
      <c r="B2171" s="101"/>
    </row>
    <row r="2172" spans="2:2">
      <c r="B2172" s="101"/>
    </row>
    <row r="2173" spans="2:2">
      <c r="B2173" s="101"/>
    </row>
    <row r="2174" spans="2:2">
      <c r="B2174" s="101"/>
    </row>
    <row r="2175" spans="2:2">
      <c r="B2175" s="101"/>
    </row>
    <row r="2176" spans="2:2">
      <c r="B2176" s="101"/>
    </row>
    <row r="2177" spans="2:2">
      <c r="B2177" s="101"/>
    </row>
    <row r="2178" spans="2:2">
      <c r="B2178" s="101"/>
    </row>
    <row r="2179" spans="2:2">
      <c r="B2179" s="101"/>
    </row>
    <row r="2180" spans="2:2">
      <c r="B2180" s="101"/>
    </row>
    <row r="2181" spans="2:2">
      <c r="B2181" s="101"/>
    </row>
    <row r="2182" spans="2:2">
      <c r="B2182" s="101"/>
    </row>
    <row r="2183" spans="2:2">
      <c r="B2183" s="101"/>
    </row>
    <row r="2184" spans="2:2">
      <c r="B2184" s="101"/>
    </row>
    <row r="2185" spans="2:2">
      <c r="B2185" s="101"/>
    </row>
    <row r="2186" spans="2:2">
      <c r="B2186" s="101"/>
    </row>
    <row r="2187" spans="2:2">
      <c r="B2187" s="101"/>
    </row>
    <row r="2188" spans="2:2">
      <c r="B2188" s="101"/>
    </row>
    <row r="2189" spans="2:2">
      <c r="B2189" s="101"/>
    </row>
    <row r="2190" spans="2:2">
      <c r="B2190" s="101"/>
    </row>
    <row r="2191" spans="2:2">
      <c r="B2191" s="101"/>
    </row>
    <row r="2192" spans="2:2">
      <c r="B2192" s="101"/>
    </row>
    <row r="2193" spans="2:2">
      <c r="B2193" s="101"/>
    </row>
    <row r="2194" spans="2:2">
      <c r="B2194" s="101"/>
    </row>
    <row r="2195" spans="2:2">
      <c r="B2195" s="101"/>
    </row>
    <row r="2196" spans="2:2">
      <c r="B2196" s="101"/>
    </row>
    <row r="2197" spans="2:2">
      <c r="B2197" s="101"/>
    </row>
    <row r="2198" spans="2:2">
      <c r="B2198" s="101"/>
    </row>
    <row r="2199" spans="2:2">
      <c r="B2199" s="101"/>
    </row>
    <row r="2200" spans="2:2">
      <c r="B2200" s="101"/>
    </row>
    <row r="2201" spans="2:2">
      <c r="B2201" s="101"/>
    </row>
    <row r="2202" spans="2:2">
      <c r="B2202" s="101"/>
    </row>
    <row r="2203" spans="2:2">
      <c r="B2203" s="101"/>
    </row>
    <row r="2204" spans="2:2">
      <c r="B2204" s="101"/>
    </row>
    <row r="2205" spans="2:2">
      <c r="B2205" s="101"/>
    </row>
    <row r="2206" spans="2:2">
      <c r="B2206" s="101"/>
    </row>
    <row r="2207" spans="2:2">
      <c r="B2207" s="101"/>
    </row>
    <row r="2208" spans="2:2">
      <c r="B2208" s="101"/>
    </row>
    <row r="2209" spans="2:2">
      <c r="B2209" s="101"/>
    </row>
    <row r="2210" spans="2:2">
      <c r="B2210" s="101"/>
    </row>
    <row r="2211" spans="2:2">
      <c r="B2211" s="101"/>
    </row>
    <row r="2212" spans="2:2">
      <c r="B2212" s="101"/>
    </row>
    <row r="2213" spans="2:2">
      <c r="B2213" s="101"/>
    </row>
    <row r="2214" spans="2:2">
      <c r="B2214" s="101"/>
    </row>
    <row r="2215" spans="2:2">
      <c r="B2215" s="101"/>
    </row>
    <row r="2216" spans="2:2">
      <c r="B2216" s="101"/>
    </row>
    <row r="2217" spans="2:2">
      <c r="B2217" s="101"/>
    </row>
    <row r="2218" spans="2:2">
      <c r="B2218" s="101"/>
    </row>
    <row r="2219" spans="2:2">
      <c r="B2219" s="101"/>
    </row>
    <row r="2220" spans="2:2">
      <c r="B2220" s="101"/>
    </row>
    <row r="2221" spans="2:2">
      <c r="B2221" s="101"/>
    </row>
    <row r="2222" spans="2:2">
      <c r="B2222" s="101"/>
    </row>
    <row r="2223" spans="2:2">
      <c r="B2223" s="101"/>
    </row>
    <row r="2224" spans="2:2">
      <c r="B2224" s="101"/>
    </row>
    <row r="2225" spans="2:2">
      <c r="B2225" s="101"/>
    </row>
    <row r="2226" spans="2:2">
      <c r="B2226" s="101"/>
    </row>
    <row r="2227" spans="2:2">
      <c r="B2227" s="101"/>
    </row>
    <row r="2228" spans="2:2">
      <c r="B2228" s="101"/>
    </row>
    <row r="2229" spans="2:2">
      <c r="B2229" s="101"/>
    </row>
    <row r="2230" spans="2:2">
      <c r="B2230" s="101"/>
    </row>
    <row r="2231" spans="2:2">
      <c r="B2231" s="101"/>
    </row>
    <row r="2232" spans="2:2">
      <c r="B2232" s="101"/>
    </row>
    <row r="2233" spans="2:2">
      <c r="B2233" s="101"/>
    </row>
    <row r="2234" spans="2:2">
      <c r="B2234" s="101"/>
    </row>
    <row r="2235" spans="2:2">
      <c r="B2235" s="101"/>
    </row>
    <row r="2236" spans="2:2">
      <c r="B2236" s="101"/>
    </row>
    <row r="2237" spans="2:2">
      <c r="B2237" s="101"/>
    </row>
    <row r="2238" spans="2:2">
      <c r="B2238" s="101"/>
    </row>
    <row r="2239" spans="2:2">
      <c r="B2239" s="101"/>
    </row>
    <row r="2240" spans="2:2">
      <c r="B2240" s="101"/>
    </row>
    <row r="2241" spans="2:2">
      <c r="B2241" s="101"/>
    </row>
    <row r="2242" spans="2:2">
      <c r="B2242" s="101"/>
    </row>
    <row r="2243" spans="2:2">
      <c r="B2243" s="101"/>
    </row>
    <row r="2244" spans="2:2">
      <c r="B2244" s="101"/>
    </row>
    <row r="2245" spans="2:2">
      <c r="B2245" s="101"/>
    </row>
    <row r="2246" spans="2:2">
      <c r="B2246" s="101"/>
    </row>
    <row r="2247" spans="2:2">
      <c r="B2247" s="101"/>
    </row>
    <row r="2248" spans="2:2">
      <c r="B2248" s="101"/>
    </row>
    <row r="2249" spans="2:2">
      <c r="B2249" s="101"/>
    </row>
    <row r="2250" spans="2:2">
      <c r="B2250" s="101"/>
    </row>
    <row r="2251" spans="2:2">
      <c r="B2251" s="101"/>
    </row>
    <row r="2252" spans="2:2">
      <c r="B2252" s="101"/>
    </row>
    <row r="2253" spans="2:2">
      <c r="B2253" s="101"/>
    </row>
    <row r="2254" spans="2:2">
      <c r="B2254" s="101"/>
    </row>
    <row r="2255" spans="2:2">
      <c r="B2255" s="101"/>
    </row>
    <row r="2256" spans="2:2">
      <c r="B2256" s="101"/>
    </row>
    <row r="2257" spans="2:2">
      <c r="B2257" s="101"/>
    </row>
    <row r="2258" spans="2:2">
      <c r="B2258" s="101"/>
    </row>
    <row r="2259" spans="2:2">
      <c r="B2259" s="101"/>
    </row>
    <row r="2260" spans="2:2">
      <c r="B2260" s="101"/>
    </row>
    <row r="2261" spans="2:2">
      <c r="B2261" s="101"/>
    </row>
    <row r="2262" spans="2:2">
      <c r="B2262" s="101"/>
    </row>
    <row r="2263" spans="2:2">
      <c r="B2263" s="101"/>
    </row>
    <row r="2264" spans="2:2">
      <c r="B2264" s="101"/>
    </row>
    <row r="2265" spans="2:2">
      <c r="B2265" s="101"/>
    </row>
    <row r="2266" spans="2:2">
      <c r="B2266" s="101"/>
    </row>
    <row r="2267" spans="2:2">
      <c r="B2267" s="101"/>
    </row>
    <row r="2268" spans="2:2">
      <c r="B2268" s="101"/>
    </row>
    <row r="2269" spans="2:2">
      <c r="B2269" s="101"/>
    </row>
    <row r="2270" spans="2:2">
      <c r="B2270" s="101"/>
    </row>
    <row r="2271" spans="2:2">
      <c r="B2271" s="101"/>
    </row>
    <row r="2272" spans="2:2">
      <c r="B2272" s="101"/>
    </row>
    <row r="2273" spans="2:2">
      <c r="B2273" s="101"/>
    </row>
    <row r="2274" spans="2:2">
      <c r="B2274" s="101"/>
    </row>
    <row r="2275" spans="2:2">
      <c r="B2275" s="101"/>
    </row>
    <row r="2276" spans="2:2">
      <c r="B2276" s="101"/>
    </row>
    <row r="2277" spans="2:2">
      <c r="B2277" s="101"/>
    </row>
    <row r="2278" spans="2:2">
      <c r="B2278" s="101"/>
    </row>
    <row r="2279" spans="2:2">
      <c r="B2279" s="101"/>
    </row>
    <row r="2280" spans="2:2">
      <c r="B2280" s="101"/>
    </row>
    <row r="2281" spans="2:2">
      <c r="B2281" s="101"/>
    </row>
    <row r="2282" spans="2:2">
      <c r="B2282" s="101"/>
    </row>
    <row r="2283" spans="2:2">
      <c r="B2283" s="101"/>
    </row>
    <row r="2284" spans="2:2">
      <c r="B2284" s="101"/>
    </row>
    <row r="2285" spans="2:2">
      <c r="B2285" s="101"/>
    </row>
    <row r="2286" spans="2:2">
      <c r="B2286" s="101"/>
    </row>
    <row r="2287" spans="2:2">
      <c r="B2287" s="101"/>
    </row>
    <row r="2288" spans="2:2">
      <c r="B2288" s="101"/>
    </row>
    <row r="2289" spans="2:2">
      <c r="B2289" s="101"/>
    </row>
    <row r="2290" spans="2:2">
      <c r="B2290" s="101"/>
    </row>
    <row r="2291" spans="2:2">
      <c r="B2291" s="101"/>
    </row>
    <row r="2292" spans="2:2">
      <c r="B2292" s="101"/>
    </row>
    <row r="2293" spans="2:2">
      <c r="B2293" s="101"/>
    </row>
    <row r="2294" spans="2:2">
      <c r="B2294" s="101"/>
    </row>
    <row r="2295" spans="2:2">
      <c r="B2295" s="101"/>
    </row>
    <row r="2296" spans="2:2">
      <c r="B2296" s="101"/>
    </row>
    <row r="2297" spans="2:2">
      <c r="B2297" s="101"/>
    </row>
    <row r="2298" spans="2:2">
      <c r="B2298" s="101"/>
    </row>
    <row r="2299" spans="2:2">
      <c r="B2299" s="101"/>
    </row>
    <row r="2300" spans="2:2">
      <c r="B2300" s="101"/>
    </row>
    <row r="2301" spans="2:2">
      <c r="B2301" s="101"/>
    </row>
    <row r="2302" spans="2:2">
      <c r="B2302" s="101"/>
    </row>
    <row r="2303" spans="2:2">
      <c r="B2303" s="101"/>
    </row>
    <row r="2304" spans="2:2">
      <c r="B2304" s="101"/>
    </row>
    <row r="2305" spans="2:2">
      <c r="B2305" s="101"/>
    </row>
    <row r="2306" spans="2:2">
      <c r="B2306" s="101"/>
    </row>
    <row r="2307" spans="2:2">
      <c r="B2307" s="101"/>
    </row>
    <row r="2308" spans="2:2">
      <c r="B2308" s="101"/>
    </row>
    <row r="2309" spans="2:2">
      <c r="B2309" s="101"/>
    </row>
    <row r="2310" spans="2:2">
      <c r="B2310" s="101"/>
    </row>
    <row r="2311" spans="2:2">
      <c r="B2311" s="101"/>
    </row>
    <row r="2312" spans="2:2">
      <c r="B2312" s="101"/>
    </row>
    <row r="2313" spans="2:2">
      <c r="B2313" s="101"/>
    </row>
    <row r="2314" spans="2:2">
      <c r="B2314" s="101"/>
    </row>
    <row r="2315" spans="2:2">
      <c r="B2315" s="101"/>
    </row>
    <row r="2316" spans="2:2">
      <c r="B2316" s="101"/>
    </row>
    <row r="2317" spans="2:2">
      <c r="B2317" s="101"/>
    </row>
    <row r="2318" spans="2:2">
      <c r="B2318" s="101"/>
    </row>
    <row r="2319" spans="2:2">
      <c r="B2319" s="101"/>
    </row>
    <row r="2320" spans="2:2">
      <c r="B2320" s="101"/>
    </row>
    <row r="2321" spans="2:2">
      <c r="B2321" s="101"/>
    </row>
    <row r="2322" spans="2:2">
      <c r="B2322" s="101"/>
    </row>
    <row r="2323" spans="2:2">
      <c r="B2323" s="101"/>
    </row>
    <row r="2324" spans="2:2">
      <c r="B2324" s="101"/>
    </row>
    <row r="2325" spans="2:2">
      <c r="B2325" s="101"/>
    </row>
    <row r="2326" spans="2:2">
      <c r="B2326" s="101"/>
    </row>
    <row r="2327" spans="2:2">
      <c r="B2327" s="101"/>
    </row>
    <row r="2328" spans="2:2">
      <c r="B2328" s="101"/>
    </row>
    <row r="2329" spans="2:2">
      <c r="B2329" s="101"/>
    </row>
    <row r="2330" spans="2:2">
      <c r="B2330" s="101"/>
    </row>
    <row r="2331" spans="2:2">
      <c r="B2331" s="101"/>
    </row>
    <row r="2332" spans="2:2">
      <c r="B2332" s="101"/>
    </row>
    <row r="2333" spans="2:2">
      <c r="B2333" s="101"/>
    </row>
    <row r="2334" spans="2:2">
      <c r="B2334" s="101"/>
    </row>
    <row r="2335" spans="2:2">
      <c r="B2335" s="101"/>
    </row>
    <row r="2336" spans="2:2">
      <c r="B2336" s="101"/>
    </row>
    <row r="2337" spans="2:2">
      <c r="B2337" s="101"/>
    </row>
    <row r="2338" spans="2:2">
      <c r="B2338" s="101"/>
    </row>
    <row r="2339" spans="2:2">
      <c r="B2339" s="101"/>
    </row>
    <row r="2340" spans="2:2">
      <c r="B2340" s="101"/>
    </row>
    <row r="2341" spans="2:2">
      <c r="B2341" s="101"/>
    </row>
    <row r="2342" spans="2:2">
      <c r="B2342" s="101"/>
    </row>
    <row r="2343" spans="2:2">
      <c r="B2343" s="101"/>
    </row>
    <row r="2344" spans="2:2">
      <c r="B2344" s="101"/>
    </row>
    <row r="2345" spans="2:2">
      <c r="B2345" s="101"/>
    </row>
    <row r="2346" spans="2:2">
      <c r="B2346" s="101"/>
    </row>
    <row r="2347" spans="2:2">
      <c r="B2347" s="101"/>
    </row>
    <row r="2348" spans="2:2">
      <c r="B2348" s="101"/>
    </row>
    <row r="2349" spans="2:2">
      <c r="B2349" s="101"/>
    </row>
    <row r="2350" spans="2:2">
      <c r="B2350" s="101"/>
    </row>
    <row r="2351" spans="2:2">
      <c r="B2351" s="101"/>
    </row>
    <row r="2352" spans="2:2">
      <c r="B2352" s="101"/>
    </row>
    <row r="2353" spans="2:2">
      <c r="B2353" s="101"/>
    </row>
    <row r="2354" spans="2:2">
      <c r="B2354" s="101"/>
    </row>
    <row r="2355" spans="2:2">
      <c r="B2355" s="101"/>
    </row>
    <row r="2356" spans="2:2">
      <c r="B2356" s="101"/>
    </row>
    <row r="2357" spans="2:2">
      <c r="B2357" s="101"/>
    </row>
    <row r="2358" spans="2:2">
      <c r="B2358" s="101"/>
    </row>
    <row r="2359" spans="2:2">
      <c r="B2359" s="101"/>
    </row>
    <row r="2360" spans="2:2">
      <c r="B2360" s="101"/>
    </row>
    <row r="2361" spans="2:2">
      <c r="B2361" s="101"/>
    </row>
    <row r="2362" spans="2:2">
      <c r="B2362" s="101"/>
    </row>
    <row r="2363" spans="2:2">
      <c r="B2363" s="101"/>
    </row>
    <row r="2364" spans="2:2">
      <c r="B2364" s="101"/>
    </row>
    <row r="2365" spans="2:2">
      <c r="B2365" s="101"/>
    </row>
    <row r="2366" spans="2:2">
      <c r="B2366" s="101"/>
    </row>
    <row r="2367" spans="2:2">
      <c r="B2367" s="101"/>
    </row>
    <row r="2368" spans="2:2">
      <c r="B2368" s="101"/>
    </row>
    <row r="2369" spans="2:2">
      <c r="B2369" s="101"/>
    </row>
    <row r="2370" spans="2:2">
      <c r="B2370" s="101"/>
    </row>
    <row r="2371" spans="2:2">
      <c r="B2371" s="101"/>
    </row>
    <row r="2372" spans="2:2">
      <c r="B2372" s="101"/>
    </row>
    <row r="2373" spans="2:2">
      <c r="B2373" s="101"/>
    </row>
    <row r="2374" spans="2:2">
      <c r="B2374" s="101"/>
    </row>
    <row r="2375" spans="2:2">
      <c r="B2375" s="101"/>
    </row>
    <row r="2376" spans="2:2">
      <c r="B2376" s="101"/>
    </row>
    <row r="2377" spans="2:2">
      <c r="B2377" s="101"/>
    </row>
    <row r="2378" spans="2:2">
      <c r="B2378" s="101"/>
    </row>
    <row r="2379" spans="2:2">
      <c r="B2379" s="101"/>
    </row>
    <row r="2380" spans="2:2">
      <c r="B2380" s="101"/>
    </row>
    <row r="2381" spans="2:2">
      <c r="B2381" s="101"/>
    </row>
    <row r="2382" spans="2:2">
      <c r="B2382" s="101"/>
    </row>
    <row r="2383" spans="2:2">
      <c r="B2383" s="101"/>
    </row>
    <row r="2384" spans="2:2">
      <c r="B2384" s="101"/>
    </row>
    <row r="2385" spans="2:2">
      <c r="B2385" s="101"/>
    </row>
    <row r="2386" spans="2:2">
      <c r="B2386" s="101"/>
    </row>
    <row r="2387" spans="2:2">
      <c r="B2387" s="101"/>
    </row>
    <row r="2388" spans="2:2">
      <c r="B2388" s="101"/>
    </row>
    <row r="2389" spans="2:2">
      <c r="B2389" s="101"/>
    </row>
    <row r="2390" spans="2:2">
      <c r="B2390" s="101"/>
    </row>
    <row r="2391" spans="2:2">
      <c r="B2391" s="101"/>
    </row>
    <row r="2392" spans="2:2">
      <c r="B2392" s="101"/>
    </row>
    <row r="2393" spans="2:2">
      <c r="B2393" s="101"/>
    </row>
    <row r="2394" spans="2:2">
      <c r="B2394" s="101"/>
    </row>
    <row r="2395" spans="2:2">
      <c r="B2395" s="101"/>
    </row>
    <row r="2396" spans="2:2">
      <c r="B2396" s="101"/>
    </row>
    <row r="2397" spans="2:2">
      <c r="B2397" s="101"/>
    </row>
    <row r="2398" spans="2:2">
      <c r="B2398" s="101"/>
    </row>
    <row r="2399" spans="2:2">
      <c r="B2399" s="101"/>
    </row>
    <row r="2400" spans="2:2">
      <c r="B2400" s="101"/>
    </row>
    <row r="2401" spans="2:2">
      <c r="B2401" s="101"/>
    </row>
    <row r="2402" spans="2:2">
      <c r="B2402" s="101"/>
    </row>
    <row r="2403" spans="2:2">
      <c r="B2403" s="101"/>
    </row>
    <row r="2404" spans="2:2">
      <c r="B2404" s="101"/>
    </row>
    <row r="2405" spans="2:2">
      <c r="B2405" s="101"/>
    </row>
    <row r="2406" spans="2:2">
      <c r="B2406" s="101"/>
    </row>
    <row r="2407" spans="2:2">
      <c r="B2407" s="101"/>
    </row>
    <row r="2408" spans="2:2">
      <c r="B2408" s="101"/>
    </row>
    <row r="2409" spans="2:2">
      <c r="B2409" s="101"/>
    </row>
    <row r="2410" spans="2:2">
      <c r="B2410" s="101"/>
    </row>
    <row r="2411" spans="2:2">
      <c r="B2411" s="101"/>
    </row>
    <row r="2412" spans="2:2">
      <c r="B2412" s="101"/>
    </row>
    <row r="2413" spans="2:2">
      <c r="B2413" s="101"/>
    </row>
    <row r="2414" spans="2:2">
      <c r="B2414" s="101"/>
    </row>
    <row r="2415" spans="2:2">
      <c r="B2415" s="101"/>
    </row>
    <row r="2416" spans="2:2">
      <c r="B2416" s="101"/>
    </row>
    <row r="2417" spans="2:2">
      <c r="B2417" s="101"/>
    </row>
    <row r="2418" spans="2:2">
      <c r="B2418" s="101"/>
    </row>
    <row r="2419" spans="2:2">
      <c r="B2419" s="101"/>
    </row>
    <row r="2420" spans="2:2">
      <c r="B2420" s="101"/>
    </row>
    <row r="2421" spans="2:2">
      <c r="B2421" s="101"/>
    </row>
    <row r="2422" spans="2:2">
      <c r="B2422" s="101"/>
    </row>
    <row r="2423" spans="2:2">
      <c r="B2423" s="101"/>
    </row>
    <row r="2424" spans="2:2">
      <c r="B2424" s="101"/>
    </row>
    <row r="2425" spans="2:2">
      <c r="B2425" s="101"/>
    </row>
    <row r="2426" spans="2:2">
      <c r="B2426" s="101"/>
    </row>
    <row r="2427" spans="2:2">
      <c r="B2427" s="101"/>
    </row>
    <row r="2428" spans="2:2">
      <c r="B2428" s="101"/>
    </row>
    <row r="2429" spans="2:2">
      <c r="B2429" s="101"/>
    </row>
    <row r="2430" spans="2:2">
      <c r="B2430" s="101"/>
    </row>
    <row r="2431" spans="2:2">
      <c r="B2431" s="101"/>
    </row>
    <row r="2432" spans="2:2">
      <c r="B2432" s="101"/>
    </row>
    <row r="2433" spans="2:2">
      <c r="B2433" s="101"/>
    </row>
    <row r="2434" spans="2:2">
      <c r="B2434" s="101"/>
    </row>
    <row r="2435" spans="2:2">
      <c r="B2435" s="101"/>
    </row>
    <row r="2436" spans="2:2">
      <c r="B2436" s="101"/>
    </row>
    <row r="2437" spans="2:2">
      <c r="B2437" s="101"/>
    </row>
    <row r="2438" spans="2:2">
      <c r="B2438" s="101"/>
    </row>
    <row r="2439" spans="2:2">
      <c r="B2439" s="101"/>
    </row>
    <row r="2440" spans="2:2">
      <c r="B2440" s="101"/>
    </row>
    <row r="2441" spans="2:2">
      <c r="B2441" s="101"/>
    </row>
    <row r="2442" spans="2:2">
      <c r="B2442" s="101"/>
    </row>
    <row r="2443" spans="2:2">
      <c r="B2443" s="101"/>
    </row>
    <row r="2444" spans="2:2">
      <c r="B2444" s="101"/>
    </row>
    <row r="2445" spans="2:2">
      <c r="B2445" s="101"/>
    </row>
    <row r="2446" spans="2:2">
      <c r="B2446" s="101"/>
    </row>
    <row r="2447" spans="2:2">
      <c r="B2447" s="101"/>
    </row>
    <row r="2448" spans="2:2">
      <c r="B2448" s="101"/>
    </row>
    <row r="2449" spans="2:2">
      <c r="B2449" s="101"/>
    </row>
    <row r="2450" spans="2:2">
      <c r="B2450" s="101"/>
    </row>
    <row r="2451" spans="2:2">
      <c r="B2451" s="101"/>
    </row>
    <row r="2452" spans="2:2">
      <c r="B2452" s="101"/>
    </row>
    <row r="2453" spans="2:2">
      <c r="B2453" s="101"/>
    </row>
    <row r="2454" spans="2:2">
      <c r="B2454" s="101"/>
    </row>
    <row r="2455" spans="2:2">
      <c r="B2455" s="101"/>
    </row>
    <row r="2456" spans="2:2">
      <c r="B2456" s="101"/>
    </row>
    <row r="2457" spans="2:2">
      <c r="B2457" s="101"/>
    </row>
    <row r="2458" spans="2:2">
      <c r="B2458" s="101"/>
    </row>
    <row r="2459" spans="2:2">
      <c r="B2459" s="101"/>
    </row>
    <row r="2460" spans="2:2">
      <c r="B2460" s="101"/>
    </row>
    <row r="2461" spans="2:2">
      <c r="B2461" s="101"/>
    </row>
    <row r="2462" spans="2:2">
      <c r="B2462" s="101"/>
    </row>
    <row r="2463" spans="2:2">
      <c r="B2463" s="101"/>
    </row>
    <row r="2464" spans="2:2">
      <c r="B2464" s="101"/>
    </row>
    <row r="2465" spans="2:2">
      <c r="B2465" s="101"/>
    </row>
    <row r="2466" spans="2:2">
      <c r="B2466" s="101"/>
    </row>
    <row r="2467" spans="2:2">
      <c r="B2467" s="101"/>
    </row>
    <row r="2468" spans="2:2">
      <c r="B2468" s="101"/>
    </row>
    <row r="2469" spans="2:2">
      <c r="B2469" s="101"/>
    </row>
    <row r="2470" spans="2:2">
      <c r="B2470" s="101"/>
    </row>
    <row r="2471" spans="2:2">
      <c r="B2471" s="101"/>
    </row>
    <row r="2472" spans="2:2">
      <c r="B2472" s="101"/>
    </row>
    <row r="2473" spans="2:2">
      <c r="B2473" s="101"/>
    </row>
    <row r="2474" spans="2:2">
      <c r="B2474" s="101"/>
    </row>
    <row r="2475" spans="2:2">
      <c r="B2475" s="101"/>
    </row>
    <row r="2476" spans="2:2">
      <c r="B2476" s="101"/>
    </row>
    <row r="2477" spans="2:2">
      <c r="B2477" s="101"/>
    </row>
    <row r="2478" spans="2:2">
      <c r="B2478" s="101"/>
    </row>
    <row r="2479" spans="2:2">
      <c r="B2479" s="101"/>
    </row>
    <row r="2480" spans="2:2">
      <c r="B2480" s="101"/>
    </row>
    <row r="2481" spans="2:2">
      <c r="B2481" s="101"/>
    </row>
    <row r="2482" spans="2:2">
      <c r="B2482" s="101"/>
    </row>
    <row r="2483" spans="2:2">
      <c r="B2483" s="101"/>
    </row>
    <row r="2484" spans="2:2">
      <c r="B2484" s="101"/>
    </row>
    <row r="2485" spans="2:2">
      <c r="B2485" s="101"/>
    </row>
    <row r="2486" spans="2:2">
      <c r="B2486" s="101"/>
    </row>
    <row r="2487" spans="2:2">
      <c r="B2487" s="101"/>
    </row>
    <row r="2488" spans="2:2">
      <c r="B2488" s="101"/>
    </row>
    <row r="2489" spans="2:2">
      <c r="B2489" s="101"/>
    </row>
    <row r="2490" spans="2:2">
      <c r="B2490" s="101"/>
    </row>
    <row r="2491" spans="2:2">
      <c r="B2491" s="101"/>
    </row>
    <row r="2492" spans="2:2">
      <c r="B2492" s="101"/>
    </row>
    <row r="2493" spans="2:2">
      <c r="B2493" s="101"/>
    </row>
    <row r="2494" spans="2:2">
      <c r="B2494" s="101"/>
    </row>
    <row r="2495" spans="2:2">
      <c r="B2495" s="101"/>
    </row>
    <row r="2496" spans="2:2">
      <c r="B2496" s="101"/>
    </row>
    <row r="2497" spans="2:2">
      <c r="B2497" s="101"/>
    </row>
    <row r="2498" spans="2:2">
      <c r="B2498" s="101"/>
    </row>
    <row r="2499" spans="2:2">
      <c r="B2499" s="101"/>
    </row>
    <row r="2500" spans="2:2">
      <c r="B2500" s="101"/>
    </row>
    <row r="2501" spans="2:2">
      <c r="B2501" s="101"/>
    </row>
    <row r="2502" spans="2:2">
      <c r="B2502" s="101"/>
    </row>
    <row r="2503" spans="2:2">
      <c r="B2503" s="101"/>
    </row>
    <row r="2504" spans="2:2">
      <c r="B2504" s="101"/>
    </row>
    <row r="2505" spans="2:2">
      <c r="B2505" s="101"/>
    </row>
    <row r="2506" spans="2:2">
      <c r="B2506" s="101"/>
    </row>
    <row r="2507" spans="2:2">
      <c r="B2507" s="101"/>
    </row>
    <row r="2508" spans="2:2">
      <c r="B2508" s="101"/>
    </row>
    <row r="2509" spans="2:2">
      <c r="B2509" s="101"/>
    </row>
    <row r="2510" spans="2:2">
      <c r="B2510" s="101"/>
    </row>
    <row r="2511" spans="2:2">
      <c r="B2511" s="101"/>
    </row>
    <row r="2512" spans="2:2">
      <c r="B2512" s="101"/>
    </row>
    <row r="2513" spans="2:2">
      <c r="B2513" s="101"/>
    </row>
    <row r="2514" spans="2:2">
      <c r="B2514" s="101"/>
    </row>
    <row r="2515" spans="2:2">
      <c r="B2515" s="101"/>
    </row>
    <row r="2516" spans="2:2">
      <c r="B2516" s="101"/>
    </row>
    <row r="2517" spans="2:2">
      <c r="B2517" s="101"/>
    </row>
    <row r="2518" spans="2:2">
      <c r="B2518" s="101"/>
    </row>
    <row r="2519" spans="2:2">
      <c r="B2519" s="101"/>
    </row>
    <row r="2520" spans="2:2">
      <c r="B2520" s="101"/>
    </row>
    <row r="2521" spans="2:2">
      <c r="B2521" s="101"/>
    </row>
    <row r="2522" spans="2:2">
      <c r="B2522" s="101"/>
    </row>
    <row r="2523" spans="2:2">
      <c r="B2523" s="101"/>
    </row>
    <row r="2524" spans="2:2">
      <c r="B2524" s="101"/>
    </row>
    <row r="2525" spans="2:2">
      <c r="B2525" s="101"/>
    </row>
    <row r="2526" spans="2:2">
      <c r="B2526" s="101"/>
    </row>
    <row r="2527" spans="2:2">
      <c r="B2527" s="101"/>
    </row>
    <row r="2528" spans="2:2">
      <c r="B2528" s="101"/>
    </row>
    <row r="2529" spans="2:2">
      <c r="B2529" s="101"/>
    </row>
    <row r="2530" spans="2:2">
      <c r="B2530" s="101"/>
    </row>
    <row r="2531" spans="2:2">
      <c r="B2531" s="101"/>
    </row>
    <row r="2532" spans="2:2">
      <c r="B2532" s="101"/>
    </row>
    <row r="2533" spans="2:2">
      <c r="B2533" s="101"/>
    </row>
    <row r="2534" spans="2:2">
      <c r="B2534" s="101"/>
    </row>
    <row r="2535" spans="2:2">
      <c r="B2535" s="101"/>
    </row>
    <row r="2536" spans="2:2">
      <c r="B2536" s="101"/>
    </row>
    <row r="2537" spans="2:2">
      <c r="B2537" s="101"/>
    </row>
    <row r="2538" spans="2:2">
      <c r="B2538" s="101"/>
    </row>
    <row r="2539" spans="2:2">
      <c r="B2539" s="101"/>
    </row>
    <row r="2540" spans="2:2">
      <c r="B2540" s="101"/>
    </row>
    <row r="2541" spans="2:2">
      <c r="B2541" s="101"/>
    </row>
    <row r="2542" spans="2:2">
      <c r="B2542" s="101"/>
    </row>
    <row r="2543" spans="2:2">
      <c r="B2543" s="101"/>
    </row>
    <row r="2544" spans="2:2">
      <c r="B2544" s="101"/>
    </row>
    <row r="2545" spans="2:2">
      <c r="B2545" s="101"/>
    </row>
    <row r="2546" spans="2:2">
      <c r="B2546" s="101"/>
    </row>
    <row r="2547" spans="2:2">
      <c r="B2547" s="101"/>
    </row>
    <row r="2548" spans="2:2">
      <c r="B2548" s="101"/>
    </row>
    <row r="2549" spans="2:2">
      <c r="B2549" s="101"/>
    </row>
    <row r="2550" spans="2:2">
      <c r="B2550" s="101"/>
    </row>
    <row r="2551" spans="2:2">
      <c r="B2551" s="101"/>
    </row>
    <row r="2552" spans="2:2">
      <c r="B2552" s="101"/>
    </row>
    <row r="2553" spans="2:2">
      <c r="B2553" s="101"/>
    </row>
    <row r="2554" spans="2:2">
      <c r="B2554" s="101"/>
    </row>
    <row r="2555" spans="2:2">
      <c r="B2555" s="101"/>
    </row>
    <row r="2556" spans="2:2">
      <c r="B2556" s="101"/>
    </row>
    <row r="2557" spans="2:2">
      <c r="B2557" s="101"/>
    </row>
    <row r="2558" spans="2:2">
      <c r="B2558" s="101"/>
    </row>
    <row r="2559" spans="2:2">
      <c r="B2559" s="101"/>
    </row>
    <row r="2560" spans="2:2">
      <c r="B2560" s="101"/>
    </row>
    <row r="2561" spans="2:2">
      <c r="B2561" s="101"/>
    </row>
    <row r="2562" spans="2:2">
      <c r="B2562" s="101"/>
    </row>
    <row r="2563" spans="2:2">
      <c r="B2563" s="101"/>
    </row>
    <row r="2564" spans="2:2">
      <c r="B2564" s="101"/>
    </row>
    <row r="2565" spans="2:2">
      <c r="B2565" s="101"/>
    </row>
    <row r="2566" spans="2:2">
      <c r="B2566" s="101"/>
    </row>
    <row r="2567" spans="2:2">
      <c r="B2567" s="101"/>
    </row>
    <row r="2568" spans="2:2">
      <c r="B2568" s="101"/>
    </row>
    <row r="2569" spans="2:2">
      <c r="B2569" s="101"/>
    </row>
    <row r="2570" spans="2:2">
      <c r="B2570" s="101"/>
    </row>
    <row r="2571" spans="2:2">
      <c r="B2571" s="101"/>
    </row>
    <row r="2572" spans="2:2">
      <c r="B2572" s="101"/>
    </row>
    <row r="2573" spans="2:2">
      <c r="B2573" s="101"/>
    </row>
    <row r="2574" spans="2:2">
      <c r="B2574" s="101"/>
    </row>
    <row r="2575" spans="2:2">
      <c r="B2575" s="101"/>
    </row>
    <row r="2576" spans="2:2">
      <c r="B2576" s="101"/>
    </row>
    <row r="2577" spans="2:2">
      <c r="B2577" s="101"/>
    </row>
    <row r="2578" spans="2:2">
      <c r="B2578" s="101"/>
    </row>
    <row r="2579" spans="2:2">
      <c r="B2579" s="101"/>
    </row>
    <row r="2580" spans="2:2">
      <c r="B2580" s="101"/>
    </row>
    <row r="2581" spans="2:2">
      <c r="B2581" s="101"/>
    </row>
    <row r="2582" spans="2:2">
      <c r="B2582" s="101"/>
    </row>
    <row r="2583" spans="2:2">
      <c r="B2583" s="101"/>
    </row>
    <row r="2584" spans="2:2">
      <c r="B2584" s="101"/>
    </row>
    <row r="2585" spans="2:2">
      <c r="B2585" s="101"/>
    </row>
    <row r="2586" spans="2:2">
      <c r="B2586" s="101"/>
    </row>
    <row r="2587" spans="2:2">
      <c r="B2587" s="101"/>
    </row>
    <row r="2588" spans="2:2">
      <c r="B2588" s="101"/>
    </row>
    <row r="2589" spans="2:2">
      <c r="B2589" s="101"/>
    </row>
    <row r="2590" spans="2:2">
      <c r="B2590" s="101"/>
    </row>
    <row r="2591" spans="2:2">
      <c r="B2591" s="101"/>
    </row>
    <row r="2592" spans="2:2">
      <c r="B2592" s="101"/>
    </row>
    <row r="2593" spans="2:2">
      <c r="B2593" s="101"/>
    </row>
    <row r="2594" spans="2:2">
      <c r="B2594" s="101"/>
    </row>
    <row r="2595" spans="2:2">
      <c r="B2595" s="101"/>
    </row>
    <row r="2596" spans="2:2">
      <c r="B2596" s="101"/>
    </row>
    <row r="2597" spans="2:2">
      <c r="B2597" s="101"/>
    </row>
    <row r="2598" spans="2:2">
      <c r="B2598" s="101"/>
    </row>
    <row r="2599" spans="2:2">
      <c r="B2599" s="101"/>
    </row>
    <row r="2600" spans="2:2">
      <c r="B2600" s="101"/>
    </row>
    <row r="2601" spans="2:2">
      <c r="B2601" s="101"/>
    </row>
    <row r="2602" spans="2:2">
      <c r="B2602" s="101"/>
    </row>
    <row r="2603" spans="2:2">
      <c r="B2603" s="101"/>
    </row>
    <row r="2604" spans="2:2">
      <c r="B2604" s="101"/>
    </row>
    <row r="2605" spans="2:2">
      <c r="B2605" s="101"/>
    </row>
    <row r="2606" spans="2:2">
      <c r="B2606" s="101"/>
    </row>
    <row r="2607" spans="2:2">
      <c r="B2607" s="101"/>
    </row>
    <row r="2608" spans="2:2">
      <c r="B2608" s="101"/>
    </row>
    <row r="2609" spans="2:2">
      <c r="B2609" s="101"/>
    </row>
    <row r="2610" spans="2:2">
      <c r="B2610" s="101"/>
    </row>
    <row r="2611" spans="2:2">
      <c r="B2611" s="101"/>
    </row>
    <row r="2612" spans="2:2">
      <c r="B2612" s="101"/>
    </row>
    <row r="2613" spans="2:2">
      <c r="B2613" s="101"/>
    </row>
    <row r="2614" spans="2:2">
      <c r="B2614" s="101"/>
    </row>
    <row r="2615" spans="2:2">
      <c r="B2615" s="101"/>
    </row>
    <row r="2616" spans="2:2">
      <c r="B2616" s="101"/>
    </row>
    <row r="2617" spans="2:2">
      <c r="B2617" s="101"/>
    </row>
    <row r="2618" spans="2:2">
      <c r="B2618" s="101"/>
    </row>
    <row r="2619" spans="2:2">
      <c r="B2619" s="101"/>
    </row>
    <row r="2620" spans="2:2">
      <c r="B2620" s="101"/>
    </row>
    <row r="2621" spans="2:2">
      <c r="B2621" s="101"/>
    </row>
    <row r="2622" spans="2:2">
      <c r="B2622" s="101"/>
    </row>
    <row r="2623" spans="2:2">
      <c r="B2623" s="101"/>
    </row>
    <row r="2624" spans="2:2">
      <c r="B2624" s="101"/>
    </row>
    <row r="2625" spans="2:2">
      <c r="B2625" s="101"/>
    </row>
    <row r="2626" spans="2:2">
      <c r="B2626" s="101"/>
    </row>
    <row r="2627" spans="2:2">
      <c r="B2627" s="101"/>
    </row>
    <row r="2628" spans="2:2">
      <c r="B2628" s="101"/>
    </row>
    <row r="2629" spans="2:2">
      <c r="B2629" s="101"/>
    </row>
    <row r="2630" spans="2:2">
      <c r="B2630" s="101"/>
    </row>
    <row r="2631" spans="2:2">
      <c r="B2631" s="101"/>
    </row>
    <row r="2632" spans="2:2">
      <c r="B2632" s="101"/>
    </row>
    <row r="2633" spans="2:2">
      <c r="B2633" s="101"/>
    </row>
    <row r="2634" spans="2:2">
      <c r="B2634" s="101"/>
    </row>
    <row r="2635" spans="2:2">
      <c r="B2635" s="101"/>
    </row>
    <row r="2636" spans="2:2">
      <c r="B2636" s="101"/>
    </row>
    <row r="2637" spans="2:2">
      <c r="B2637" s="101"/>
    </row>
    <row r="2638" spans="2:2">
      <c r="B2638" s="101"/>
    </row>
    <row r="2639" spans="2:2">
      <c r="B2639" s="101"/>
    </row>
    <row r="2640" spans="2:2">
      <c r="B2640" s="101"/>
    </row>
    <row r="2641" spans="2:2">
      <c r="B2641" s="101"/>
    </row>
    <row r="2642" spans="2:2">
      <c r="B2642" s="101"/>
    </row>
    <row r="2643" spans="2:2">
      <c r="B2643" s="101"/>
    </row>
    <row r="2644" spans="2:2">
      <c r="B2644" s="101"/>
    </row>
    <row r="2645" spans="2:2">
      <c r="B2645" s="101"/>
    </row>
    <row r="2646" spans="2:2">
      <c r="B2646" s="101"/>
    </row>
    <row r="2647" spans="2:2">
      <c r="B2647" s="101"/>
    </row>
    <row r="2648" spans="2:2">
      <c r="B2648" s="101"/>
    </row>
    <row r="2649" spans="2:2">
      <c r="B2649" s="101"/>
    </row>
    <row r="2650" spans="2:2">
      <c r="B2650" s="101"/>
    </row>
    <row r="2651" spans="2:2">
      <c r="B2651" s="101"/>
    </row>
    <row r="2652" spans="2:2">
      <c r="B2652" s="101"/>
    </row>
    <row r="2653" spans="2:2">
      <c r="B2653" s="101"/>
    </row>
    <row r="2654" spans="2:2">
      <c r="B2654" s="101"/>
    </row>
    <row r="2655" spans="2:2">
      <c r="B2655" s="101"/>
    </row>
    <row r="2656" spans="2:2">
      <c r="B2656" s="101"/>
    </row>
    <row r="2657" spans="2:2">
      <c r="B2657" s="101"/>
    </row>
    <row r="2658" spans="2:2">
      <c r="B2658" s="101"/>
    </row>
    <row r="2659" spans="2:2">
      <c r="B2659" s="101"/>
    </row>
    <row r="2660" spans="2:2">
      <c r="B2660" s="101"/>
    </row>
    <row r="2661" spans="2:2">
      <c r="B2661" s="101"/>
    </row>
    <row r="2662" spans="2:2">
      <c r="B2662" s="101"/>
    </row>
    <row r="2663" spans="2:2">
      <c r="B2663" s="101"/>
    </row>
    <row r="2664" spans="2:2">
      <c r="B2664" s="101"/>
    </row>
    <row r="2665" spans="2:2">
      <c r="B2665" s="101"/>
    </row>
    <row r="2666" spans="2:2">
      <c r="B2666" s="101"/>
    </row>
    <row r="2667" spans="2:2">
      <c r="B2667" s="101"/>
    </row>
    <row r="2668" spans="2:2">
      <c r="B2668" s="101"/>
    </row>
    <row r="2669" spans="2:2">
      <c r="B2669" s="101"/>
    </row>
    <row r="2670" spans="2:2">
      <c r="B2670" s="101"/>
    </row>
    <row r="2671" spans="2:2">
      <c r="B2671" s="101"/>
    </row>
    <row r="2672" spans="2:2">
      <c r="B2672" s="101"/>
    </row>
    <row r="2673" spans="2:2">
      <c r="B2673" s="101"/>
    </row>
    <row r="2674" spans="2:2">
      <c r="B2674" s="101"/>
    </row>
    <row r="2675" spans="2:2">
      <c r="B2675" s="101"/>
    </row>
    <row r="2676" spans="2:2">
      <c r="B2676" s="101"/>
    </row>
    <row r="2677" spans="2:2">
      <c r="B2677" s="101"/>
    </row>
    <row r="2678" spans="2:2">
      <c r="B2678" s="101"/>
    </row>
    <row r="2679" spans="2:2">
      <c r="B2679" s="101"/>
    </row>
    <row r="2680" spans="2:2">
      <c r="B2680" s="101"/>
    </row>
    <row r="2681" spans="2:2">
      <c r="B2681" s="101"/>
    </row>
    <row r="2682" spans="2:2">
      <c r="B2682" s="101"/>
    </row>
    <row r="2683" spans="2:2">
      <c r="B2683" s="101"/>
    </row>
    <row r="2684" spans="2:2">
      <c r="B2684" s="101"/>
    </row>
    <row r="2685" spans="2:2">
      <c r="B2685" s="101"/>
    </row>
    <row r="2686" spans="2:2">
      <c r="B2686" s="101"/>
    </row>
    <row r="2687" spans="2:2">
      <c r="B2687" s="101"/>
    </row>
    <row r="2688" spans="2:2">
      <c r="B2688" s="101"/>
    </row>
    <row r="2689" spans="2:2">
      <c r="B2689" s="101"/>
    </row>
    <row r="2690" spans="2:2">
      <c r="B2690" s="101"/>
    </row>
    <row r="2691" spans="2:2">
      <c r="B2691" s="101"/>
    </row>
    <row r="2692" spans="2:2">
      <c r="B2692" s="101"/>
    </row>
    <row r="2693" spans="2:2">
      <c r="B2693" s="101"/>
    </row>
    <row r="2694" spans="2:2">
      <c r="B2694" s="101"/>
    </row>
    <row r="2695" spans="2:2">
      <c r="B2695" s="101"/>
    </row>
    <row r="2696" spans="2:2">
      <c r="B2696" s="101"/>
    </row>
    <row r="2697" spans="2:2">
      <c r="B2697" s="101"/>
    </row>
    <row r="2698" spans="2:2">
      <c r="B2698" s="101"/>
    </row>
    <row r="2699" spans="2:2">
      <c r="B2699" s="101"/>
    </row>
    <row r="2700" spans="2:2">
      <c r="B2700" s="101"/>
    </row>
    <row r="2701" spans="2:2">
      <c r="B2701" s="101"/>
    </row>
    <row r="2702" spans="2:2">
      <c r="B2702" s="101"/>
    </row>
    <row r="2703" spans="2:2">
      <c r="B2703" s="101"/>
    </row>
    <row r="2704" spans="2:2">
      <c r="B2704" s="101"/>
    </row>
    <row r="2705" spans="2:2">
      <c r="B2705" s="101"/>
    </row>
    <row r="2706" spans="2:2">
      <c r="B2706" s="101"/>
    </row>
    <row r="2707" spans="2:2">
      <c r="B2707" s="101"/>
    </row>
    <row r="2708" spans="2:2">
      <c r="B2708" s="101"/>
    </row>
    <row r="2709" spans="2:2">
      <c r="B2709" s="101"/>
    </row>
    <row r="2710" spans="2:2">
      <c r="B2710" s="101"/>
    </row>
    <row r="2711" spans="2:2">
      <c r="B2711" s="101"/>
    </row>
    <row r="2712" spans="2:2">
      <c r="B2712" s="101"/>
    </row>
    <row r="2713" spans="2:2">
      <c r="B2713" s="101"/>
    </row>
    <row r="2714" spans="2:2">
      <c r="B2714" s="101"/>
    </row>
    <row r="2715" spans="2:2">
      <c r="B2715" s="101"/>
    </row>
    <row r="2716" spans="2:2">
      <c r="B2716" s="101"/>
    </row>
    <row r="2717" spans="2:2">
      <c r="B2717" s="101"/>
    </row>
    <row r="2718" spans="2:2">
      <c r="B2718" s="101"/>
    </row>
    <row r="2719" spans="2:2">
      <c r="B2719" s="101"/>
    </row>
    <row r="2720" spans="2:2">
      <c r="B2720" s="101"/>
    </row>
    <row r="2721" spans="2:2">
      <c r="B2721" s="101"/>
    </row>
    <row r="2722" spans="2:2">
      <c r="B2722" s="101"/>
    </row>
    <row r="2723" spans="2:2">
      <c r="B2723" s="101"/>
    </row>
    <row r="2724" spans="2:2">
      <c r="B2724" s="101"/>
    </row>
    <row r="2725" spans="2:2">
      <c r="B2725" s="101"/>
    </row>
    <row r="2726" spans="2:2">
      <c r="B2726" s="101"/>
    </row>
    <row r="2727" spans="2:2">
      <c r="B2727" s="101"/>
    </row>
    <row r="2728" spans="2:2">
      <c r="B2728" s="101"/>
    </row>
    <row r="2729" spans="2:2">
      <c r="B2729" s="101"/>
    </row>
    <row r="2730" spans="2:2">
      <c r="B2730" s="101"/>
    </row>
    <row r="2731" spans="2:2">
      <c r="B2731" s="101"/>
    </row>
    <row r="2732" spans="2:2">
      <c r="B2732" s="101"/>
    </row>
    <row r="2733" spans="2:2">
      <c r="B2733" s="101"/>
    </row>
    <row r="2734" spans="2:2">
      <c r="B2734" s="101"/>
    </row>
    <row r="2735" spans="2:2">
      <c r="B2735" s="101"/>
    </row>
    <row r="2736" spans="2:2">
      <c r="B2736" s="101"/>
    </row>
    <row r="2737" spans="2:2">
      <c r="B2737" s="101"/>
    </row>
    <row r="2738" spans="2:2">
      <c r="B2738" s="101"/>
    </row>
    <row r="2739" spans="2:2">
      <c r="B2739" s="101"/>
    </row>
    <row r="2740" spans="2:2">
      <c r="B2740" s="101"/>
    </row>
    <row r="2741" spans="2:2">
      <c r="B2741" s="101"/>
    </row>
    <row r="2742" spans="2:2">
      <c r="B2742" s="101"/>
    </row>
    <row r="2743" spans="2:2">
      <c r="B2743" s="101"/>
    </row>
    <row r="2744" spans="2:2">
      <c r="B2744" s="101"/>
    </row>
    <row r="2745" spans="2:2">
      <c r="B2745" s="101"/>
    </row>
    <row r="2746" spans="2:2">
      <c r="B2746" s="101"/>
    </row>
    <row r="2747" spans="2:2">
      <c r="B2747" s="101"/>
    </row>
    <row r="2748" spans="2:2">
      <c r="B2748" s="101"/>
    </row>
    <row r="2749" spans="2:2">
      <c r="B2749" s="101"/>
    </row>
    <row r="2750" spans="2:2">
      <c r="B2750" s="101"/>
    </row>
    <row r="2751" spans="2:2">
      <c r="B2751" s="101"/>
    </row>
    <row r="2752" spans="2:2">
      <c r="B2752" s="101"/>
    </row>
    <row r="2753" spans="2:2">
      <c r="B2753" s="101"/>
    </row>
    <row r="2754" spans="2:2">
      <c r="B2754" s="101"/>
    </row>
    <row r="2755" spans="2:2">
      <c r="B2755" s="101"/>
    </row>
    <row r="2756" spans="2:2">
      <c r="B2756" s="101"/>
    </row>
    <row r="2757" spans="2:2">
      <c r="B2757" s="101"/>
    </row>
    <row r="2758" spans="2:2">
      <c r="B2758" s="101"/>
    </row>
    <row r="2759" spans="2:2">
      <c r="B2759" s="101"/>
    </row>
    <row r="2760" spans="2:2">
      <c r="B2760" s="101"/>
    </row>
    <row r="2761" spans="2:2">
      <c r="B2761" s="101"/>
    </row>
    <row r="2762" spans="2:2">
      <c r="B2762" s="101"/>
    </row>
    <row r="2763" spans="2:2">
      <c r="B2763" s="101"/>
    </row>
    <row r="2764" spans="2:2">
      <c r="B2764" s="101"/>
    </row>
    <row r="2765" spans="2:2">
      <c r="B2765" s="101"/>
    </row>
    <row r="2766" spans="2:2">
      <c r="B2766" s="101"/>
    </row>
    <row r="2767" spans="2:2">
      <c r="B2767" s="101"/>
    </row>
    <row r="2768" spans="2:2">
      <c r="B2768" s="101"/>
    </row>
    <row r="2769" spans="2:2">
      <c r="B2769" s="101"/>
    </row>
    <row r="2770" spans="2:2">
      <c r="B2770" s="101"/>
    </row>
    <row r="2771" spans="2:2">
      <c r="B2771" s="101"/>
    </row>
    <row r="2772" spans="2:2">
      <c r="B2772" s="101"/>
    </row>
    <row r="2773" spans="2:2">
      <c r="B2773" s="101"/>
    </row>
    <row r="2774" spans="2:2">
      <c r="B2774" s="101"/>
    </row>
    <row r="2775" spans="2:2">
      <c r="B2775" s="101"/>
    </row>
    <row r="2776" spans="2:2">
      <c r="B2776" s="101"/>
    </row>
    <row r="2777" spans="2:2">
      <c r="B2777" s="101"/>
    </row>
    <row r="2778" spans="2:2">
      <c r="B2778" s="101"/>
    </row>
    <row r="2779" spans="2:2">
      <c r="B2779" s="101"/>
    </row>
    <row r="2780" spans="2:2">
      <c r="B2780" s="101"/>
    </row>
    <row r="2781" spans="2:2">
      <c r="B2781" s="101"/>
    </row>
    <row r="2782" spans="2:2">
      <c r="B2782" s="101"/>
    </row>
    <row r="2783" spans="2:2">
      <c r="B2783" s="101"/>
    </row>
    <row r="2784" spans="2:2">
      <c r="B2784" s="101"/>
    </row>
    <row r="2785" spans="2:2">
      <c r="B2785" s="101"/>
    </row>
    <row r="2786" spans="2:2">
      <c r="B2786" s="101"/>
    </row>
    <row r="2787" spans="2:2">
      <c r="B2787" s="101"/>
    </row>
    <row r="2788" spans="2:2">
      <c r="B2788" s="101"/>
    </row>
    <row r="2789" spans="2:2">
      <c r="B2789" s="101"/>
    </row>
    <row r="2790" spans="2:2">
      <c r="B2790" s="101"/>
    </row>
    <row r="2791" spans="2:2">
      <c r="B2791" s="101"/>
    </row>
    <row r="2792" spans="2:2">
      <c r="B2792" s="101"/>
    </row>
    <row r="2793" spans="2:2">
      <c r="B2793" s="101"/>
    </row>
    <row r="2794" spans="2:2">
      <c r="B2794" s="101"/>
    </row>
    <row r="2795" spans="2:2">
      <c r="B2795" s="101"/>
    </row>
    <row r="2796" spans="2:2">
      <c r="B2796" s="101"/>
    </row>
    <row r="2797" spans="2:2">
      <c r="B2797" s="101"/>
    </row>
    <row r="2798" spans="2:2">
      <c r="B2798" s="101"/>
    </row>
    <row r="2799" spans="2:2">
      <c r="B2799" s="101"/>
    </row>
    <row r="2800" spans="2:2">
      <c r="B2800" s="101"/>
    </row>
    <row r="2801" spans="2:2">
      <c r="B2801" s="101"/>
    </row>
    <row r="2802" spans="2:2">
      <c r="B2802" s="101"/>
    </row>
    <row r="2803" spans="2:2">
      <c r="B2803" s="101"/>
    </row>
    <row r="2804" spans="2:2">
      <c r="B2804" s="101"/>
    </row>
    <row r="2805" spans="2:2">
      <c r="B2805" s="101"/>
    </row>
    <row r="2806" spans="2:2">
      <c r="B2806" s="101"/>
    </row>
    <row r="2807" spans="2:2">
      <c r="B2807" s="101"/>
    </row>
    <row r="2808" spans="2:2">
      <c r="B2808" s="101"/>
    </row>
    <row r="2809" spans="2:2">
      <c r="B2809" s="101"/>
    </row>
    <row r="2810" spans="2:2">
      <c r="B2810" s="101"/>
    </row>
    <row r="2811" spans="2:2">
      <c r="B2811" s="101"/>
    </row>
    <row r="2812" spans="2:2">
      <c r="B2812" s="101"/>
    </row>
    <row r="2813" spans="2:2">
      <c r="B2813" s="101"/>
    </row>
    <row r="2814" spans="2:2">
      <c r="B2814" s="101"/>
    </row>
    <row r="2815" spans="2:2">
      <c r="B2815" s="101"/>
    </row>
    <row r="2816" spans="2:2">
      <c r="B2816" s="101"/>
    </row>
    <row r="2817" spans="2:2">
      <c r="B2817" s="101"/>
    </row>
    <row r="2818" spans="2:2">
      <c r="B2818" s="101"/>
    </row>
    <row r="2819" spans="2:2">
      <c r="B2819" s="101"/>
    </row>
    <row r="2820" spans="2:2">
      <c r="B2820" s="101"/>
    </row>
    <row r="2821" spans="2:2">
      <c r="B2821" s="101"/>
    </row>
    <row r="2822" spans="2:2">
      <c r="B2822" s="101"/>
    </row>
    <row r="2823" spans="2:2">
      <c r="B2823" s="101"/>
    </row>
    <row r="2824" spans="2:2">
      <c r="B2824" s="101"/>
    </row>
    <row r="2825" spans="2:2">
      <c r="B2825" s="101"/>
    </row>
    <row r="2826" spans="2:2">
      <c r="B2826" s="101"/>
    </row>
    <row r="2827" spans="2:2">
      <c r="B2827" s="101"/>
    </row>
    <row r="2828" spans="2:2">
      <c r="B2828" s="101"/>
    </row>
    <row r="2829" spans="2:2">
      <c r="B2829" s="101"/>
    </row>
    <row r="2830" spans="2:2">
      <c r="B2830" s="101"/>
    </row>
    <row r="2831" spans="2:2">
      <c r="B2831" s="101"/>
    </row>
    <row r="2832" spans="2:2">
      <c r="B2832" s="101"/>
    </row>
    <row r="2833" spans="2:2">
      <c r="B2833" s="101"/>
    </row>
    <row r="2834" spans="2:2">
      <c r="B2834" s="101"/>
    </row>
    <row r="2835" spans="2:2">
      <c r="B2835" s="101"/>
    </row>
    <row r="2836" spans="2:2">
      <c r="B2836" s="101"/>
    </row>
    <row r="2837" spans="2:2">
      <c r="B2837" s="101"/>
    </row>
    <row r="2838" spans="2:2">
      <c r="B2838" s="101"/>
    </row>
    <row r="2839" spans="2:2">
      <c r="B2839" s="101"/>
    </row>
    <row r="2840" spans="2:2">
      <c r="B2840" s="101"/>
    </row>
    <row r="2841" spans="2:2">
      <c r="B2841" s="101"/>
    </row>
    <row r="2842" spans="2:2">
      <c r="B2842" s="101"/>
    </row>
    <row r="2843" spans="2:2">
      <c r="B2843" s="101"/>
    </row>
    <row r="2844" spans="2:2">
      <c r="B2844" s="101"/>
    </row>
    <row r="2845" spans="2:2">
      <c r="B2845" s="101"/>
    </row>
    <row r="2846" spans="2:2">
      <c r="B2846" s="101"/>
    </row>
    <row r="2847" spans="2:2">
      <c r="B2847" s="101"/>
    </row>
    <row r="2848" spans="2:2">
      <c r="B2848" s="101"/>
    </row>
    <row r="2849" spans="2:2">
      <c r="B2849" s="101"/>
    </row>
    <row r="2850" spans="2:2">
      <c r="B2850" s="101"/>
    </row>
    <row r="2851" spans="2:2">
      <c r="B2851" s="101"/>
    </row>
    <row r="2852" spans="2:2">
      <c r="B2852" s="101"/>
    </row>
    <row r="2853" spans="2:2">
      <c r="B2853" s="101"/>
    </row>
    <row r="2854" spans="2:2">
      <c r="B2854" s="101"/>
    </row>
    <row r="2855" spans="2:2">
      <c r="B2855" s="101"/>
    </row>
    <row r="2856" spans="2:2">
      <c r="B2856" s="101"/>
    </row>
    <row r="2857" spans="2:2">
      <c r="B2857" s="101"/>
    </row>
    <row r="2858" spans="2:2">
      <c r="B2858" s="101"/>
    </row>
    <row r="2859" spans="2:2">
      <c r="B2859" s="101"/>
    </row>
    <row r="2860" spans="2:2">
      <c r="B2860" s="101"/>
    </row>
    <row r="2861" spans="2:2">
      <c r="B2861" s="101"/>
    </row>
    <row r="2862" spans="2:2">
      <c r="B2862" s="101"/>
    </row>
    <row r="2863" spans="2:2">
      <c r="B2863" s="101"/>
    </row>
    <row r="2864" spans="2:2">
      <c r="B2864" s="101"/>
    </row>
    <row r="2865" spans="2:2">
      <c r="B2865" s="101"/>
    </row>
    <row r="2866" spans="2:2">
      <c r="B2866" s="101"/>
    </row>
    <row r="2867" spans="2:2">
      <c r="B2867" s="101"/>
    </row>
    <row r="2868" spans="2:2">
      <c r="B2868" s="101"/>
    </row>
    <row r="2869" spans="2:2">
      <c r="B2869" s="101"/>
    </row>
    <row r="2870" spans="2:2">
      <c r="B2870" s="101"/>
    </row>
    <row r="2871" spans="2:2">
      <c r="B2871" s="101"/>
    </row>
    <row r="2872" spans="2:2">
      <c r="B2872" s="101"/>
    </row>
    <row r="2873" spans="2:2">
      <c r="B2873" s="101"/>
    </row>
    <row r="2874" spans="2:2">
      <c r="B2874" s="101"/>
    </row>
    <row r="2875" spans="2:2">
      <c r="B2875" s="101"/>
    </row>
    <row r="2876" spans="2:2">
      <c r="B2876" s="101"/>
    </row>
    <row r="2877" spans="2:2">
      <c r="B2877" s="101"/>
    </row>
    <row r="2878" spans="2:2">
      <c r="B2878" s="101"/>
    </row>
    <row r="2879" spans="2:2">
      <c r="B2879" s="101"/>
    </row>
    <row r="2880" spans="2:2">
      <c r="B2880" s="101"/>
    </row>
    <row r="2881" spans="2:2">
      <c r="B2881" s="101"/>
    </row>
    <row r="2882" spans="2:2">
      <c r="B2882" s="101"/>
    </row>
    <row r="2883" spans="2:2">
      <c r="B2883" s="101"/>
    </row>
    <row r="2884" spans="2:2">
      <c r="B2884" s="101"/>
    </row>
    <row r="2885" spans="2:2">
      <c r="B2885" s="101"/>
    </row>
    <row r="2886" spans="2:2">
      <c r="B2886" s="101"/>
    </row>
    <row r="2887" spans="2:2">
      <c r="B2887" s="101"/>
    </row>
    <row r="2888" spans="2:2">
      <c r="B2888" s="101"/>
    </row>
    <row r="2889" spans="2:2">
      <c r="B2889" s="101"/>
    </row>
    <row r="2890" spans="2:2">
      <c r="B2890" s="101"/>
    </row>
    <row r="2891" spans="2:2">
      <c r="B2891" s="101"/>
    </row>
    <row r="2892" spans="2:2">
      <c r="B2892" s="101"/>
    </row>
    <row r="2893" spans="2:2">
      <c r="B2893" s="101"/>
    </row>
    <row r="2894" spans="2:2">
      <c r="B2894" s="101"/>
    </row>
    <row r="2895" spans="2:2">
      <c r="B2895" s="101"/>
    </row>
    <row r="2896" spans="2:2">
      <c r="B2896" s="101"/>
    </row>
    <row r="2897" spans="2:2">
      <c r="B2897" s="101"/>
    </row>
    <row r="2898" spans="2:2">
      <c r="B2898" s="101"/>
    </row>
    <row r="2899" spans="2:2">
      <c r="B2899" s="101"/>
    </row>
    <row r="2900" spans="2:2">
      <c r="B2900" s="101"/>
    </row>
    <row r="2901" spans="2:2">
      <c r="B2901" s="101"/>
    </row>
    <row r="2902" spans="2:2">
      <c r="B2902" s="101"/>
    </row>
    <row r="2903" spans="2:2">
      <c r="B2903" s="101"/>
    </row>
    <row r="2904" spans="2:2">
      <c r="B2904" s="101"/>
    </row>
    <row r="2905" spans="2:2">
      <c r="B2905" s="101"/>
    </row>
    <row r="2906" spans="2:2">
      <c r="B2906" s="101"/>
    </row>
    <row r="2907" spans="2:2">
      <c r="B2907" s="101"/>
    </row>
    <row r="2908" spans="2:2">
      <c r="B2908" s="101"/>
    </row>
    <row r="2909" spans="2:2">
      <c r="B2909" s="101"/>
    </row>
    <row r="2910" spans="2:2">
      <c r="B2910" s="101"/>
    </row>
    <row r="2911" spans="2:2">
      <c r="B2911" s="101"/>
    </row>
    <row r="2912" spans="2:2">
      <c r="B2912" s="101"/>
    </row>
    <row r="2913" spans="2:2">
      <c r="B2913" s="101"/>
    </row>
    <row r="2914" spans="2:2">
      <c r="B2914" s="101"/>
    </row>
    <row r="2915" spans="2:2">
      <c r="B2915" s="101"/>
    </row>
    <row r="2916" spans="2:2">
      <c r="B2916" s="101"/>
    </row>
    <row r="2917" spans="2:2">
      <c r="B2917" s="101"/>
    </row>
    <row r="2918" spans="2:2">
      <c r="B2918" s="101"/>
    </row>
    <row r="2919" spans="2:2">
      <c r="B2919" s="101"/>
    </row>
    <row r="2920" spans="2:2">
      <c r="B2920" s="101"/>
    </row>
    <row r="2921" spans="2:2">
      <c r="B2921" s="101"/>
    </row>
    <row r="2922" spans="2:2">
      <c r="B2922" s="101"/>
    </row>
    <row r="2923" spans="2:2">
      <c r="B2923" s="101"/>
    </row>
    <row r="2924" spans="2:2">
      <c r="B2924" s="101"/>
    </row>
    <row r="2925" spans="2:2">
      <c r="B2925" s="101"/>
    </row>
    <row r="2926" spans="2:2">
      <c r="B2926" s="101"/>
    </row>
    <row r="2927" spans="2:2">
      <c r="B2927" s="101"/>
    </row>
    <row r="2928" spans="2:2">
      <c r="B2928" s="101"/>
    </row>
    <row r="2929" spans="2:2">
      <c r="B2929" s="101"/>
    </row>
    <row r="2930" spans="2:2">
      <c r="B2930" s="101"/>
    </row>
    <row r="2931" spans="2:2">
      <c r="B2931" s="101"/>
    </row>
    <row r="2932" spans="2:2">
      <c r="B2932" s="101"/>
    </row>
    <row r="2933" spans="2:2">
      <c r="B2933" s="101"/>
    </row>
    <row r="2934" spans="2:2">
      <c r="B2934" s="101"/>
    </row>
    <row r="2935" spans="2:2">
      <c r="B2935" s="101"/>
    </row>
    <row r="2936" spans="2:2">
      <c r="B2936" s="101"/>
    </row>
    <row r="2937" spans="2:2">
      <c r="B2937" s="101"/>
    </row>
    <row r="2938" spans="2:2">
      <c r="B2938" s="101"/>
    </row>
    <row r="2939" spans="2:2">
      <c r="B2939" s="101"/>
    </row>
    <row r="2940" spans="2:2">
      <c r="B2940" s="101"/>
    </row>
    <row r="2941" spans="2:2">
      <c r="B2941" s="101"/>
    </row>
    <row r="2942" spans="2:2">
      <c r="B2942" s="101"/>
    </row>
    <row r="2943" spans="2:2">
      <c r="B2943" s="101"/>
    </row>
    <row r="2944" spans="2:2">
      <c r="B2944" s="101"/>
    </row>
    <row r="2945" spans="2:2">
      <c r="B2945" s="101"/>
    </row>
    <row r="2946" spans="2:2">
      <c r="B2946" s="101"/>
    </row>
    <row r="2947" spans="2:2">
      <c r="B2947" s="101"/>
    </row>
    <row r="2948" spans="2:2">
      <c r="B2948" s="101"/>
    </row>
    <row r="2949" spans="2:2">
      <c r="B2949" s="101"/>
    </row>
    <row r="2950" spans="2:2">
      <c r="B2950" s="101"/>
    </row>
    <row r="2951" spans="2:2">
      <c r="B2951" s="101"/>
    </row>
    <row r="2952" spans="2:2">
      <c r="B2952" s="101"/>
    </row>
    <row r="2953" spans="2:2">
      <c r="B2953" s="101"/>
    </row>
    <row r="2954" spans="2:2">
      <c r="B2954" s="101"/>
    </row>
    <row r="2955" spans="2:2">
      <c r="B2955" s="101"/>
    </row>
    <row r="2956" spans="2:2">
      <c r="B2956" s="101"/>
    </row>
    <row r="2957" spans="2:2">
      <c r="B2957" s="101"/>
    </row>
    <row r="2958" spans="2:2">
      <c r="B2958" s="101"/>
    </row>
    <row r="2959" spans="2:2">
      <c r="B2959" s="101"/>
    </row>
    <row r="2960" spans="2:2">
      <c r="B2960" s="101"/>
    </row>
    <row r="2961" spans="2:2">
      <c r="B2961" s="101"/>
    </row>
    <row r="2962" spans="2:2">
      <c r="B2962" s="101"/>
    </row>
    <row r="2963" spans="2:2">
      <c r="B2963" s="101"/>
    </row>
    <row r="2964" spans="2:2">
      <c r="B2964" s="101"/>
    </row>
    <row r="2965" spans="2:2">
      <c r="B2965" s="101"/>
    </row>
    <row r="2966" spans="2:2">
      <c r="B2966" s="101"/>
    </row>
    <row r="2967" spans="2:2">
      <c r="B2967" s="101"/>
    </row>
    <row r="2968" spans="2:2">
      <c r="B2968" s="101"/>
    </row>
    <row r="2969" spans="2:2">
      <c r="B2969" s="101"/>
    </row>
    <row r="2970" spans="2:2">
      <c r="B2970" s="101"/>
    </row>
    <row r="2971" spans="2:2">
      <c r="B2971" s="101"/>
    </row>
    <row r="2972" spans="2:2">
      <c r="B2972" s="101"/>
    </row>
    <row r="2973" spans="2:2">
      <c r="B2973" s="101"/>
    </row>
    <row r="2974" spans="2:2">
      <c r="B2974" s="101"/>
    </row>
    <row r="2975" spans="2:2">
      <c r="B2975" s="101"/>
    </row>
    <row r="2976" spans="2:2">
      <c r="B2976" s="101"/>
    </row>
    <row r="2977" spans="2:2">
      <c r="B2977" s="101"/>
    </row>
    <row r="2978" spans="2:2">
      <c r="B2978" s="101"/>
    </row>
    <row r="2979" spans="2:2">
      <c r="B2979" s="101"/>
    </row>
    <row r="2980" spans="2:2">
      <c r="B2980" s="101"/>
    </row>
    <row r="2981" spans="2:2">
      <c r="B2981" s="101"/>
    </row>
    <row r="2982" spans="2:2">
      <c r="B2982" s="101"/>
    </row>
    <row r="2983" spans="2:2">
      <c r="B2983" s="101"/>
    </row>
    <row r="2984" spans="2:2">
      <c r="B2984" s="101"/>
    </row>
    <row r="2985" spans="2:2">
      <c r="B2985" s="101"/>
    </row>
    <row r="2986" spans="2:2">
      <c r="B2986" s="101"/>
    </row>
    <row r="2987" spans="2:2">
      <c r="B2987" s="101"/>
    </row>
    <row r="2988" spans="2:2">
      <c r="B2988" s="101"/>
    </row>
    <row r="2989" spans="2:2">
      <c r="B2989" s="101"/>
    </row>
    <row r="2990" spans="2:2">
      <c r="B2990" s="101"/>
    </row>
    <row r="2991" spans="2:2">
      <c r="B2991" s="101"/>
    </row>
    <row r="2992" spans="2:2">
      <c r="B2992" s="101"/>
    </row>
    <row r="2993" spans="2:2">
      <c r="B2993" s="101"/>
    </row>
    <row r="2994" spans="2:2">
      <c r="B2994" s="101"/>
    </row>
    <row r="2995" spans="2:2">
      <c r="B2995" s="101"/>
    </row>
    <row r="2996" spans="2:2">
      <c r="B2996" s="101"/>
    </row>
    <row r="2997" spans="2:2">
      <c r="B2997" s="101"/>
    </row>
    <row r="2998" spans="2:2">
      <c r="B2998" s="101"/>
    </row>
    <row r="2999" spans="2:2">
      <c r="B2999" s="101"/>
    </row>
    <row r="3000" spans="2:2">
      <c r="B3000" s="101"/>
    </row>
    <row r="3001" spans="2:2">
      <c r="B3001" s="101"/>
    </row>
    <row r="3002" spans="2:2">
      <c r="B3002" s="101"/>
    </row>
    <row r="3003" spans="2:2">
      <c r="B3003" s="101"/>
    </row>
    <row r="3004" spans="2:2">
      <c r="B3004" s="101"/>
    </row>
    <row r="3005" spans="2:2">
      <c r="B3005" s="101"/>
    </row>
    <row r="3006" spans="2:2">
      <c r="B3006" s="101"/>
    </row>
    <row r="3007" spans="2:2">
      <c r="B3007" s="101"/>
    </row>
    <row r="3008" spans="2:2">
      <c r="B3008" s="101"/>
    </row>
    <row r="3009" spans="2:2">
      <c r="B3009" s="101"/>
    </row>
    <row r="3010" spans="2:2">
      <c r="B3010" s="101"/>
    </row>
    <row r="3011" spans="2:2">
      <c r="B3011" s="101"/>
    </row>
    <row r="3012" spans="2:2">
      <c r="B3012" s="101"/>
    </row>
    <row r="3013" spans="2:2">
      <c r="B3013" s="101"/>
    </row>
    <row r="3014" spans="2:2">
      <c r="B3014" s="101"/>
    </row>
    <row r="3015" spans="2:2">
      <c r="B3015" s="101"/>
    </row>
    <row r="3016" spans="2:2">
      <c r="B3016" s="101"/>
    </row>
    <row r="3017" spans="2:2">
      <c r="B3017" s="101"/>
    </row>
    <row r="3018" spans="2:2">
      <c r="B3018" s="101"/>
    </row>
    <row r="3019" spans="2:2">
      <c r="B3019" s="101"/>
    </row>
    <row r="3020" spans="2:2">
      <c r="B3020" s="101"/>
    </row>
    <row r="3021" spans="2:2">
      <c r="B3021" s="101"/>
    </row>
    <row r="3022" spans="2:2">
      <c r="B3022" s="101"/>
    </row>
    <row r="3023" spans="2:2">
      <c r="B3023" s="101"/>
    </row>
    <row r="3024" spans="2:2">
      <c r="B3024" s="101"/>
    </row>
    <row r="3025" spans="2:2">
      <c r="B3025" s="101"/>
    </row>
    <row r="3026" spans="2:2">
      <c r="B3026" s="101"/>
    </row>
    <row r="3027" spans="2:2">
      <c r="B3027" s="101"/>
    </row>
    <row r="3028" spans="2:2">
      <c r="B3028" s="101"/>
    </row>
    <row r="3029" spans="2:2">
      <c r="B3029" s="101"/>
    </row>
    <row r="3030" spans="2:2">
      <c r="B3030" s="101"/>
    </row>
    <row r="3031" spans="2:2">
      <c r="B3031" s="101"/>
    </row>
    <row r="3032" spans="2:2">
      <c r="B3032" s="101"/>
    </row>
    <row r="3033" spans="2:2">
      <c r="B3033" s="101"/>
    </row>
    <row r="3034" spans="2:2">
      <c r="B3034" s="101"/>
    </row>
    <row r="3035" spans="2:2">
      <c r="B3035" s="101"/>
    </row>
    <row r="3036" spans="2:2">
      <c r="B3036" s="101"/>
    </row>
    <row r="3037" spans="2:2">
      <c r="B3037" s="101"/>
    </row>
    <row r="3038" spans="2:2">
      <c r="B3038" s="101"/>
    </row>
    <row r="3039" spans="2:2">
      <c r="B3039" s="101"/>
    </row>
    <row r="3040" spans="2:2">
      <c r="B3040" s="101"/>
    </row>
    <row r="3041" spans="2:2">
      <c r="B3041" s="101"/>
    </row>
    <row r="3042" spans="2:2">
      <c r="B3042" s="101"/>
    </row>
    <row r="3043" spans="2:2">
      <c r="B3043" s="101"/>
    </row>
    <row r="3044" spans="2:2">
      <c r="B3044" s="101"/>
    </row>
    <row r="3045" spans="2:2">
      <c r="B3045" s="101"/>
    </row>
    <row r="3046" spans="2:2">
      <c r="B3046" s="101"/>
    </row>
    <row r="3047" spans="2:2">
      <c r="B3047" s="101"/>
    </row>
    <row r="3048" spans="2:2">
      <c r="B3048" s="101"/>
    </row>
    <row r="3049" spans="2:2">
      <c r="B3049" s="101"/>
    </row>
    <row r="3050" spans="2:2">
      <c r="B3050" s="101"/>
    </row>
    <row r="3051" spans="2:2">
      <c r="B3051" s="101"/>
    </row>
    <row r="3052" spans="2:2">
      <c r="B3052" s="101"/>
    </row>
    <row r="3053" spans="2:2">
      <c r="B3053" s="101"/>
    </row>
    <row r="3054" spans="2:2">
      <c r="B3054" s="101"/>
    </row>
    <row r="3055" spans="2:2">
      <c r="B3055" s="101"/>
    </row>
    <row r="3056" spans="2:2">
      <c r="B3056" s="101"/>
    </row>
    <row r="3057" spans="2:2">
      <c r="B3057" s="101"/>
    </row>
    <row r="3058" spans="2:2">
      <c r="B3058" s="101"/>
    </row>
    <row r="3059" spans="2:2">
      <c r="B3059" s="101"/>
    </row>
    <row r="3060" spans="2:2">
      <c r="B3060" s="101"/>
    </row>
    <row r="3061" spans="2:2">
      <c r="B3061" s="101"/>
    </row>
    <row r="3062" spans="2:2">
      <c r="B3062" s="101"/>
    </row>
    <row r="3063" spans="2:2">
      <c r="B3063" s="101"/>
    </row>
    <row r="3064" spans="2:2">
      <c r="B3064" s="101"/>
    </row>
    <row r="3065" spans="2:2">
      <c r="B3065" s="101"/>
    </row>
    <row r="3066" spans="2:2">
      <c r="B3066" s="101"/>
    </row>
    <row r="3067" spans="2:2">
      <c r="B3067" s="101"/>
    </row>
    <row r="3068" spans="2:2">
      <c r="B3068" s="101"/>
    </row>
    <row r="3069" spans="2:2">
      <c r="B3069" s="101"/>
    </row>
    <row r="3070" spans="2:2">
      <c r="B3070" s="101"/>
    </row>
    <row r="3071" spans="2:2">
      <c r="B3071" s="101"/>
    </row>
    <row r="3072" spans="2:2">
      <c r="B3072" s="101"/>
    </row>
    <row r="3073" spans="2:2">
      <c r="B3073" s="101"/>
    </row>
    <row r="3074" spans="2:2">
      <c r="B3074" s="101"/>
    </row>
    <row r="3075" spans="2:2">
      <c r="B3075" s="101"/>
    </row>
    <row r="3076" spans="2:2">
      <c r="B3076" s="101"/>
    </row>
    <row r="3077" spans="2:2">
      <c r="B3077" s="101"/>
    </row>
    <row r="3078" spans="2:2">
      <c r="B3078" s="101"/>
    </row>
    <row r="3079" spans="2:2">
      <c r="B3079" s="101"/>
    </row>
    <row r="3080" spans="2:2">
      <c r="B3080" s="101"/>
    </row>
    <row r="3081" spans="2:2">
      <c r="B3081" s="101"/>
    </row>
    <row r="3082" spans="2:2">
      <c r="B3082" s="101"/>
    </row>
    <row r="3083" spans="2:2">
      <c r="B3083" s="101"/>
    </row>
    <row r="3084" spans="2:2">
      <c r="B3084" s="101"/>
    </row>
    <row r="3085" spans="2:2">
      <c r="B3085" s="101"/>
    </row>
    <row r="3086" spans="2:2">
      <c r="B3086" s="101"/>
    </row>
    <row r="3087" spans="2:2">
      <c r="B3087" s="101"/>
    </row>
    <row r="3088" spans="2:2">
      <c r="B3088" s="101"/>
    </row>
    <row r="3089" spans="2:2">
      <c r="B3089" s="101"/>
    </row>
    <row r="3090" spans="2:2">
      <c r="B3090" s="101"/>
    </row>
    <row r="3091" spans="2:2">
      <c r="B3091" s="101"/>
    </row>
    <row r="3092" spans="2:2">
      <c r="B3092" s="101"/>
    </row>
    <row r="3093" spans="2:2">
      <c r="B3093" s="101"/>
    </row>
    <row r="3094" spans="2:2">
      <c r="B3094" s="101"/>
    </row>
    <row r="3095" spans="2:2">
      <c r="B3095" s="101"/>
    </row>
    <row r="3096" spans="2:2">
      <c r="B3096" s="101"/>
    </row>
    <row r="3097" spans="2:2">
      <c r="B3097" s="101"/>
    </row>
    <row r="3098" spans="2:2">
      <c r="B3098" s="101"/>
    </row>
    <row r="3099" spans="2:2">
      <c r="B3099" s="101"/>
    </row>
    <row r="3100" spans="2:2">
      <c r="B3100" s="101"/>
    </row>
    <row r="3101" spans="2:2">
      <c r="B3101" s="101"/>
    </row>
    <row r="3102" spans="2:2">
      <c r="B3102" s="101"/>
    </row>
    <row r="3103" spans="2:2">
      <c r="B3103" s="101"/>
    </row>
    <row r="3104" spans="2:2">
      <c r="B3104" s="101"/>
    </row>
    <row r="3105" spans="2:2">
      <c r="B3105" s="101"/>
    </row>
    <row r="3106" spans="2:2">
      <c r="B3106" s="101"/>
    </row>
    <row r="3107" spans="2:2">
      <c r="B3107" s="101"/>
    </row>
    <row r="3108" spans="2:2">
      <c r="B3108" s="101"/>
    </row>
    <row r="3109" spans="2:2">
      <c r="B3109" s="101"/>
    </row>
    <row r="3110" spans="2:2">
      <c r="B3110" s="101"/>
    </row>
    <row r="3111" spans="2:2">
      <c r="B3111" s="101"/>
    </row>
    <row r="3112" spans="2:2">
      <c r="B3112" s="101"/>
    </row>
    <row r="3113" spans="2:2">
      <c r="B3113" s="101"/>
    </row>
    <row r="3114" spans="2:2">
      <c r="B3114" s="101"/>
    </row>
    <row r="3115" spans="2:2">
      <c r="B3115" s="101"/>
    </row>
    <row r="3116" spans="2:2">
      <c r="B3116" s="101"/>
    </row>
    <row r="3117" spans="2:2">
      <c r="B3117" s="101"/>
    </row>
    <row r="3118" spans="2:2">
      <c r="B3118" s="101"/>
    </row>
    <row r="3119" spans="2:2">
      <c r="B3119" s="101"/>
    </row>
    <row r="3120" spans="2:2">
      <c r="B3120" s="101"/>
    </row>
    <row r="3121" spans="2:2">
      <c r="B3121" s="101"/>
    </row>
    <row r="3122" spans="2:2">
      <c r="B3122" s="101"/>
    </row>
    <row r="3123" spans="2:2">
      <c r="B3123" s="101"/>
    </row>
    <row r="3124" spans="2:2">
      <c r="B3124" s="101"/>
    </row>
    <row r="3125" spans="2:2">
      <c r="B3125" s="101"/>
    </row>
    <row r="3126" spans="2:2">
      <c r="B3126" s="101"/>
    </row>
    <row r="3127" spans="2:2">
      <c r="B3127" s="101"/>
    </row>
    <row r="3128" spans="2:2">
      <c r="B3128" s="101"/>
    </row>
    <row r="3129" spans="2:2">
      <c r="B3129" s="101"/>
    </row>
    <row r="3130" spans="2:2">
      <c r="B3130" s="101"/>
    </row>
    <row r="3131" spans="2:2">
      <c r="B3131" s="101"/>
    </row>
    <row r="3132" spans="2:2">
      <c r="B3132" s="101"/>
    </row>
    <row r="3133" spans="2:2">
      <c r="B3133" s="101"/>
    </row>
    <row r="3134" spans="2:2">
      <c r="B3134" s="101"/>
    </row>
    <row r="3135" spans="2:2">
      <c r="B3135" s="101"/>
    </row>
    <row r="3136" spans="2:2">
      <c r="B3136" s="101"/>
    </row>
    <row r="3137" spans="2:2">
      <c r="B3137" s="101"/>
    </row>
    <row r="3138" spans="2:2">
      <c r="B3138" s="101"/>
    </row>
    <row r="3139" spans="2:2">
      <c r="B3139" s="101"/>
    </row>
    <row r="3140" spans="2:2">
      <c r="B3140" s="101"/>
    </row>
    <row r="3141" spans="2:2">
      <c r="B3141" s="101"/>
    </row>
    <row r="3142" spans="2:2">
      <c r="B3142" s="101"/>
    </row>
    <row r="3143" spans="2:2">
      <c r="B3143" s="101"/>
    </row>
    <row r="3144" spans="2:2">
      <c r="B3144" s="101"/>
    </row>
    <row r="3145" spans="2:2">
      <c r="B3145" s="101"/>
    </row>
    <row r="3146" spans="2:2">
      <c r="B3146" s="101"/>
    </row>
    <row r="3147" spans="2:2">
      <c r="B3147" s="101"/>
    </row>
    <row r="3148" spans="2:2">
      <c r="B3148" s="101"/>
    </row>
    <row r="3149" spans="2:2">
      <c r="B3149" s="101"/>
    </row>
    <row r="3150" spans="2:2">
      <c r="B3150" s="101"/>
    </row>
    <row r="3151" spans="2:2">
      <c r="B3151" s="101"/>
    </row>
    <row r="3152" spans="2:2">
      <c r="B3152" s="101"/>
    </row>
    <row r="3153" spans="2:2">
      <c r="B3153" s="101"/>
    </row>
    <row r="3154" spans="2:2">
      <c r="B3154" s="101"/>
    </row>
    <row r="3155" spans="2:2">
      <c r="B3155" s="101"/>
    </row>
    <row r="3156" spans="2:2">
      <c r="B3156" s="101"/>
    </row>
    <row r="3157" spans="2:2">
      <c r="B3157" s="101"/>
    </row>
    <row r="3158" spans="2:2">
      <c r="B3158" s="101"/>
    </row>
    <row r="3159" spans="2:2">
      <c r="B3159" s="101"/>
    </row>
    <row r="3160" spans="2:2">
      <c r="B3160" s="101"/>
    </row>
    <row r="3161" spans="2:2">
      <c r="B3161" s="101"/>
    </row>
    <row r="3162" spans="2:2">
      <c r="B3162" s="101"/>
    </row>
    <row r="3163" spans="2:2">
      <c r="B3163" s="101"/>
    </row>
    <row r="3164" spans="2:2">
      <c r="B3164" s="101"/>
    </row>
    <row r="3165" spans="2:2">
      <c r="B3165" s="101"/>
    </row>
    <row r="3166" spans="2:2">
      <c r="B3166" s="101"/>
    </row>
    <row r="3167" spans="2:2">
      <c r="B3167" s="101"/>
    </row>
    <row r="3168" spans="2:2">
      <c r="B3168" s="101"/>
    </row>
    <row r="3169" spans="2:2">
      <c r="B3169" s="101"/>
    </row>
    <row r="3170" spans="2:2">
      <c r="B3170" s="101"/>
    </row>
    <row r="3171" spans="2:2">
      <c r="B3171" s="101"/>
    </row>
    <row r="3172" spans="2:2">
      <c r="B3172" s="101"/>
    </row>
    <row r="3173" spans="2:2">
      <c r="B3173" s="101"/>
    </row>
    <row r="3174" spans="2:2">
      <c r="B3174" s="101"/>
    </row>
    <row r="3175" spans="2:2">
      <c r="B3175" s="101"/>
    </row>
    <row r="3176" spans="2:2">
      <c r="B3176" s="101"/>
    </row>
    <row r="3177" spans="2:2">
      <c r="B3177" s="101"/>
    </row>
    <row r="3178" spans="2:2">
      <c r="B3178" s="101"/>
    </row>
    <row r="3179" spans="2:2">
      <c r="B3179" s="101"/>
    </row>
    <row r="3180" spans="2:2">
      <c r="B3180" s="101"/>
    </row>
    <row r="3181" spans="2:2">
      <c r="B3181" s="101"/>
    </row>
    <row r="3182" spans="2:2">
      <c r="B3182" s="101"/>
    </row>
    <row r="3183" spans="2:2">
      <c r="B3183" s="101"/>
    </row>
    <row r="3184" spans="2:2">
      <c r="B3184" s="101"/>
    </row>
    <row r="3185" spans="2:2">
      <c r="B3185" s="101"/>
    </row>
    <row r="3186" spans="2:2">
      <c r="B3186" s="101"/>
    </row>
    <row r="3187" spans="2:2">
      <c r="B3187" s="101"/>
    </row>
    <row r="3188" spans="2:2">
      <c r="B3188" s="101"/>
    </row>
    <row r="3189" spans="2:2">
      <c r="B3189" s="101"/>
    </row>
    <row r="3190" spans="2:2">
      <c r="B3190" s="101"/>
    </row>
    <row r="3191" spans="2:2">
      <c r="B3191" s="101"/>
    </row>
    <row r="3192" spans="2:2">
      <c r="B3192" s="101"/>
    </row>
    <row r="3193" spans="2:2">
      <c r="B3193" s="101"/>
    </row>
    <row r="3194" spans="2:2">
      <c r="B3194" s="101"/>
    </row>
    <row r="3195" spans="2:2">
      <c r="B3195" s="101"/>
    </row>
    <row r="3196" spans="2:2">
      <c r="B3196" s="101"/>
    </row>
    <row r="3197" spans="2:2">
      <c r="B3197" s="101"/>
    </row>
    <row r="3198" spans="2:2">
      <c r="B3198" s="101"/>
    </row>
    <row r="3199" spans="2:2">
      <c r="B3199" s="101"/>
    </row>
    <row r="3200" spans="2:2">
      <c r="B3200" s="101"/>
    </row>
    <row r="3201" spans="2:2">
      <c r="B3201" s="101"/>
    </row>
    <row r="3202" spans="2:2">
      <c r="B3202" s="101"/>
    </row>
    <row r="3203" spans="2:2">
      <c r="B3203" s="101"/>
    </row>
    <row r="3204" spans="2:2">
      <c r="B3204" s="101"/>
    </row>
    <row r="3205" spans="2:2">
      <c r="B3205" s="101"/>
    </row>
    <row r="3206" spans="2:2">
      <c r="B3206" s="101"/>
    </row>
    <row r="3207" spans="2:2">
      <c r="B3207" s="101"/>
    </row>
    <row r="3208" spans="2:2">
      <c r="B3208" s="101"/>
    </row>
    <row r="3209" spans="2:2">
      <c r="B3209" s="101"/>
    </row>
    <row r="3210" spans="2:2">
      <c r="B3210" s="101"/>
    </row>
    <row r="3211" spans="2:2">
      <c r="B3211" s="101"/>
    </row>
    <row r="3212" spans="2:2">
      <c r="B3212" s="101"/>
    </row>
    <row r="3213" spans="2:2">
      <c r="B3213" s="101"/>
    </row>
    <row r="3214" spans="2:2">
      <c r="B3214" s="101"/>
    </row>
    <row r="3215" spans="2:2">
      <c r="B3215" s="101"/>
    </row>
    <row r="3216" spans="2:2">
      <c r="B3216" s="101"/>
    </row>
    <row r="3217" spans="2:2">
      <c r="B3217" s="101"/>
    </row>
    <row r="3218" spans="2:2">
      <c r="B3218" s="101"/>
    </row>
    <row r="3219" spans="2:2">
      <c r="B3219" s="101"/>
    </row>
    <row r="3220" spans="2:2">
      <c r="B3220" s="101"/>
    </row>
    <row r="3221" spans="2:2">
      <c r="B3221" s="101"/>
    </row>
    <row r="3222" spans="2:2">
      <c r="B3222" s="101"/>
    </row>
    <row r="3223" spans="2:2">
      <c r="B3223" s="101"/>
    </row>
    <row r="3224" spans="2:2">
      <c r="B3224" s="101"/>
    </row>
    <row r="3225" spans="2:2">
      <c r="B3225" s="101"/>
    </row>
    <row r="3226" spans="2:2">
      <c r="B3226" s="101"/>
    </row>
    <row r="3227" spans="2:2">
      <c r="B3227" s="101"/>
    </row>
    <row r="3228" spans="2:2">
      <c r="B3228" s="101"/>
    </row>
    <row r="3229" spans="2:2">
      <c r="B3229" s="101"/>
    </row>
    <row r="3230" spans="2:2">
      <c r="B3230" s="101"/>
    </row>
    <row r="3231" spans="2:2">
      <c r="B3231" s="101"/>
    </row>
    <row r="3232" spans="2:2">
      <c r="B3232" s="101"/>
    </row>
    <row r="3233" spans="2:2">
      <c r="B3233" s="101"/>
    </row>
    <row r="3234" spans="2:2">
      <c r="B3234" s="101"/>
    </row>
    <row r="3235" spans="2:2">
      <c r="B3235" s="101"/>
    </row>
    <row r="3236" spans="2:2">
      <c r="B3236" s="101"/>
    </row>
    <row r="3237" spans="2:2">
      <c r="B3237" s="101"/>
    </row>
    <row r="3238" spans="2:2">
      <c r="B3238" s="101"/>
    </row>
    <row r="3239" spans="2:2">
      <c r="B3239" s="101"/>
    </row>
    <row r="3240" spans="2:2">
      <c r="B3240" s="101"/>
    </row>
    <row r="3241" spans="2:2">
      <c r="B3241" s="101"/>
    </row>
    <row r="3242" spans="2:2">
      <c r="B3242" s="101"/>
    </row>
    <row r="3243" spans="2:2">
      <c r="B3243" s="101"/>
    </row>
    <row r="3244" spans="2:2">
      <c r="B3244" s="101"/>
    </row>
    <row r="3245" spans="2:2">
      <c r="B3245" s="101"/>
    </row>
    <row r="3246" spans="2:2">
      <c r="B3246" s="101"/>
    </row>
    <row r="3247" spans="2:2">
      <c r="B3247" s="101"/>
    </row>
    <row r="3248" spans="2:2">
      <c r="B3248" s="101"/>
    </row>
    <row r="3249" spans="2:2">
      <c r="B3249" s="101"/>
    </row>
    <row r="3250" spans="2:2">
      <c r="B3250" s="101"/>
    </row>
    <row r="3251" spans="2:2">
      <c r="B3251" s="101"/>
    </row>
    <row r="3252" spans="2:2">
      <c r="B3252" s="101"/>
    </row>
    <row r="3253" spans="2:2">
      <c r="B3253" s="101"/>
    </row>
    <row r="3254" spans="2:2">
      <c r="B3254" s="101"/>
    </row>
    <row r="3255" spans="2:2">
      <c r="B3255" s="101"/>
    </row>
    <row r="3256" spans="2:2">
      <c r="B3256" s="101"/>
    </row>
    <row r="3257" spans="2:2">
      <c r="B3257" s="101"/>
    </row>
    <row r="3258" spans="2:2">
      <c r="B3258" s="101"/>
    </row>
    <row r="3259" spans="2:2">
      <c r="B3259" s="101"/>
    </row>
    <row r="3260" spans="2:2">
      <c r="B3260" s="101"/>
    </row>
    <row r="3261" spans="2:2">
      <c r="B3261" s="101"/>
    </row>
    <row r="3262" spans="2:2">
      <c r="B3262" s="101"/>
    </row>
    <row r="3263" spans="2:2">
      <c r="B3263" s="101"/>
    </row>
    <row r="3264" spans="2:2">
      <c r="B3264" s="101"/>
    </row>
    <row r="3265" spans="2:2">
      <c r="B3265" s="101"/>
    </row>
    <row r="3266" spans="2:2">
      <c r="B3266" s="101"/>
    </row>
    <row r="3267" spans="2:2">
      <c r="B3267" s="101"/>
    </row>
    <row r="3268" spans="2:2">
      <c r="B3268" s="101"/>
    </row>
    <row r="3269" spans="2:2">
      <c r="B3269" s="101"/>
    </row>
    <row r="3270" spans="2:2">
      <c r="B3270" s="101"/>
    </row>
    <row r="3271" spans="2:2">
      <c r="B3271" s="101"/>
    </row>
    <row r="3272" spans="2:2">
      <c r="B3272" s="101"/>
    </row>
    <row r="3273" spans="2:2">
      <c r="B3273" s="101"/>
    </row>
    <row r="3274" spans="2:2">
      <c r="B3274" s="101"/>
    </row>
    <row r="3275" spans="2:2">
      <c r="B3275" s="101"/>
    </row>
    <row r="3276" spans="2:2">
      <c r="B3276" s="101"/>
    </row>
    <row r="3277" spans="2:2">
      <c r="B3277" s="101"/>
    </row>
    <row r="3278" spans="2:2">
      <c r="B3278" s="101"/>
    </row>
    <row r="3279" spans="2:2">
      <c r="B3279" s="101"/>
    </row>
    <row r="3280" spans="2:2">
      <c r="B3280" s="101"/>
    </row>
    <row r="3281" spans="2:2">
      <c r="B3281" s="101"/>
    </row>
    <row r="3282" spans="2:2">
      <c r="B3282" s="101"/>
    </row>
    <row r="3283" spans="2:2">
      <c r="B3283" s="101"/>
    </row>
    <row r="3284" spans="2:2">
      <c r="B3284" s="101"/>
    </row>
    <row r="3285" spans="2:2">
      <c r="B3285" s="101"/>
    </row>
    <row r="3286" spans="2:2">
      <c r="B3286" s="101"/>
    </row>
    <row r="3287" spans="2:2">
      <c r="B3287" s="101"/>
    </row>
    <row r="3288" spans="2:2">
      <c r="B3288" s="101"/>
    </row>
    <row r="3289" spans="2:2">
      <c r="B3289" s="101"/>
    </row>
    <row r="3290" spans="2:2">
      <c r="B3290" s="101"/>
    </row>
    <row r="3291" spans="2:2">
      <c r="B3291" s="101"/>
    </row>
    <row r="3292" spans="2:2">
      <c r="B3292" s="101"/>
    </row>
    <row r="3293" spans="2:2">
      <c r="B3293" s="101"/>
    </row>
    <row r="3294" spans="2:2">
      <c r="B3294" s="101"/>
    </row>
    <row r="3295" spans="2:2">
      <c r="B3295" s="101"/>
    </row>
    <row r="3296" spans="2:2">
      <c r="B3296" s="101"/>
    </row>
    <row r="3297" spans="2:2">
      <c r="B3297" s="101"/>
    </row>
    <row r="3298" spans="2:2">
      <c r="B3298" s="101"/>
    </row>
    <row r="3299" spans="2:2">
      <c r="B3299" s="101"/>
    </row>
    <row r="3300" spans="2:2">
      <c r="B3300" s="101"/>
    </row>
    <row r="3301" spans="2:2">
      <c r="B3301" s="101"/>
    </row>
    <row r="3302" spans="2:2">
      <c r="B3302" s="101"/>
    </row>
    <row r="3303" spans="2:2">
      <c r="B3303" s="101"/>
    </row>
    <row r="3304" spans="2:2">
      <c r="B3304" s="101"/>
    </row>
    <row r="3305" spans="2:2">
      <c r="B3305" s="101"/>
    </row>
    <row r="3306" spans="2:2">
      <c r="B3306" s="101"/>
    </row>
    <row r="3307" spans="2:2">
      <c r="B3307" s="101"/>
    </row>
    <row r="3308" spans="2:2">
      <c r="B3308" s="101"/>
    </row>
    <row r="3309" spans="2:2">
      <c r="B3309" s="101"/>
    </row>
    <row r="3310" spans="2:2">
      <c r="B3310" s="101"/>
    </row>
    <row r="3311" spans="2:2">
      <c r="B3311" s="101"/>
    </row>
    <row r="3312" spans="2:2">
      <c r="B3312" s="101"/>
    </row>
    <row r="3313" spans="2:2">
      <c r="B3313" s="101"/>
    </row>
    <row r="3314" spans="2:2">
      <c r="B3314" s="101"/>
    </row>
    <row r="3315" spans="2:2">
      <c r="B3315" s="101"/>
    </row>
    <row r="3316" spans="2:2">
      <c r="B3316" s="101"/>
    </row>
    <row r="3317" spans="2:2">
      <c r="B3317" s="101"/>
    </row>
    <row r="3318" spans="2:2">
      <c r="B3318" s="101"/>
    </row>
    <row r="3319" spans="2:2">
      <c r="B3319" s="101"/>
    </row>
    <row r="3320" spans="2:2">
      <c r="B3320" s="101"/>
    </row>
    <row r="3321" spans="2:2">
      <c r="B3321" s="101"/>
    </row>
    <row r="3322" spans="2:2">
      <c r="B3322" s="101"/>
    </row>
    <row r="3323" spans="2:2">
      <c r="B3323" s="101"/>
    </row>
    <row r="3324" spans="2:2">
      <c r="B3324" s="101"/>
    </row>
    <row r="3325" spans="2:2">
      <c r="B3325" s="101"/>
    </row>
    <row r="3326" spans="2:2">
      <c r="B3326" s="101"/>
    </row>
    <row r="3327" spans="2:2">
      <c r="B3327" s="101"/>
    </row>
    <row r="3328" spans="2:2">
      <c r="B3328" s="101"/>
    </row>
    <row r="3329" spans="2:2">
      <c r="B3329" s="101"/>
    </row>
    <row r="3330" spans="2:2">
      <c r="B3330" s="101"/>
    </row>
    <row r="3331" spans="2:2">
      <c r="B3331" s="101"/>
    </row>
    <row r="3332" spans="2:2">
      <c r="B3332" s="101"/>
    </row>
    <row r="3333" spans="2:2">
      <c r="B3333" s="101"/>
    </row>
    <row r="3334" spans="2:2">
      <c r="B3334" s="101"/>
    </row>
    <row r="3335" spans="2:2">
      <c r="B3335" s="101"/>
    </row>
    <row r="3336" spans="2:2">
      <c r="B3336" s="101"/>
    </row>
    <row r="3337" spans="2:2">
      <c r="B3337" s="101"/>
    </row>
    <row r="3338" spans="2:2">
      <c r="B3338" s="101"/>
    </row>
    <row r="3339" spans="2:2">
      <c r="B3339" s="101"/>
    </row>
    <row r="3340" spans="2:2">
      <c r="B3340" s="101"/>
    </row>
    <row r="3341" spans="2:2">
      <c r="B3341" s="101"/>
    </row>
    <row r="3342" spans="2:2">
      <c r="B3342" s="101"/>
    </row>
    <row r="3343" spans="2:2">
      <c r="B3343" s="101"/>
    </row>
    <row r="3344" spans="2:2">
      <c r="B3344" s="101"/>
    </row>
    <row r="3345" spans="2:2">
      <c r="B3345" s="101"/>
    </row>
    <row r="3346" spans="2:2">
      <c r="B3346" s="101"/>
    </row>
    <row r="3347" spans="2:2">
      <c r="B3347" s="101"/>
    </row>
    <row r="3348" spans="2:2">
      <c r="B3348" s="101"/>
    </row>
    <row r="3349" spans="2:2">
      <c r="B3349" s="101"/>
    </row>
    <row r="3350" spans="2:2">
      <c r="B3350" s="101"/>
    </row>
    <row r="3351" spans="2:2">
      <c r="B3351" s="101"/>
    </row>
    <row r="3352" spans="2:2">
      <c r="B3352" s="101"/>
    </row>
    <row r="3353" spans="2:2">
      <c r="B3353" s="101"/>
    </row>
    <row r="3354" spans="2:2">
      <c r="B3354" s="101"/>
    </row>
    <row r="3355" spans="2:2">
      <c r="B3355" s="101"/>
    </row>
    <row r="3356" spans="2:2">
      <c r="B3356" s="101"/>
    </row>
    <row r="3357" spans="2:2">
      <c r="B3357" s="101"/>
    </row>
    <row r="3358" spans="2:2">
      <c r="B3358" s="101"/>
    </row>
    <row r="3359" spans="2:2">
      <c r="B3359" s="101"/>
    </row>
    <row r="3360" spans="2:2">
      <c r="B3360" s="101"/>
    </row>
    <row r="3361" spans="2:2">
      <c r="B3361" s="101"/>
    </row>
    <row r="3362" spans="2:2">
      <c r="B3362" s="101"/>
    </row>
    <row r="3363" spans="2:2">
      <c r="B3363" s="101"/>
    </row>
    <row r="3364" spans="2:2">
      <c r="B3364" s="101"/>
    </row>
    <row r="3365" spans="2:2">
      <c r="B3365" s="101"/>
    </row>
    <row r="3366" spans="2:2">
      <c r="B3366" s="101"/>
    </row>
    <row r="3367" spans="2:2">
      <c r="B3367" s="101"/>
    </row>
    <row r="3368" spans="2:2">
      <c r="B3368" s="101"/>
    </row>
    <row r="3369" spans="2:2">
      <c r="B3369" s="101"/>
    </row>
    <row r="3370" spans="2:2">
      <c r="B3370" s="101"/>
    </row>
    <row r="3371" spans="2:2">
      <c r="B3371" s="101"/>
    </row>
    <row r="3372" spans="2:2">
      <c r="B3372" s="101"/>
    </row>
    <row r="3373" spans="2:2">
      <c r="B3373" s="101"/>
    </row>
    <row r="3374" spans="2:2">
      <c r="B3374" s="101"/>
    </row>
    <row r="3375" spans="2:2">
      <c r="B3375" s="101"/>
    </row>
    <row r="3376" spans="2:2">
      <c r="B3376" s="101"/>
    </row>
    <row r="3377" spans="2:2">
      <c r="B3377" s="101"/>
    </row>
    <row r="3378" spans="2:2">
      <c r="B3378" s="101"/>
    </row>
    <row r="3379" spans="2:2">
      <c r="B3379" s="101"/>
    </row>
    <row r="3380" spans="2:2">
      <c r="B3380" s="101"/>
    </row>
    <row r="3381" spans="2:2">
      <c r="B3381" s="101"/>
    </row>
    <row r="3382" spans="2:2">
      <c r="B3382" s="101"/>
    </row>
    <row r="3383" spans="2:2">
      <c r="B3383" s="101"/>
    </row>
    <row r="3384" spans="2:2">
      <c r="B3384" s="101"/>
    </row>
    <row r="3385" spans="2:2">
      <c r="B3385" s="101"/>
    </row>
    <row r="3386" spans="2:2">
      <c r="B3386" s="101"/>
    </row>
    <row r="3387" spans="2:2">
      <c r="B3387" s="101"/>
    </row>
    <row r="3388" spans="2:2">
      <c r="B3388" s="101"/>
    </row>
    <row r="3389" spans="2:2">
      <c r="B3389" s="101"/>
    </row>
    <row r="3390" spans="2:2">
      <c r="B3390" s="101"/>
    </row>
    <row r="3391" spans="2:2">
      <c r="B3391" s="101"/>
    </row>
    <row r="3392" spans="2:2">
      <c r="B3392" s="101"/>
    </row>
    <row r="3393" spans="2:2">
      <c r="B3393" s="101"/>
    </row>
    <row r="3394" spans="2:2">
      <c r="B3394" s="101"/>
    </row>
    <row r="3395" spans="2:2">
      <c r="B3395" s="101"/>
    </row>
    <row r="3396" spans="2:2">
      <c r="B3396" s="101"/>
    </row>
    <row r="3397" spans="2:2">
      <c r="B3397" s="101"/>
    </row>
    <row r="3398" spans="2:2">
      <c r="B3398" s="101"/>
    </row>
    <row r="3399" spans="2:2">
      <c r="B3399" s="101"/>
    </row>
    <row r="3400" spans="2:2">
      <c r="B3400" s="101"/>
    </row>
    <row r="3401" spans="2:2">
      <c r="B3401" s="101"/>
    </row>
    <row r="3402" spans="2:2">
      <c r="B3402" s="101"/>
    </row>
    <row r="3403" spans="2:2">
      <c r="B3403" s="101"/>
    </row>
    <row r="3404" spans="2:2">
      <c r="B3404" s="101"/>
    </row>
    <row r="3405" spans="2:2">
      <c r="B3405" s="101"/>
    </row>
    <row r="3406" spans="2:2">
      <c r="B3406" s="101"/>
    </row>
    <row r="3407" spans="2:2">
      <c r="B3407" s="101"/>
    </row>
    <row r="3408" spans="2:2">
      <c r="B3408" s="101"/>
    </row>
    <row r="3409" spans="2:2">
      <c r="B3409" s="101"/>
    </row>
    <row r="3410" spans="2:2">
      <c r="B3410" s="101"/>
    </row>
    <row r="3411" spans="2:2">
      <c r="B3411" s="101"/>
    </row>
    <row r="3412" spans="2:2">
      <c r="B3412" s="101"/>
    </row>
    <row r="3413" spans="2:2">
      <c r="B3413" s="101"/>
    </row>
    <row r="3414" spans="2:2">
      <c r="B3414" s="101"/>
    </row>
    <row r="3415" spans="2:2">
      <c r="B3415" s="101"/>
    </row>
    <row r="3416" spans="2:2">
      <c r="B3416" s="101"/>
    </row>
    <row r="3417" spans="2:2">
      <c r="B3417" s="101"/>
    </row>
    <row r="3418" spans="2:2">
      <c r="B3418" s="101"/>
    </row>
    <row r="3419" spans="2:2">
      <c r="B3419" s="101"/>
    </row>
    <row r="3420" spans="2:2">
      <c r="B3420" s="101"/>
    </row>
    <row r="3421" spans="2:2">
      <c r="B3421" s="101"/>
    </row>
    <row r="3422" spans="2:2">
      <c r="B3422" s="101"/>
    </row>
    <row r="3423" spans="2:2">
      <c r="B3423" s="101"/>
    </row>
    <row r="3424" spans="2:2">
      <c r="B3424" s="101"/>
    </row>
    <row r="3425" spans="2:2">
      <c r="B3425" s="101"/>
    </row>
    <row r="3426" spans="2:2">
      <c r="B3426" s="101"/>
    </row>
    <row r="3427" spans="2:2">
      <c r="B3427" s="101"/>
    </row>
    <row r="3428" spans="2:2">
      <c r="B3428" s="101"/>
    </row>
    <row r="3429" spans="2:2">
      <c r="B3429" s="101"/>
    </row>
    <row r="3430" spans="2:2">
      <c r="B3430" s="101"/>
    </row>
    <row r="3431" spans="2:2">
      <c r="B3431" s="101"/>
    </row>
    <row r="3432" spans="2:2">
      <c r="B3432" s="101"/>
    </row>
    <row r="3433" spans="2:2">
      <c r="B3433" s="101"/>
    </row>
    <row r="3434" spans="2:2">
      <c r="B3434" s="101"/>
    </row>
    <row r="3435" spans="2:2">
      <c r="B3435" s="101"/>
    </row>
    <row r="3436" spans="2:2">
      <c r="B3436" s="101"/>
    </row>
    <row r="3437" spans="2:2">
      <c r="B3437" s="101"/>
    </row>
    <row r="3438" spans="2:2">
      <c r="B3438" s="101"/>
    </row>
    <row r="3439" spans="2:2">
      <c r="B3439" s="101"/>
    </row>
    <row r="3440" spans="2:2">
      <c r="B3440" s="101"/>
    </row>
    <row r="3441" spans="2:2">
      <c r="B3441" s="101"/>
    </row>
    <row r="3442" spans="2:2">
      <c r="B3442" s="101"/>
    </row>
    <row r="3443" spans="2:2">
      <c r="B3443" s="101"/>
    </row>
    <row r="3444" spans="2:2">
      <c r="B3444" s="101"/>
    </row>
    <row r="3445" spans="2:2">
      <c r="B3445" s="101"/>
    </row>
    <row r="3446" spans="2:2">
      <c r="B3446" s="101"/>
    </row>
    <row r="3447" spans="2:2">
      <c r="B3447" s="101"/>
    </row>
    <row r="3448" spans="2:2">
      <c r="B3448" s="101"/>
    </row>
    <row r="3449" spans="2:2">
      <c r="B3449" s="101"/>
    </row>
    <row r="3450" spans="2:2">
      <c r="B3450" s="101"/>
    </row>
    <row r="3451" spans="2:2">
      <c r="B3451" s="101"/>
    </row>
    <row r="3452" spans="2:2">
      <c r="B3452" s="101"/>
    </row>
    <row r="3453" spans="2:2">
      <c r="B3453" s="101"/>
    </row>
    <row r="3454" spans="2:2">
      <c r="B3454" s="101"/>
    </row>
    <row r="3455" spans="2:2">
      <c r="B3455" s="101"/>
    </row>
    <row r="3456" spans="2:2">
      <c r="B3456" s="101"/>
    </row>
    <row r="3457" spans="2:2">
      <c r="B3457" s="101"/>
    </row>
    <row r="3458" spans="2:2">
      <c r="B3458" s="101"/>
    </row>
    <row r="3459" spans="2:2">
      <c r="B3459" s="101"/>
    </row>
    <row r="3460" spans="2:2">
      <c r="B3460" s="101"/>
    </row>
    <row r="3461" spans="2:2">
      <c r="B3461" s="101"/>
    </row>
    <row r="3462" spans="2:2">
      <c r="B3462" s="101"/>
    </row>
    <row r="3463" spans="2:2">
      <c r="B3463" s="101"/>
    </row>
    <row r="3464" spans="2:2">
      <c r="B3464" s="101"/>
    </row>
    <row r="3465" spans="2:2">
      <c r="B3465" s="101"/>
    </row>
    <row r="3466" spans="2:2">
      <c r="B3466" s="101"/>
    </row>
    <row r="3467" spans="2:2">
      <c r="B3467" s="101"/>
    </row>
    <row r="3468" spans="2:2">
      <c r="B3468" s="101"/>
    </row>
    <row r="3469" spans="2:2">
      <c r="B3469" s="101"/>
    </row>
    <row r="3470" spans="2:2">
      <c r="B3470" s="101"/>
    </row>
    <row r="3471" spans="2:2">
      <c r="B3471" s="101"/>
    </row>
    <row r="3472" spans="2:2">
      <c r="B3472" s="101"/>
    </row>
    <row r="3473" spans="2:2">
      <c r="B3473" s="101"/>
    </row>
    <row r="3474" spans="2:2">
      <c r="B3474" s="101"/>
    </row>
    <row r="3475" spans="2:2">
      <c r="B3475" s="101"/>
    </row>
    <row r="3476" spans="2:2">
      <c r="B3476" s="101"/>
    </row>
    <row r="3477" spans="2:2">
      <c r="B3477" s="101"/>
    </row>
    <row r="3478" spans="2:2">
      <c r="B3478" s="101"/>
    </row>
    <row r="3479" spans="2:2">
      <c r="B3479" s="101"/>
    </row>
    <row r="3480" spans="2:2">
      <c r="B3480" s="101"/>
    </row>
    <row r="3481" spans="2:2">
      <c r="B3481" s="101"/>
    </row>
    <row r="3482" spans="2:2">
      <c r="B3482" s="101"/>
    </row>
    <row r="3483" spans="2:2">
      <c r="B3483" s="101"/>
    </row>
    <row r="3484" spans="2:2">
      <c r="B3484" s="101"/>
    </row>
    <row r="3485" spans="2:2">
      <c r="B3485" s="101"/>
    </row>
    <row r="3486" spans="2:2">
      <c r="B3486" s="101"/>
    </row>
    <row r="3487" spans="2:2">
      <c r="B3487" s="101"/>
    </row>
    <row r="3488" spans="2:2">
      <c r="B3488" s="101"/>
    </row>
    <row r="3489" spans="2:2">
      <c r="B3489" s="101"/>
    </row>
    <row r="3490" spans="2:2">
      <c r="B3490" s="101"/>
    </row>
    <row r="3491" spans="2:2">
      <c r="B3491" s="101"/>
    </row>
    <row r="3492" spans="2:2">
      <c r="B3492" s="101"/>
    </row>
    <row r="3493" spans="2:2">
      <c r="B3493" s="101"/>
    </row>
    <row r="3494" spans="2:2">
      <c r="B3494" s="101"/>
    </row>
    <row r="3495" spans="2:2">
      <c r="B3495" s="101"/>
    </row>
    <row r="3496" spans="2:2">
      <c r="B3496" s="101"/>
    </row>
    <row r="3497" spans="2:2">
      <c r="B3497" s="101"/>
    </row>
    <row r="3498" spans="2:2">
      <c r="B3498" s="101"/>
    </row>
    <row r="3499" spans="2:2">
      <c r="B3499" s="101"/>
    </row>
    <row r="3500" spans="2:2">
      <c r="B3500" s="101"/>
    </row>
    <row r="3501" spans="2:2">
      <c r="B3501" s="101"/>
    </row>
    <row r="3502" spans="2:2">
      <c r="B3502" s="101"/>
    </row>
    <row r="3503" spans="2:2">
      <c r="B3503" s="101"/>
    </row>
    <row r="3504" spans="2:2">
      <c r="B3504" s="101"/>
    </row>
    <row r="3505" spans="2:2">
      <c r="B3505" s="101"/>
    </row>
    <row r="3506" spans="2:2">
      <c r="B3506" s="101"/>
    </row>
    <row r="3507" spans="2:2">
      <c r="B3507" s="101"/>
    </row>
    <row r="3508" spans="2:2">
      <c r="B3508" s="101"/>
    </row>
    <row r="3509" spans="2:2">
      <c r="B3509" s="101"/>
    </row>
    <row r="3510" spans="2:2">
      <c r="B3510" s="101"/>
    </row>
    <row r="3511" spans="2:2">
      <c r="B3511" s="101"/>
    </row>
    <row r="3512" spans="2:2">
      <c r="B3512" s="101"/>
    </row>
    <row r="3513" spans="2:2">
      <c r="B3513" s="101"/>
    </row>
    <row r="3514" spans="2:2">
      <c r="B3514" s="101"/>
    </row>
    <row r="3515" spans="2:2">
      <c r="B3515" s="101"/>
    </row>
    <row r="3516" spans="2:2">
      <c r="B3516" s="101"/>
    </row>
    <row r="3517" spans="2:2">
      <c r="B3517" s="101"/>
    </row>
    <row r="3518" spans="2:2">
      <c r="B3518" s="101"/>
    </row>
    <row r="3519" spans="2:2">
      <c r="B3519" s="101"/>
    </row>
    <row r="3520" spans="2:2">
      <c r="B3520" s="101"/>
    </row>
    <row r="3521" spans="2:2">
      <c r="B3521" s="101"/>
    </row>
    <row r="3522" spans="2:2">
      <c r="B3522" s="101"/>
    </row>
    <row r="3523" spans="2:2">
      <c r="B3523" s="101"/>
    </row>
    <row r="3524" spans="2:2">
      <c r="B3524" s="101"/>
    </row>
    <row r="3525" spans="2:2">
      <c r="B3525" s="101"/>
    </row>
    <row r="3526" spans="2:2">
      <c r="B3526" s="101"/>
    </row>
    <row r="3527" spans="2:2">
      <c r="B3527" s="101"/>
    </row>
    <row r="3528" spans="2:2">
      <c r="B3528" s="101"/>
    </row>
    <row r="3529" spans="2:2">
      <c r="B3529" s="101"/>
    </row>
    <row r="3530" spans="2:2">
      <c r="B3530" s="101"/>
    </row>
    <row r="3531" spans="2:2">
      <c r="B3531" s="101"/>
    </row>
    <row r="3532" spans="2:2">
      <c r="B3532" s="101"/>
    </row>
    <row r="3533" spans="2:2">
      <c r="B3533" s="101"/>
    </row>
    <row r="3534" spans="2:2">
      <c r="B3534" s="101"/>
    </row>
    <row r="3535" spans="2:2">
      <c r="B3535" s="101"/>
    </row>
    <row r="3536" spans="2:2">
      <c r="B3536" s="101"/>
    </row>
    <row r="3537" spans="2:2">
      <c r="B3537" s="101"/>
    </row>
    <row r="3538" spans="2:2">
      <c r="B3538" s="101"/>
    </row>
    <row r="3539" spans="2:2">
      <c r="B3539" s="101"/>
    </row>
    <row r="3540" spans="2:2">
      <c r="B3540" s="101"/>
    </row>
    <row r="3541" spans="2:2">
      <c r="B3541" s="101"/>
    </row>
    <row r="3542" spans="2:2">
      <c r="B3542" s="101"/>
    </row>
    <row r="3543" spans="2:2">
      <c r="B3543" s="101"/>
    </row>
    <row r="3544" spans="2:2">
      <c r="B3544" s="101"/>
    </row>
    <row r="3545" spans="2:2">
      <c r="B3545" s="101"/>
    </row>
    <row r="3546" spans="2:2">
      <c r="B3546" s="101"/>
    </row>
    <row r="3547" spans="2:2">
      <c r="B3547" s="101"/>
    </row>
    <row r="3548" spans="2:2">
      <c r="B3548" s="101"/>
    </row>
    <row r="3549" spans="2:2">
      <c r="B3549" s="101"/>
    </row>
    <row r="3550" spans="2:2">
      <c r="B3550" s="101"/>
    </row>
    <row r="3551" spans="2:2">
      <c r="B3551" s="101"/>
    </row>
    <row r="3552" spans="2:2">
      <c r="B3552" s="101"/>
    </row>
    <row r="3553" spans="2:2">
      <c r="B3553" s="101"/>
    </row>
    <row r="3554" spans="2:2">
      <c r="B3554" s="101"/>
    </row>
    <row r="3555" spans="2:2">
      <c r="B3555" s="101"/>
    </row>
    <row r="3556" spans="2:2">
      <c r="B3556" s="101"/>
    </row>
    <row r="3557" spans="2:2">
      <c r="B3557" s="101"/>
    </row>
    <row r="3558" spans="2:2">
      <c r="B3558" s="101"/>
    </row>
    <row r="3559" spans="2:2">
      <c r="B3559" s="101"/>
    </row>
    <row r="3560" spans="2:2">
      <c r="B3560" s="101"/>
    </row>
    <row r="3561" spans="2:2">
      <c r="B3561" s="101"/>
    </row>
    <row r="3562" spans="2:2">
      <c r="B3562" s="101"/>
    </row>
    <row r="3563" spans="2:2">
      <c r="B3563" s="101"/>
    </row>
    <row r="3564" spans="2:2">
      <c r="B3564" s="101"/>
    </row>
    <row r="3565" spans="2:2">
      <c r="B3565" s="101"/>
    </row>
    <row r="3566" spans="2:2">
      <c r="B3566" s="101"/>
    </row>
    <row r="3567" spans="2:2">
      <c r="B3567" s="101"/>
    </row>
    <row r="3568" spans="2:2">
      <c r="B3568" s="101"/>
    </row>
    <row r="3569" spans="2:2">
      <c r="B3569" s="101"/>
    </row>
    <row r="3570" spans="2:2">
      <c r="B3570" s="101"/>
    </row>
    <row r="3571" spans="2:2">
      <c r="B3571" s="101"/>
    </row>
    <row r="3572" spans="2:2">
      <c r="B3572" s="101"/>
    </row>
    <row r="3573" spans="2:2">
      <c r="B3573" s="101"/>
    </row>
    <row r="3574" spans="2:2">
      <c r="B3574" s="101"/>
    </row>
    <row r="3575" spans="2:2">
      <c r="B3575" s="101"/>
    </row>
    <row r="3576" spans="2:2">
      <c r="B3576" s="101"/>
    </row>
    <row r="3577" spans="2:2">
      <c r="B3577" s="101"/>
    </row>
    <row r="3578" spans="2:2">
      <c r="B3578" s="101"/>
    </row>
    <row r="3579" spans="2:2">
      <c r="B3579" s="101"/>
    </row>
    <row r="3580" spans="2:2">
      <c r="B3580" s="101"/>
    </row>
    <row r="3581" spans="2:2">
      <c r="B3581" s="101"/>
    </row>
    <row r="3582" spans="2:2">
      <c r="B3582" s="101"/>
    </row>
    <row r="3583" spans="2:2">
      <c r="B3583" s="101"/>
    </row>
    <row r="3584" spans="2:2">
      <c r="B3584" s="101"/>
    </row>
    <row r="3585" spans="2:2">
      <c r="B3585" s="101"/>
    </row>
    <row r="3586" spans="2:2">
      <c r="B3586" s="101"/>
    </row>
    <row r="3587" spans="2:2">
      <c r="B3587" s="101"/>
    </row>
    <row r="3588" spans="2:2">
      <c r="B3588" s="101"/>
    </row>
    <row r="3589" spans="2:2">
      <c r="B3589" s="101"/>
    </row>
    <row r="3590" spans="2:2">
      <c r="B3590" s="101"/>
    </row>
    <row r="3591" spans="2:2">
      <c r="B3591" s="101"/>
    </row>
    <row r="3592" spans="2:2">
      <c r="B3592" s="101"/>
    </row>
    <row r="3593" spans="2:2">
      <c r="B3593" s="101"/>
    </row>
    <row r="3594" spans="2:2">
      <c r="B3594" s="101"/>
    </row>
    <row r="3595" spans="2:2">
      <c r="B3595" s="101"/>
    </row>
    <row r="3596" spans="2:2">
      <c r="B3596" s="101"/>
    </row>
    <row r="3597" spans="2:2">
      <c r="B3597" s="101"/>
    </row>
    <row r="3598" spans="2:2">
      <c r="B3598" s="101"/>
    </row>
    <row r="3599" spans="2:2">
      <c r="B3599" s="101"/>
    </row>
    <row r="3600" spans="2:2">
      <c r="B3600" s="101"/>
    </row>
    <row r="3601" spans="2:2">
      <c r="B3601" s="101"/>
    </row>
    <row r="3602" spans="2:2">
      <c r="B3602" s="101"/>
    </row>
    <row r="3603" spans="2:2">
      <c r="B3603" s="101"/>
    </row>
    <row r="3604" spans="2:2">
      <c r="B3604" s="101"/>
    </row>
    <row r="3605" spans="2:2">
      <c r="B3605" s="101"/>
    </row>
    <row r="3606" spans="2:2">
      <c r="B3606" s="101"/>
    </row>
    <row r="3607" spans="2:2">
      <c r="B3607" s="101"/>
    </row>
    <row r="3608" spans="2:2">
      <c r="B3608" s="101"/>
    </row>
    <row r="3609" spans="2:2">
      <c r="B3609" s="101"/>
    </row>
    <row r="3610" spans="2:2">
      <c r="B3610" s="101"/>
    </row>
    <row r="3611" spans="2:2">
      <c r="B3611" s="101"/>
    </row>
    <row r="3612" spans="2:2">
      <c r="B3612" s="101"/>
    </row>
    <row r="3613" spans="2:2">
      <c r="B3613" s="101"/>
    </row>
    <row r="3614" spans="2:2">
      <c r="B3614" s="101"/>
    </row>
    <row r="3615" spans="2:2">
      <c r="B3615" s="101"/>
    </row>
    <row r="3616" spans="2:2">
      <c r="B3616" s="101"/>
    </row>
    <row r="3617" spans="2:2">
      <c r="B3617" s="101"/>
    </row>
    <row r="3618" spans="2:2">
      <c r="B3618" s="101"/>
    </row>
    <row r="3619" spans="2:2">
      <c r="B3619" s="101"/>
    </row>
    <row r="3620" spans="2:2">
      <c r="B3620" s="101"/>
    </row>
    <row r="3621" spans="2:2">
      <c r="B3621" s="101"/>
    </row>
    <row r="3622" spans="2:2">
      <c r="B3622" s="101"/>
    </row>
    <row r="3623" spans="2:2">
      <c r="B3623" s="101"/>
    </row>
    <row r="3624" spans="2:2">
      <c r="B3624" s="101"/>
    </row>
    <row r="3625" spans="2:2">
      <c r="B3625" s="101"/>
    </row>
    <row r="3626" spans="2:2">
      <c r="B3626" s="101"/>
    </row>
    <row r="3627" spans="2:2">
      <c r="B3627" s="101"/>
    </row>
    <row r="3628" spans="2:2">
      <c r="B3628" s="101"/>
    </row>
    <row r="3629" spans="2:2">
      <c r="B3629" s="101"/>
    </row>
    <row r="3630" spans="2:2">
      <c r="B3630" s="101"/>
    </row>
    <row r="3631" spans="2:2">
      <c r="B3631" s="101"/>
    </row>
    <row r="3632" spans="2:2">
      <c r="B3632" s="101"/>
    </row>
    <row r="3633" spans="2:2">
      <c r="B3633" s="101"/>
    </row>
    <row r="3634" spans="2:2">
      <c r="B3634" s="101"/>
    </row>
    <row r="3635" spans="2:2">
      <c r="B3635" s="101"/>
    </row>
    <row r="3636" spans="2:2">
      <c r="B3636" s="101"/>
    </row>
    <row r="3637" spans="2:2">
      <c r="B3637" s="101"/>
    </row>
    <row r="3638" spans="2:2">
      <c r="B3638" s="101"/>
    </row>
    <row r="3639" spans="2:2">
      <c r="B3639" s="101"/>
    </row>
    <row r="3640" spans="2:2">
      <c r="B3640" s="101"/>
    </row>
    <row r="3641" spans="2:2">
      <c r="B3641" s="101"/>
    </row>
    <row r="3642" spans="2:2">
      <c r="B3642" s="101"/>
    </row>
    <row r="3643" spans="2:2">
      <c r="B3643" s="101"/>
    </row>
    <row r="3644" spans="2:2">
      <c r="B3644" s="101"/>
    </row>
    <row r="3645" spans="2:2">
      <c r="B3645" s="101"/>
    </row>
    <row r="3646" spans="2:2">
      <c r="B3646" s="101"/>
    </row>
    <row r="3647" spans="2:2">
      <c r="B3647" s="101"/>
    </row>
    <row r="3648" spans="2:2">
      <c r="B3648" s="101"/>
    </row>
    <row r="3649" spans="2:2">
      <c r="B3649" s="101"/>
    </row>
    <row r="3650" spans="2:2">
      <c r="B3650" s="101"/>
    </row>
    <row r="3651" spans="2:2">
      <c r="B3651" s="101"/>
    </row>
    <row r="3652" spans="2:2">
      <c r="B3652" s="101"/>
    </row>
    <row r="3653" spans="2:2">
      <c r="B3653" s="101"/>
    </row>
    <row r="3654" spans="2:2">
      <c r="B3654" s="101"/>
    </row>
    <row r="3655" spans="2:2">
      <c r="B3655" s="101"/>
    </row>
    <row r="3656" spans="2:2">
      <c r="B3656" s="101"/>
    </row>
    <row r="3657" spans="2:2">
      <c r="B3657" s="101"/>
    </row>
    <row r="3658" spans="2:2">
      <c r="B3658" s="101"/>
    </row>
    <row r="3659" spans="2:2">
      <c r="B3659" s="101"/>
    </row>
    <row r="3660" spans="2:2">
      <c r="B3660" s="101"/>
    </row>
    <row r="3661" spans="2:2">
      <c r="B3661" s="101"/>
    </row>
    <row r="3662" spans="2:2">
      <c r="B3662" s="101"/>
    </row>
    <row r="3663" spans="2:2">
      <c r="B3663" s="101"/>
    </row>
    <row r="3664" spans="2:2">
      <c r="B3664" s="101"/>
    </row>
    <row r="3665" spans="2:2">
      <c r="B3665" s="101"/>
    </row>
    <row r="3666" spans="2:2">
      <c r="B3666" s="101"/>
    </row>
    <row r="3667" spans="2:2">
      <c r="B3667" s="101"/>
    </row>
    <row r="3668" spans="2:2">
      <c r="B3668" s="101"/>
    </row>
    <row r="3669" spans="2:2">
      <c r="B3669" s="101"/>
    </row>
    <row r="3670" spans="2:2">
      <c r="B3670" s="101"/>
    </row>
    <row r="3671" spans="2:2">
      <c r="B3671" s="101"/>
    </row>
    <row r="3672" spans="2:2">
      <c r="B3672" s="101"/>
    </row>
    <row r="3673" spans="2:2">
      <c r="B3673" s="101"/>
    </row>
    <row r="3674" spans="2:2">
      <c r="B3674" s="101"/>
    </row>
    <row r="3675" spans="2:2">
      <c r="B3675" s="101"/>
    </row>
    <row r="3676" spans="2:2">
      <c r="B3676" s="101"/>
    </row>
    <row r="3677" spans="2:2">
      <c r="B3677" s="101"/>
    </row>
    <row r="3678" spans="2:2">
      <c r="B3678" s="101"/>
    </row>
    <row r="3679" spans="2:2">
      <c r="B3679" s="101"/>
    </row>
    <row r="3680" spans="2:2">
      <c r="B3680" s="101"/>
    </row>
    <row r="3681" spans="2:2">
      <c r="B3681" s="101"/>
    </row>
    <row r="3682" spans="2:2">
      <c r="B3682" s="101"/>
    </row>
    <row r="3683" spans="2:2">
      <c r="B3683" s="101"/>
    </row>
    <row r="3684" spans="2:2">
      <c r="B3684" s="101"/>
    </row>
    <row r="3685" spans="2:2">
      <c r="B3685" s="101"/>
    </row>
    <row r="3686" spans="2:2">
      <c r="B3686" s="101"/>
    </row>
    <row r="3687" spans="2:2">
      <c r="B3687" s="101"/>
    </row>
    <row r="3688" spans="2:2">
      <c r="B3688" s="101"/>
    </row>
    <row r="3689" spans="2:2">
      <c r="B3689" s="101"/>
    </row>
    <row r="3690" spans="2:2">
      <c r="B3690" s="101"/>
    </row>
    <row r="3691" spans="2:2">
      <c r="B3691" s="101"/>
    </row>
    <row r="3692" spans="2:2">
      <c r="B3692" s="101"/>
    </row>
    <row r="3693" spans="2:2">
      <c r="B3693" s="101"/>
    </row>
    <row r="3694" spans="2:2">
      <c r="B3694" s="101"/>
    </row>
    <row r="3695" spans="2:2">
      <c r="B3695" s="101"/>
    </row>
    <row r="3696" spans="2:2">
      <c r="B3696" s="101"/>
    </row>
    <row r="3697" spans="2:2">
      <c r="B3697" s="101"/>
    </row>
    <row r="3698" spans="2:2">
      <c r="B3698" s="101"/>
    </row>
    <row r="3699" spans="2:2">
      <c r="B3699" s="101"/>
    </row>
    <row r="3700" spans="2:2">
      <c r="B3700" s="101"/>
    </row>
    <row r="3701" spans="2:2">
      <c r="B3701" s="101"/>
    </row>
    <row r="3702" spans="2:2">
      <c r="B3702" s="101"/>
    </row>
    <row r="3703" spans="2:2">
      <c r="B3703" s="101"/>
    </row>
    <row r="3704" spans="2:2">
      <c r="B3704" s="101"/>
    </row>
    <row r="3705" spans="2:2">
      <c r="B3705" s="101"/>
    </row>
    <row r="3706" spans="2:2">
      <c r="B3706" s="101"/>
    </row>
    <row r="3707" spans="2:2">
      <c r="B3707" s="101"/>
    </row>
    <row r="3708" spans="2:2">
      <c r="B3708" s="101"/>
    </row>
    <row r="3709" spans="2:2">
      <c r="B3709" s="101"/>
    </row>
    <row r="3710" spans="2:2">
      <c r="B3710" s="101"/>
    </row>
    <row r="3711" spans="2:2">
      <c r="B3711" s="101"/>
    </row>
    <row r="3712" spans="2:2">
      <c r="B3712" s="101"/>
    </row>
    <row r="3713" spans="2:2">
      <c r="B3713" s="101"/>
    </row>
    <row r="3714" spans="2:2">
      <c r="B3714" s="101"/>
    </row>
    <row r="3715" spans="2:2">
      <c r="B3715" s="101"/>
    </row>
    <row r="3716" spans="2:2">
      <c r="B3716" s="101"/>
    </row>
    <row r="3717" spans="2:2">
      <c r="B3717" s="101"/>
    </row>
    <row r="3718" spans="2:2">
      <c r="B3718" s="101"/>
    </row>
    <row r="3719" spans="2:2">
      <c r="B3719" s="101"/>
    </row>
    <row r="3720" spans="2:2">
      <c r="B3720" s="101"/>
    </row>
    <row r="3721" spans="2:2">
      <c r="B3721" s="101"/>
    </row>
    <row r="3722" spans="2:2">
      <c r="B3722" s="101"/>
    </row>
    <row r="3723" spans="2:2">
      <c r="B3723" s="101"/>
    </row>
    <row r="3724" spans="2:2">
      <c r="B3724" s="101"/>
    </row>
    <row r="3725" spans="2:2">
      <c r="B3725" s="101"/>
    </row>
    <row r="3726" spans="2:2">
      <c r="B3726" s="101"/>
    </row>
    <row r="3727" spans="2:2">
      <c r="B3727" s="101"/>
    </row>
    <row r="3728" spans="2:2">
      <c r="B3728" s="101"/>
    </row>
    <row r="3729" spans="2:2">
      <c r="B3729" s="101"/>
    </row>
    <row r="3730" spans="2:2">
      <c r="B3730" s="101"/>
    </row>
    <row r="3731" spans="2:2">
      <c r="B3731" s="101"/>
    </row>
    <row r="3732" spans="2:2">
      <c r="B3732" s="101"/>
    </row>
    <row r="3733" spans="2:2">
      <c r="B3733" s="101"/>
    </row>
    <row r="3734" spans="2:2">
      <c r="B3734" s="101"/>
    </row>
    <row r="3735" spans="2:2">
      <c r="B3735" s="101"/>
    </row>
    <row r="3736" spans="2:2">
      <c r="B3736" s="101"/>
    </row>
    <row r="3737" spans="2:2">
      <c r="B3737" s="101"/>
    </row>
    <row r="3738" spans="2:2">
      <c r="B3738" s="101"/>
    </row>
    <row r="3739" spans="2:2">
      <c r="B3739" s="101"/>
    </row>
    <row r="3740" spans="2:2">
      <c r="B3740" s="101"/>
    </row>
    <row r="3741" spans="2:2">
      <c r="B3741" s="101"/>
    </row>
    <row r="3742" spans="2:2">
      <c r="B3742" s="101"/>
    </row>
    <row r="3743" spans="2:2">
      <c r="B3743" s="101"/>
    </row>
    <row r="3744" spans="2:2">
      <c r="B3744" s="101"/>
    </row>
    <row r="3745" spans="2:2">
      <c r="B3745" s="101"/>
    </row>
    <row r="3746" spans="2:2">
      <c r="B3746" s="101"/>
    </row>
    <row r="3747" spans="2:2">
      <c r="B3747" s="101"/>
    </row>
    <row r="3748" spans="2:2">
      <c r="B3748" s="101"/>
    </row>
    <row r="3749" spans="2:2">
      <c r="B3749" s="101"/>
    </row>
    <row r="3750" spans="2:2">
      <c r="B3750" s="101"/>
    </row>
    <row r="3751" spans="2:2">
      <c r="B3751" s="101"/>
    </row>
    <row r="3752" spans="2:2">
      <c r="B3752" s="101"/>
    </row>
    <row r="3753" spans="2:2">
      <c r="B3753" s="101"/>
    </row>
    <row r="3754" spans="2:2">
      <c r="B3754" s="101"/>
    </row>
    <row r="3755" spans="2:2">
      <c r="B3755" s="101"/>
    </row>
    <row r="3756" spans="2:2">
      <c r="B3756" s="101"/>
    </row>
    <row r="3757" spans="2:2">
      <c r="B3757" s="101"/>
    </row>
    <row r="3758" spans="2:2">
      <c r="B3758" s="101"/>
    </row>
    <row r="3759" spans="2:2">
      <c r="B3759" s="101"/>
    </row>
    <row r="3760" spans="2:2">
      <c r="B3760" s="101"/>
    </row>
    <row r="3761" spans="2:2">
      <c r="B3761" s="101"/>
    </row>
    <row r="3762" spans="2:2">
      <c r="B3762" s="101"/>
    </row>
    <row r="3763" spans="2:2">
      <c r="B3763" s="101"/>
    </row>
    <row r="3764" spans="2:2">
      <c r="B3764" s="101"/>
    </row>
    <row r="3765" spans="2:2">
      <c r="B3765" s="101"/>
    </row>
    <row r="3766" spans="2:2">
      <c r="B3766" s="101"/>
    </row>
    <row r="3767" spans="2:2">
      <c r="B3767" s="101"/>
    </row>
    <row r="3768" spans="2:2">
      <c r="B3768" s="101"/>
    </row>
    <row r="3769" spans="2:2">
      <c r="B3769" s="101"/>
    </row>
    <row r="3770" spans="2:2">
      <c r="B3770" s="101"/>
    </row>
    <row r="3771" spans="2:2">
      <c r="B3771" s="101"/>
    </row>
    <row r="3772" spans="2:2">
      <c r="B3772" s="101"/>
    </row>
    <row r="3773" spans="2:2">
      <c r="B3773" s="101"/>
    </row>
    <row r="3774" spans="2:2">
      <c r="B3774" s="101"/>
    </row>
    <row r="3775" spans="2:2">
      <c r="B3775" s="101"/>
    </row>
    <row r="3776" spans="2:2">
      <c r="B3776" s="101"/>
    </row>
    <row r="3777" spans="2:2">
      <c r="B3777" s="101"/>
    </row>
    <row r="3778" spans="2:2">
      <c r="B3778" s="101"/>
    </row>
    <row r="3779" spans="2:2">
      <c r="B3779" s="101"/>
    </row>
    <row r="3780" spans="2:2">
      <c r="B3780" s="101"/>
    </row>
    <row r="3781" spans="2:2">
      <c r="B3781" s="101"/>
    </row>
    <row r="3782" spans="2:2">
      <c r="B3782" s="101"/>
    </row>
    <row r="3783" spans="2:2">
      <c r="B3783" s="101"/>
    </row>
    <row r="3784" spans="2:2">
      <c r="B3784" s="101"/>
    </row>
    <row r="3785" spans="2:2">
      <c r="B3785" s="101"/>
    </row>
    <row r="3786" spans="2:2">
      <c r="B3786" s="101"/>
    </row>
    <row r="3787" spans="2:2">
      <c r="B3787" s="101"/>
    </row>
    <row r="3788" spans="2:2">
      <c r="B3788" s="101"/>
    </row>
    <row r="3789" spans="2:2">
      <c r="B3789" s="101"/>
    </row>
    <row r="3790" spans="2:2">
      <c r="B3790" s="101"/>
    </row>
    <row r="3791" spans="2:2">
      <c r="B3791" s="101"/>
    </row>
    <row r="3792" spans="2:2">
      <c r="B3792" s="101"/>
    </row>
    <row r="3793" spans="2:2">
      <c r="B3793" s="101"/>
    </row>
    <row r="3794" spans="2:2">
      <c r="B3794" s="101"/>
    </row>
    <row r="3795" spans="2:2">
      <c r="B3795" s="101"/>
    </row>
    <row r="3796" spans="2:2">
      <c r="B3796" s="101"/>
    </row>
    <row r="3797" spans="2:2">
      <c r="B3797" s="101"/>
    </row>
    <row r="3798" spans="2:2">
      <c r="B3798" s="101"/>
    </row>
    <row r="3799" spans="2:2">
      <c r="B3799" s="101"/>
    </row>
    <row r="3800" spans="2:2">
      <c r="B3800" s="101"/>
    </row>
    <row r="3801" spans="2:2">
      <c r="B3801" s="101"/>
    </row>
    <row r="3802" spans="2:2">
      <c r="B3802" s="101"/>
    </row>
    <row r="3803" spans="2:2">
      <c r="B3803" s="101"/>
    </row>
    <row r="3804" spans="2:2">
      <c r="B3804" s="101"/>
    </row>
    <row r="3805" spans="2:2">
      <c r="B3805" s="101"/>
    </row>
    <row r="3806" spans="2:2">
      <c r="B3806" s="101"/>
    </row>
    <row r="3807" spans="2:2">
      <c r="B3807" s="101"/>
    </row>
    <row r="3808" spans="2:2">
      <c r="B3808" s="101"/>
    </row>
    <row r="3809" spans="2:2">
      <c r="B3809" s="101"/>
    </row>
    <row r="3810" spans="2:2">
      <c r="B3810" s="101"/>
    </row>
    <row r="3811" spans="2:2">
      <c r="B3811" s="101"/>
    </row>
    <row r="3812" spans="2:2">
      <c r="B3812" s="101"/>
    </row>
    <row r="3813" spans="2:2">
      <c r="B3813" s="101"/>
    </row>
    <row r="3814" spans="2:2">
      <c r="B3814" s="101"/>
    </row>
    <row r="3815" spans="2:2">
      <c r="B3815" s="101"/>
    </row>
    <row r="3816" spans="2:2">
      <c r="B3816" s="101"/>
    </row>
    <row r="3817" spans="2:2">
      <c r="B3817" s="101"/>
    </row>
    <row r="3818" spans="2:2">
      <c r="B3818" s="101"/>
    </row>
    <row r="3819" spans="2:2">
      <c r="B3819" s="101"/>
    </row>
    <row r="3820" spans="2:2">
      <c r="B3820" s="101"/>
    </row>
    <row r="3821" spans="2:2">
      <c r="B3821" s="101"/>
    </row>
    <row r="3822" spans="2:2">
      <c r="B3822" s="101"/>
    </row>
    <row r="3823" spans="2:2">
      <c r="B3823" s="101"/>
    </row>
    <row r="3824" spans="2:2">
      <c r="B3824" s="101"/>
    </row>
    <row r="3825" spans="2:2">
      <c r="B3825" s="101"/>
    </row>
    <row r="3826" spans="2:2">
      <c r="B3826" s="101"/>
    </row>
    <row r="3827" spans="2:2">
      <c r="B3827" s="101"/>
    </row>
    <row r="3828" spans="2:2">
      <c r="B3828" s="101"/>
    </row>
    <row r="3829" spans="2:2">
      <c r="B3829" s="101"/>
    </row>
    <row r="3830" spans="2:2">
      <c r="B3830" s="101"/>
    </row>
    <row r="3831" spans="2:2">
      <c r="B3831" s="101"/>
    </row>
    <row r="3832" spans="2:2">
      <c r="B3832" s="101"/>
    </row>
    <row r="3833" spans="2:2">
      <c r="B3833" s="101"/>
    </row>
    <row r="3834" spans="2:2">
      <c r="B3834" s="101"/>
    </row>
    <row r="3835" spans="2:2">
      <c r="B3835" s="101"/>
    </row>
    <row r="3836" spans="2:2">
      <c r="B3836" s="101"/>
    </row>
    <row r="3837" spans="2:2">
      <c r="B3837" s="101"/>
    </row>
    <row r="3838" spans="2:2">
      <c r="B3838" s="101"/>
    </row>
    <row r="3839" spans="2:2">
      <c r="B3839" s="101"/>
    </row>
    <row r="3840" spans="2:2">
      <c r="B3840" s="101"/>
    </row>
    <row r="3841" spans="2:2">
      <c r="B3841" s="101"/>
    </row>
    <row r="3842" spans="2:2">
      <c r="B3842" s="101"/>
    </row>
    <row r="3843" spans="2:2">
      <c r="B3843" s="101"/>
    </row>
    <row r="3844" spans="2:2">
      <c r="B3844" s="101"/>
    </row>
    <row r="3845" spans="2:2">
      <c r="B3845" s="101"/>
    </row>
    <row r="3846" spans="2:2">
      <c r="B3846" s="101"/>
    </row>
    <row r="3847" spans="2:2">
      <c r="B3847" s="101"/>
    </row>
    <row r="3848" spans="2:2">
      <c r="B3848" s="101"/>
    </row>
    <row r="3849" spans="2:2">
      <c r="B3849" s="101"/>
    </row>
    <row r="3850" spans="2:2">
      <c r="B3850" s="101"/>
    </row>
    <row r="3851" spans="2:2">
      <c r="B3851" s="101"/>
    </row>
    <row r="3852" spans="2:2">
      <c r="B3852" s="101"/>
    </row>
    <row r="3853" spans="2:2">
      <c r="B3853" s="101"/>
    </row>
    <row r="3854" spans="2:2">
      <c r="B3854" s="101"/>
    </row>
    <row r="3855" spans="2:2">
      <c r="B3855" s="101"/>
    </row>
    <row r="3856" spans="2:2">
      <c r="B3856" s="101"/>
    </row>
    <row r="3857" spans="2:2">
      <c r="B3857" s="101"/>
    </row>
    <row r="3858" spans="2:2">
      <c r="B3858" s="101"/>
    </row>
    <row r="3859" spans="2:2">
      <c r="B3859" s="101"/>
    </row>
    <row r="3860" spans="2:2">
      <c r="B3860" s="101"/>
    </row>
    <row r="3861" spans="2:2">
      <c r="B3861" s="101"/>
    </row>
    <row r="3862" spans="2:2">
      <c r="B3862" s="101"/>
    </row>
    <row r="3863" spans="2:2">
      <c r="B3863" s="101"/>
    </row>
    <row r="3864" spans="2:2">
      <c r="B3864" s="101"/>
    </row>
    <row r="3865" spans="2:2">
      <c r="B3865" s="101"/>
    </row>
    <row r="3866" spans="2:2">
      <c r="B3866" s="101"/>
    </row>
    <row r="3867" spans="2:2">
      <c r="B3867" s="101"/>
    </row>
    <row r="3868" spans="2:2">
      <c r="B3868" s="101"/>
    </row>
    <row r="3869" spans="2:2">
      <c r="B3869" s="101"/>
    </row>
    <row r="3870" spans="2:2">
      <c r="B3870" s="101"/>
    </row>
    <row r="3871" spans="2:2">
      <c r="B3871" s="101"/>
    </row>
    <row r="3872" spans="2:2">
      <c r="B3872" s="101"/>
    </row>
    <row r="3873" spans="2:2">
      <c r="B3873" s="101"/>
    </row>
    <row r="3874" spans="2:2">
      <c r="B3874" s="101"/>
    </row>
    <row r="3875" spans="2:2">
      <c r="B3875" s="101"/>
    </row>
    <row r="3876" spans="2:2">
      <c r="B3876" s="101"/>
    </row>
    <row r="3877" spans="2:2">
      <c r="B3877" s="101"/>
    </row>
    <row r="3878" spans="2:2">
      <c r="B3878" s="101"/>
    </row>
    <row r="3879" spans="2:2">
      <c r="B3879" s="101"/>
    </row>
    <row r="3880" spans="2:2">
      <c r="B3880" s="101"/>
    </row>
    <row r="3881" spans="2:2">
      <c r="B3881" s="101"/>
    </row>
    <row r="3882" spans="2:2">
      <c r="B3882" s="101"/>
    </row>
    <row r="3883" spans="2:2">
      <c r="B3883" s="101"/>
    </row>
    <row r="3884" spans="2:2">
      <c r="B3884" s="101"/>
    </row>
    <row r="3885" spans="2:2">
      <c r="B3885" s="101"/>
    </row>
    <row r="3886" spans="2:2">
      <c r="B3886" s="101"/>
    </row>
    <row r="3887" spans="2:2">
      <c r="B3887" s="101"/>
    </row>
    <row r="3888" spans="2:2">
      <c r="B3888" s="101"/>
    </row>
    <row r="3889" spans="2:2">
      <c r="B3889" s="101"/>
    </row>
    <row r="3890" spans="2:2">
      <c r="B3890" s="101"/>
    </row>
    <row r="3891" spans="2:2">
      <c r="B3891" s="101"/>
    </row>
    <row r="3892" spans="2:2">
      <c r="B3892" s="101"/>
    </row>
    <row r="3893" spans="2:2">
      <c r="B3893" s="101"/>
    </row>
    <row r="3894" spans="2:2">
      <c r="B3894" s="101"/>
    </row>
    <row r="3895" spans="2:2">
      <c r="B3895" s="101"/>
    </row>
    <row r="3896" spans="2:2">
      <c r="B3896" s="101"/>
    </row>
    <row r="3897" spans="2:2">
      <c r="B3897" s="101"/>
    </row>
    <row r="3898" spans="2:2">
      <c r="B3898" s="101"/>
    </row>
    <row r="3899" spans="2:2">
      <c r="B3899" s="101"/>
    </row>
    <row r="3900" spans="2:2">
      <c r="B3900" s="101"/>
    </row>
    <row r="3901" spans="2:2">
      <c r="B3901" s="101"/>
    </row>
    <row r="3902" spans="2:2">
      <c r="B3902" s="101"/>
    </row>
    <row r="3903" spans="2:2">
      <c r="B3903" s="101"/>
    </row>
    <row r="3904" spans="2:2">
      <c r="B3904" s="101"/>
    </row>
    <row r="3905" spans="2:2">
      <c r="B3905" s="101"/>
    </row>
    <row r="3906" spans="2:2">
      <c r="B3906" s="101"/>
    </row>
    <row r="3907" spans="2:2">
      <c r="B3907" s="101"/>
    </row>
    <row r="3908" spans="2:2">
      <c r="B3908" s="101"/>
    </row>
    <row r="3909" spans="2:2">
      <c r="B3909" s="101"/>
    </row>
    <row r="3910" spans="2:2">
      <c r="B3910" s="101"/>
    </row>
    <row r="3911" spans="2:2">
      <c r="B3911" s="101"/>
    </row>
    <row r="3912" spans="2:2">
      <c r="B3912" s="101"/>
    </row>
    <row r="3913" spans="2:2">
      <c r="B3913" s="101"/>
    </row>
    <row r="3914" spans="2:2">
      <c r="B3914" s="101"/>
    </row>
    <row r="3915" spans="2:2">
      <c r="B3915" s="101"/>
    </row>
    <row r="3916" spans="2:2">
      <c r="B3916" s="101"/>
    </row>
    <row r="3917" spans="2:2">
      <c r="B3917" s="101"/>
    </row>
    <row r="3918" spans="2:2">
      <c r="B3918" s="101"/>
    </row>
    <row r="3919" spans="2:2">
      <c r="B3919" s="101"/>
    </row>
    <row r="3920" spans="2:2">
      <c r="B3920" s="101"/>
    </row>
    <row r="3921" spans="2:2">
      <c r="B3921" s="101"/>
    </row>
    <row r="3922" spans="2:2">
      <c r="B3922" s="101"/>
    </row>
    <row r="3923" spans="2:2">
      <c r="B3923" s="101"/>
    </row>
    <row r="3924" spans="2:2">
      <c r="B3924" s="101"/>
    </row>
    <row r="3925" spans="2:2">
      <c r="B3925" s="101"/>
    </row>
    <row r="3926" spans="2:2">
      <c r="B3926" s="101"/>
    </row>
    <row r="3927" spans="2:2">
      <c r="B3927" s="101"/>
    </row>
    <row r="3928" spans="2:2">
      <c r="B3928" s="101"/>
    </row>
    <row r="3929" spans="2:2">
      <c r="B3929" s="101"/>
    </row>
    <row r="3930" spans="2:2">
      <c r="B3930" s="101"/>
    </row>
    <row r="3931" spans="2:2">
      <c r="B3931" s="101"/>
    </row>
    <row r="3932" spans="2:2">
      <c r="B3932" s="101"/>
    </row>
    <row r="3933" spans="2:2">
      <c r="B3933" s="101"/>
    </row>
    <row r="3934" spans="2:2">
      <c r="B3934" s="101"/>
    </row>
    <row r="3935" spans="2:2">
      <c r="B3935" s="101"/>
    </row>
    <row r="3936" spans="2:2">
      <c r="B3936" s="101"/>
    </row>
    <row r="3937" spans="2:2">
      <c r="B3937" s="101"/>
    </row>
    <row r="3938" spans="2:2">
      <c r="B3938" s="101"/>
    </row>
    <row r="3939" spans="2:2">
      <c r="B3939" s="101"/>
    </row>
    <row r="3940" spans="2:2">
      <c r="B3940" s="101"/>
    </row>
    <row r="3941" spans="2:2">
      <c r="B3941" s="101"/>
    </row>
    <row r="3942" spans="2:2">
      <c r="B3942" s="101"/>
    </row>
    <row r="3943" spans="2:2">
      <c r="B3943" s="101"/>
    </row>
    <row r="3944" spans="2:2">
      <c r="B3944" s="101"/>
    </row>
    <row r="3945" spans="2:2">
      <c r="B3945" s="101"/>
    </row>
    <row r="3946" spans="2:2">
      <c r="B3946" s="101"/>
    </row>
    <row r="3947" spans="2:2">
      <c r="B3947" s="101"/>
    </row>
    <row r="3948" spans="2:2">
      <c r="B3948" s="101"/>
    </row>
    <row r="3949" spans="2:2">
      <c r="B3949" s="101"/>
    </row>
    <row r="3950" spans="2:2">
      <c r="B3950" s="101"/>
    </row>
    <row r="3951" spans="2:2">
      <c r="B3951" s="101"/>
    </row>
    <row r="3952" spans="2:2">
      <c r="B3952" s="101"/>
    </row>
    <row r="3953" spans="2:2">
      <c r="B3953" s="101"/>
    </row>
    <row r="3954" spans="2:2">
      <c r="B3954" s="101"/>
    </row>
    <row r="3955" spans="2:2">
      <c r="B3955" s="101"/>
    </row>
    <row r="3956" spans="2:2">
      <c r="B3956" s="101"/>
    </row>
    <row r="3957" spans="2:2">
      <c r="B3957" s="101"/>
    </row>
    <row r="3958" spans="2:2">
      <c r="B3958" s="101"/>
    </row>
    <row r="3959" spans="2:2">
      <c r="B3959" s="101"/>
    </row>
    <row r="3960" spans="2:2">
      <c r="B3960" s="101"/>
    </row>
    <row r="3961" spans="2:2">
      <c r="B3961" s="101"/>
    </row>
    <row r="3962" spans="2:2">
      <c r="B3962" s="101"/>
    </row>
    <row r="3963" spans="2:2">
      <c r="B3963" s="101"/>
    </row>
    <row r="3964" spans="2:2">
      <c r="B3964" s="101"/>
    </row>
    <row r="3965" spans="2:2">
      <c r="B3965" s="101"/>
    </row>
    <row r="3966" spans="2:2">
      <c r="B3966" s="101"/>
    </row>
    <row r="3967" spans="2:2">
      <c r="B3967" s="101"/>
    </row>
    <row r="3968" spans="2:2">
      <c r="B3968" s="101"/>
    </row>
    <row r="3969" spans="2:2">
      <c r="B3969" s="101"/>
    </row>
    <row r="3970" spans="2:2">
      <c r="B3970" s="101"/>
    </row>
    <row r="3971" spans="2:2">
      <c r="B3971" s="101"/>
    </row>
    <row r="3972" spans="2:2">
      <c r="B3972" s="101"/>
    </row>
    <row r="3973" spans="2:2">
      <c r="B3973" s="101"/>
    </row>
    <row r="3974" spans="2:2">
      <c r="B3974" s="101"/>
    </row>
    <row r="3975" spans="2:2">
      <c r="B3975" s="101"/>
    </row>
    <row r="3976" spans="2:2">
      <c r="B3976" s="101"/>
    </row>
    <row r="3977" spans="2:2">
      <c r="B3977" s="101"/>
    </row>
    <row r="3978" spans="2:2">
      <c r="B3978" s="101"/>
    </row>
    <row r="3979" spans="2:2">
      <c r="B3979" s="101"/>
    </row>
    <row r="3980" spans="2:2">
      <c r="B3980" s="101"/>
    </row>
    <row r="3981" spans="2:2">
      <c r="B3981" s="101"/>
    </row>
    <row r="3982" spans="2:2">
      <c r="B3982" s="101"/>
    </row>
    <row r="3983" spans="2:2">
      <c r="B3983" s="101"/>
    </row>
    <row r="3984" spans="2:2">
      <c r="B3984" s="101"/>
    </row>
    <row r="3985" spans="2:2">
      <c r="B3985" s="101"/>
    </row>
    <row r="3986" spans="2:2">
      <c r="B3986" s="101"/>
    </row>
    <row r="3987" spans="2:2">
      <c r="B3987" s="101"/>
    </row>
    <row r="3988" spans="2:2">
      <c r="B3988" s="101"/>
    </row>
    <row r="3989" spans="2:2">
      <c r="B3989" s="101"/>
    </row>
    <row r="3990" spans="2:2">
      <c r="B3990" s="101"/>
    </row>
    <row r="3991" spans="2:2">
      <c r="B3991" s="101"/>
    </row>
    <row r="3992" spans="2:2">
      <c r="B3992" s="101"/>
    </row>
    <row r="3993" spans="2:2">
      <c r="B3993" s="101"/>
    </row>
    <row r="3994" spans="2:2">
      <c r="B3994" s="101"/>
    </row>
    <row r="3995" spans="2:2">
      <c r="B3995" s="101"/>
    </row>
    <row r="3996" spans="2:2">
      <c r="B3996" s="101"/>
    </row>
    <row r="3997" spans="2:2">
      <c r="B3997" s="101"/>
    </row>
    <row r="3998" spans="2:2">
      <c r="B3998" s="101"/>
    </row>
    <row r="3999" spans="2:2">
      <c r="B3999" s="101"/>
    </row>
    <row r="4000" spans="2:2">
      <c r="B4000" s="101"/>
    </row>
    <row r="4001" spans="2:2">
      <c r="B4001" s="101"/>
    </row>
    <row r="4002" spans="2:2">
      <c r="B4002" s="101"/>
    </row>
    <row r="4003" spans="2:2">
      <c r="B4003" s="101"/>
    </row>
    <row r="4004" spans="2:2">
      <c r="B4004" s="101"/>
    </row>
    <row r="4005" spans="2:2">
      <c r="B4005" s="101"/>
    </row>
    <row r="4006" spans="2:2">
      <c r="B4006" s="101"/>
    </row>
    <row r="4007" spans="2:2">
      <c r="B4007" s="101"/>
    </row>
    <row r="4008" spans="2:2">
      <c r="B4008" s="101"/>
    </row>
    <row r="4009" spans="2:2">
      <c r="B4009" s="101"/>
    </row>
    <row r="4010" spans="2:2">
      <c r="B4010" s="101"/>
    </row>
    <row r="4011" spans="2:2">
      <c r="B4011" s="101"/>
    </row>
    <row r="4012" spans="2:2">
      <c r="B4012" s="101"/>
    </row>
    <row r="4013" spans="2:2">
      <c r="B4013" s="101"/>
    </row>
    <row r="4014" spans="2:2">
      <c r="B4014" s="101"/>
    </row>
    <row r="4015" spans="2:2">
      <c r="B4015" s="101"/>
    </row>
    <row r="4016" spans="2:2">
      <c r="B4016" s="101"/>
    </row>
    <row r="4017" spans="2:2">
      <c r="B4017" s="101"/>
    </row>
    <row r="4018" spans="2:2">
      <c r="B4018" s="101"/>
    </row>
    <row r="4019" spans="2:2">
      <c r="B4019" s="101"/>
    </row>
    <row r="4020" spans="2:2">
      <c r="B4020" s="101"/>
    </row>
    <row r="4021" spans="2:2">
      <c r="B4021" s="101"/>
    </row>
    <row r="4022" spans="2:2">
      <c r="B4022" s="101"/>
    </row>
    <row r="4023" spans="2:2">
      <c r="B4023" s="101"/>
    </row>
    <row r="4024" spans="2:2">
      <c r="B4024" s="101"/>
    </row>
    <row r="4025" spans="2:2">
      <c r="B4025" s="101"/>
    </row>
    <row r="4026" spans="2:2">
      <c r="B4026" s="101"/>
    </row>
    <row r="4027" spans="2:2">
      <c r="B4027" s="101"/>
    </row>
    <row r="4028" spans="2:2">
      <c r="B4028" s="101"/>
    </row>
    <row r="4029" spans="2:2">
      <c r="B4029" s="101"/>
    </row>
    <row r="4030" spans="2:2">
      <c r="B4030" s="101"/>
    </row>
    <row r="4031" spans="2:2">
      <c r="B4031" s="101"/>
    </row>
    <row r="4032" spans="2:2">
      <c r="B4032" s="101"/>
    </row>
    <row r="4033" spans="2:2">
      <c r="B4033" s="101"/>
    </row>
    <row r="4034" spans="2:2">
      <c r="B4034" s="101"/>
    </row>
    <row r="4035" spans="2:2">
      <c r="B4035" s="101"/>
    </row>
    <row r="4036" spans="2:2">
      <c r="B4036" s="101"/>
    </row>
    <row r="4037" spans="2:2">
      <c r="B4037" s="101"/>
    </row>
    <row r="4038" spans="2:2">
      <c r="B4038" s="101"/>
    </row>
    <row r="4039" spans="2:2">
      <c r="B4039" s="101"/>
    </row>
    <row r="4040" spans="2:2">
      <c r="B4040" s="101"/>
    </row>
    <row r="4041" spans="2:2">
      <c r="B4041" s="101"/>
    </row>
    <row r="4042" spans="2:2">
      <c r="B4042" s="101"/>
    </row>
    <row r="4043" spans="2:2">
      <c r="B4043" s="101"/>
    </row>
    <row r="4044" spans="2:2">
      <c r="B4044" s="101"/>
    </row>
    <row r="4045" spans="2:2">
      <c r="B4045" s="101"/>
    </row>
    <row r="4046" spans="2:2">
      <c r="B4046" s="101"/>
    </row>
    <row r="4047" spans="2:2">
      <c r="B4047" s="101"/>
    </row>
    <row r="4048" spans="2:2">
      <c r="B4048" s="101"/>
    </row>
    <row r="4049" spans="2:2">
      <c r="B4049" s="101"/>
    </row>
    <row r="4050" spans="2:2">
      <c r="B4050" s="101"/>
    </row>
    <row r="4051" spans="2:2">
      <c r="B4051" s="101"/>
    </row>
    <row r="4052" spans="2:2">
      <c r="B4052" s="101"/>
    </row>
    <row r="4053" spans="2:2">
      <c r="B4053" s="101"/>
    </row>
    <row r="4054" spans="2:2">
      <c r="B4054" s="101"/>
    </row>
    <row r="4055" spans="2:2">
      <c r="B4055" s="101"/>
    </row>
    <row r="4056" spans="2:2">
      <c r="B4056" s="101"/>
    </row>
    <row r="4057" spans="2:2">
      <c r="B4057" s="101"/>
    </row>
    <row r="4058" spans="2:2">
      <c r="B4058" s="101"/>
    </row>
    <row r="4059" spans="2:2">
      <c r="B4059" s="101"/>
    </row>
    <row r="4060" spans="2:2">
      <c r="B4060" s="101"/>
    </row>
    <row r="4061" spans="2:2">
      <c r="B4061" s="101"/>
    </row>
    <row r="4062" spans="2:2">
      <c r="B4062" s="101"/>
    </row>
    <row r="4063" spans="2:2">
      <c r="B4063" s="101"/>
    </row>
    <row r="4064" spans="2:2">
      <c r="B4064" s="101"/>
    </row>
    <row r="4065" spans="2:2">
      <c r="B4065" s="101"/>
    </row>
    <row r="4066" spans="2:2">
      <c r="B4066" s="101"/>
    </row>
    <row r="4067" spans="2:2">
      <c r="B4067" s="101"/>
    </row>
    <row r="4068" spans="2:2">
      <c r="B4068" s="101"/>
    </row>
    <row r="4069" spans="2:2">
      <c r="B4069" s="101"/>
    </row>
    <row r="4070" spans="2:2">
      <c r="B4070" s="101"/>
    </row>
    <row r="4071" spans="2:2">
      <c r="B4071" s="101"/>
    </row>
    <row r="4072" spans="2:2">
      <c r="B4072" s="101"/>
    </row>
    <row r="4073" spans="2:2">
      <c r="B4073" s="101"/>
    </row>
    <row r="4074" spans="2:2">
      <c r="B4074" s="101"/>
    </row>
    <row r="4075" spans="2:2">
      <c r="B4075" s="101"/>
    </row>
    <row r="4076" spans="2:2">
      <c r="B4076" s="101"/>
    </row>
    <row r="4077" spans="2:2">
      <c r="B4077" s="101"/>
    </row>
    <row r="4078" spans="2:2">
      <c r="B4078" s="101"/>
    </row>
    <row r="4079" spans="2:2">
      <c r="B4079" s="101"/>
    </row>
    <row r="4080" spans="2:2">
      <c r="B4080" s="101"/>
    </row>
    <row r="4081" spans="2:2">
      <c r="B4081" s="101"/>
    </row>
    <row r="4082" spans="2:2">
      <c r="B4082" s="101"/>
    </row>
    <row r="4083" spans="2:2">
      <c r="B4083" s="101"/>
    </row>
    <row r="4084" spans="2:2">
      <c r="B4084" s="101"/>
    </row>
    <row r="4085" spans="2:2">
      <c r="B4085" s="101"/>
    </row>
    <row r="4086" spans="2:2">
      <c r="B4086" s="101"/>
    </row>
    <row r="4087" spans="2:2">
      <c r="B4087" s="101"/>
    </row>
    <row r="4088" spans="2:2">
      <c r="B4088" s="101"/>
    </row>
    <row r="4089" spans="2:2">
      <c r="B4089" s="101"/>
    </row>
    <row r="4090" spans="2:2">
      <c r="B4090" s="101"/>
    </row>
    <row r="4091" spans="2:2">
      <c r="B4091" s="101"/>
    </row>
    <row r="4092" spans="2:2">
      <c r="B4092" s="101"/>
    </row>
    <row r="4093" spans="2:2">
      <c r="B4093" s="101"/>
    </row>
    <row r="4094" spans="2:2">
      <c r="B4094" s="101"/>
    </row>
    <row r="4095" spans="2:2">
      <c r="B4095" s="101"/>
    </row>
    <row r="4096" spans="2:2">
      <c r="B4096" s="101"/>
    </row>
    <row r="4097" spans="2:2">
      <c r="B4097" s="101"/>
    </row>
    <row r="4098" spans="2:2">
      <c r="B4098" s="101"/>
    </row>
    <row r="4099" spans="2:2">
      <c r="B4099" s="101"/>
    </row>
    <row r="4100" spans="2:2">
      <c r="B4100" s="101"/>
    </row>
    <row r="4101" spans="2:2">
      <c r="B4101" s="101"/>
    </row>
    <row r="4102" spans="2:2">
      <c r="B4102" s="101"/>
    </row>
    <row r="4103" spans="2:2">
      <c r="B4103" s="101"/>
    </row>
    <row r="4104" spans="2:2">
      <c r="B4104" s="101"/>
    </row>
    <row r="4105" spans="2:2">
      <c r="B4105" s="101"/>
    </row>
    <row r="4106" spans="2:2">
      <c r="B4106" s="101"/>
    </row>
    <row r="4107" spans="2:2">
      <c r="B4107" s="101"/>
    </row>
    <row r="4108" spans="2:2">
      <c r="B4108" s="101"/>
    </row>
    <row r="4109" spans="2:2">
      <c r="B4109" s="101"/>
    </row>
    <row r="4110" spans="2:2">
      <c r="B4110" s="101"/>
    </row>
    <row r="4111" spans="2:2">
      <c r="B4111" s="101"/>
    </row>
    <row r="4112" spans="2:2">
      <c r="B4112" s="101"/>
    </row>
    <row r="4113" spans="2:2">
      <c r="B4113" s="101"/>
    </row>
    <row r="4114" spans="2:2">
      <c r="B4114" s="101"/>
    </row>
    <row r="4115" spans="2:2">
      <c r="B4115" s="101"/>
    </row>
    <row r="4116" spans="2:2">
      <c r="B4116" s="101"/>
    </row>
    <row r="4117" spans="2:2">
      <c r="B4117" s="101"/>
    </row>
    <row r="4118" spans="2:2">
      <c r="B4118" s="101"/>
    </row>
    <row r="4119" spans="2:2">
      <c r="B4119" s="101"/>
    </row>
    <row r="4120" spans="2:2">
      <c r="B4120" s="101"/>
    </row>
    <row r="4121" spans="2:2">
      <c r="B4121" s="101"/>
    </row>
    <row r="4122" spans="2:2">
      <c r="B4122" s="101"/>
    </row>
    <row r="4123" spans="2:2">
      <c r="B4123" s="101"/>
    </row>
    <row r="4124" spans="2:2">
      <c r="B4124" s="101"/>
    </row>
    <row r="4125" spans="2:2">
      <c r="B4125" s="101"/>
    </row>
    <row r="4126" spans="2:2">
      <c r="B4126" s="101"/>
    </row>
    <row r="4127" spans="2:2">
      <c r="B4127" s="101"/>
    </row>
    <row r="4128" spans="2:2">
      <c r="B4128" s="101"/>
    </row>
    <row r="4129" spans="2:2">
      <c r="B4129" s="101"/>
    </row>
    <row r="4130" spans="2:2">
      <c r="B4130" s="101"/>
    </row>
    <row r="4131" spans="2:2">
      <c r="B4131" s="101"/>
    </row>
    <row r="4132" spans="2:2">
      <c r="B4132" s="101"/>
    </row>
    <row r="4133" spans="2:2">
      <c r="B4133" s="101"/>
    </row>
    <row r="4134" spans="2:2">
      <c r="B4134" s="101"/>
    </row>
    <row r="4135" spans="2:2">
      <c r="B4135" s="101"/>
    </row>
    <row r="4136" spans="2:2">
      <c r="B4136" s="101"/>
    </row>
    <row r="4137" spans="2:2">
      <c r="B4137" s="101"/>
    </row>
    <row r="4138" spans="2:2">
      <c r="B4138" s="101"/>
    </row>
    <row r="4139" spans="2:2">
      <c r="B4139" s="101"/>
    </row>
    <row r="4140" spans="2:2">
      <c r="B4140" s="101"/>
    </row>
    <row r="4141" spans="2:2">
      <c r="B4141" s="101"/>
    </row>
    <row r="4142" spans="2:2">
      <c r="B4142" s="101"/>
    </row>
    <row r="4143" spans="2:2">
      <c r="B4143" s="101"/>
    </row>
    <row r="4144" spans="2:2">
      <c r="B4144" s="101"/>
    </row>
    <row r="4145" spans="2:2">
      <c r="B4145" s="101"/>
    </row>
    <row r="4146" spans="2:2">
      <c r="B4146" s="101"/>
    </row>
    <row r="4147" spans="2:2">
      <c r="B4147" s="101"/>
    </row>
    <row r="4148" spans="2:2">
      <c r="B4148" s="101"/>
    </row>
    <row r="4149" spans="2:2">
      <c r="B4149" s="101"/>
    </row>
    <row r="4150" spans="2:2">
      <c r="B4150" s="101"/>
    </row>
    <row r="4151" spans="2:2">
      <c r="B4151" s="101"/>
    </row>
    <row r="4152" spans="2:2">
      <c r="B4152" s="101"/>
    </row>
    <row r="4153" spans="2:2">
      <c r="B4153" s="101"/>
    </row>
    <row r="4154" spans="2:2">
      <c r="B4154" s="101"/>
    </row>
    <row r="4155" spans="2:2">
      <c r="B4155" s="101"/>
    </row>
    <row r="4156" spans="2:2">
      <c r="B4156" s="101"/>
    </row>
    <row r="4157" spans="2:2">
      <c r="B4157" s="101"/>
    </row>
    <row r="4158" spans="2:2">
      <c r="B4158" s="101"/>
    </row>
    <row r="4159" spans="2:2">
      <c r="B4159" s="101"/>
    </row>
    <row r="4160" spans="2:2">
      <c r="B4160" s="101"/>
    </row>
    <row r="4161" spans="2:2">
      <c r="B4161" s="101"/>
    </row>
    <row r="4162" spans="2:2">
      <c r="B4162" s="101"/>
    </row>
    <row r="4163" spans="2:2">
      <c r="B4163" s="101"/>
    </row>
    <row r="4164" spans="2:2">
      <c r="B4164" s="101"/>
    </row>
    <row r="4165" spans="2:2">
      <c r="B4165" s="101"/>
    </row>
    <row r="4166" spans="2:2">
      <c r="B4166" s="101"/>
    </row>
    <row r="4167" spans="2:2">
      <c r="B4167" s="101"/>
    </row>
    <row r="4168" spans="2:2">
      <c r="B4168" s="101"/>
    </row>
    <row r="4169" spans="2:2">
      <c r="B4169" s="101"/>
    </row>
    <row r="4170" spans="2:2">
      <c r="B4170" s="101"/>
    </row>
    <row r="4171" spans="2:2">
      <c r="B4171" s="101"/>
    </row>
    <row r="4172" spans="2:2">
      <c r="B4172" s="101"/>
    </row>
    <row r="4173" spans="2:2">
      <c r="B4173" s="101"/>
    </row>
    <row r="4174" spans="2:2">
      <c r="B4174" s="101"/>
    </row>
    <row r="4175" spans="2:2">
      <c r="B4175" s="101"/>
    </row>
    <row r="4176" spans="2:2">
      <c r="B4176" s="101"/>
    </row>
    <row r="4177" spans="2:2">
      <c r="B4177" s="101"/>
    </row>
    <row r="4178" spans="2:2">
      <c r="B4178" s="101"/>
    </row>
    <row r="4179" spans="2:2">
      <c r="B4179" s="101"/>
    </row>
    <row r="4180" spans="2:2">
      <c r="B4180" s="101"/>
    </row>
    <row r="4181" spans="2:2">
      <c r="B4181" s="101"/>
    </row>
    <row r="4182" spans="2:2">
      <c r="B4182" s="101"/>
    </row>
    <row r="4183" spans="2:2">
      <c r="B4183" s="101"/>
    </row>
    <row r="4184" spans="2:2">
      <c r="B4184" s="101"/>
    </row>
    <row r="4185" spans="2:2">
      <c r="B4185" s="101"/>
    </row>
    <row r="4186" spans="2:2">
      <c r="B4186" s="101"/>
    </row>
    <row r="4187" spans="2:2">
      <c r="B4187" s="101"/>
    </row>
    <row r="4188" spans="2:2">
      <c r="B4188" s="101"/>
    </row>
    <row r="4189" spans="2:2">
      <c r="B4189" s="101"/>
    </row>
    <row r="4190" spans="2:2">
      <c r="B4190" s="101"/>
    </row>
    <row r="4191" spans="2:2">
      <c r="B4191" s="101"/>
    </row>
    <row r="4192" spans="2:2">
      <c r="B4192" s="101"/>
    </row>
    <row r="4193" spans="2:2">
      <c r="B4193" s="101"/>
    </row>
    <row r="4194" spans="2:2">
      <c r="B4194" s="101"/>
    </row>
    <row r="4195" spans="2:2">
      <c r="B4195" s="101"/>
    </row>
    <row r="4196" spans="2:2">
      <c r="B4196" s="101"/>
    </row>
    <row r="4197" spans="2:2">
      <c r="B4197" s="101"/>
    </row>
    <row r="4198" spans="2:2">
      <c r="B4198" s="101"/>
    </row>
    <row r="4199" spans="2:2">
      <c r="B4199" s="101"/>
    </row>
    <row r="4200" spans="2:2">
      <c r="B4200" s="101"/>
    </row>
    <row r="4201" spans="2:2">
      <c r="B4201" s="101"/>
    </row>
    <row r="4202" spans="2:2">
      <c r="B4202" s="101"/>
    </row>
    <row r="4203" spans="2:2">
      <c r="B4203" s="101"/>
    </row>
    <row r="4204" spans="2:2">
      <c r="B4204" s="101"/>
    </row>
    <row r="4205" spans="2:2">
      <c r="B4205" s="101"/>
    </row>
    <row r="4206" spans="2:2">
      <c r="B4206" s="101"/>
    </row>
    <row r="4207" spans="2:2">
      <c r="B4207" s="101"/>
    </row>
    <row r="4208" spans="2:2">
      <c r="B4208" s="101"/>
    </row>
    <row r="4209" spans="2:2">
      <c r="B4209" s="101"/>
    </row>
    <row r="4210" spans="2:2">
      <c r="B4210" s="101"/>
    </row>
    <row r="4211" spans="2:2">
      <c r="B4211" s="101"/>
    </row>
    <row r="4212" spans="2:2">
      <c r="B4212" s="101"/>
    </row>
    <row r="4213" spans="2:2">
      <c r="B4213" s="101"/>
    </row>
    <row r="4214" spans="2:2">
      <c r="B4214" s="101"/>
    </row>
    <row r="4215" spans="2:2">
      <c r="B4215" s="101"/>
    </row>
    <row r="4216" spans="2:2">
      <c r="B4216" s="101"/>
    </row>
    <row r="4217" spans="2:2">
      <c r="B4217" s="101"/>
    </row>
    <row r="4218" spans="2:2">
      <c r="B4218" s="101"/>
    </row>
    <row r="4219" spans="2:2">
      <c r="B4219" s="101"/>
    </row>
    <row r="4220" spans="2:2">
      <c r="B4220" s="101"/>
    </row>
    <row r="4221" spans="2:2">
      <c r="B4221" s="101"/>
    </row>
    <row r="4222" spans="2:2">
      <c r="B4222" s="101"/>
    </row>
    <row r="4223" spans="2:2">
      <c r="B4223" s="101"/>
    </row>
    <row r="4224" spans="2:2">
      <c r="B4224" s="101"/>
    </row>
    <row r="4225" spans="2:2">
      <c r="B4225" s="101"/>
    </row>
    <row r="4226" spans="2:2">
      <c r="B4226" s="101"/>
    </row>
    <row r="4227" spans="2:2">
      <c r="B4227" s="101"/>
    </row>
    <row r="4228" spans="2:2">
      <c r="B4228" s="101"/>
    </row>
    <row r="4229" spans="2:2">
      <c r="B4229" s="101"/>
    </row>
    <row r="4230" spans="2:2">
      <c r="B4230" s="101"/>
    </row>
    <row r="4231" spans="2:2">
      <c r="B4231" s="101"/>
    </row>
    <row r="4232" spans="2:2">
      <c r="B4232" s="101"/>
    </row>
    <row r="4233" spans="2:2">
      <c r="B4233" s="101"/>
    </row>
    <row r="4234" spans="2:2">
      <c r="B4234" s="101"/>
    </row>
    <row r="4235" spans="2:2">
      <c r="B4235" s="101"/>
    </row>
    <row r="4236" spans="2:2">
      <c r="B4236" s="101"/>
    </row>
    <row r="4237" spans="2:2">
      <c r="B4237" s="101"/>
    </row>
    <row r="4238" spans="2:2">
      <c r="B4238" s="101"/>
    </row>
    <row r="4239" spans="2:2">
      <c r="B4239" s="101"/>
    </row>
    <row r="4240" spans="2:2">
      <c r="B4240" s="101"/>
    </row>
    <row r="4241" spans="2:2">
      <c r="B4241" s="101"/>
    </row>
    <row r="4242" spans="2:2">
      <c r="B4242" s="101"/>
    </row>
    <row r="4243" spans="2:2">
      <c r="B4243" s="101"/>
    </row>
    <row r="4244" spans="2:2">
      <c r="B4244" s="101"/>
    </row>
    <row r="4245" spans="2:2">
      <c r="B4245" s="101"/>
    </row>
    <row r="4246" spans="2:2">
      <c r="B4246" s="101"/>
    </row>
    <row r="4247" spans="2:2">
      <c r="B4247" s="101"/>
    </row>
    <row r="4248" spans="2:2">
      <c r="B4248" s="101"/>
    </row>
    <row r="4249" spans="2:2">
      <c r="B4249" s="101"/>
    </row>
    <row r="4250" spans="2:2">
      <c r="B4250" s="101"/>
    </row>
    <row r="4251" spans="2:2">
      <c r="B4251" s="101"/>
    </row>
    <row r="4252" spans="2:2">
      <c r="B4252" s="101"/>
    </row>
    <row r="4253" spans="2:2">
      <c r="B4253" s="101"/>
    </row>
    <row r="4254" spans="2:2">
      <c r="B4254" s="101"/>
    </row>
    <row r="4255" spans="2:2">
      <c r="B4255" s="101"/>
    </row>
    <row r="4256" spans="2:2">
      <c r="B4256" s="101"/>
    </row>
    <row r="4257" spans="2:2">
      <c r="B4257" s="101"/>
    </row>
    <row r="4258" spans="2:2">
      <c r="B4258" s="101"/>
    </row>
    <row r="4259" spans="2:2">
      <c r="B4259" s="101"/>
    </row>
    <row r="4260" spans="2:2">
      <c r="B4260" s="101"/>
    </row>
    <row r="4261" spans="2:2">
      <c r="B4261" s="101"/>
    </row>
    <row r="4262" spans="2:2">
      <c r="B4262" s="101"/>
    </row>
    <row r="4263" spans="2:2">
      <c r="B4263" s="101"/>
    </row>
    <row r="4264" spans="2:2">
      <c r="B4264" s="101"/>
    </row>
    <row r="4265" spans="2:2">
      <c r="B4265" s="101"/>
    </row>
    <row r="4266" spans="2:2">
      <c r="B4266" s="101"/>
    </row>
    <row r="4267" spans="2:2">
      <c r="B4267" s="101"/>
    </row>
    <row r="4268" spans="2:2">
      <c r="B4268" s="101"/>
    </row>
    <row r="4269" spans="2:2">
      <c r="B4269" s="101"/>
    </row>
    <row r="4270" spans="2:2">
      <c r="B4270" s="101"/>
    </row>
    <row r="4271" spans="2:2">
      <c r="B4271" s="101"/>
    </row>
    <row r="4272" spans="2:2">
      <c r="B4272" s="101"/>
    </row>
    <row r="4273" spans="2:2">
      <c r="B4273" s="101"/>
    </row>
    <row r="4274" spans="2:2">
      <c r="B4274" s="101"/>
    </row>
    <row r="4275" spans="2:2">
      <c r="B4275" s="101"/>
    </row>
    <row r="4276" spans="2:2">
      <c r="B4276" s="101"/>
    </row>
    <row r="4277" spans="2:2">
      <c r="B4277" s="101"/>
    </row>
    <row r="4278" spans="2:2">
      <c r="B4278" s="101"/>
    </row>
    <row r="4279" spans="2:2">
      <c r="B4279" s="101"/>
    </row>
    <row r="4280" spans="2:2">
      <c r="B4280" s="101"/>
    </row>
    <row r="4281" spans="2:2">
      <c r="B4281" s="101"/>
    </row>
    <row r="4282" spans="2:2">
      <c r="B4282" s="101"/>
    </row>
    <row r="4283" spans="2:2">
      <c r="B4283" s="101"/>
    </row>
    <row r="4284" spans="2:2">
      <c r="B4284" s="101"/>
    </row>
    <row r="4285" spans="2:2">
      <c r="B4285" s="101"/>
    </row>
    <row r="4286" spans="2:2">
      <c r="B4286" s="101"/>
    </row>
    <row r="4287" spans="2:2">
      <c r="B4287" s="101"/>
    </row>
    <row r="4288" spans="2:2">
      <c r="B4288" s="101"/>
    </row>
    <row r="4289" spans="2:2">
      <c r="B4289" s="101"/>
    </row>
    <row r="4290" spans="2:2">
      <c r="B4290" s="101"/>
    </row>
    <row r="4291" spans="2:2">
      <c r="B4291" s="101"/>
    </row>
    <row r="4292" spans="2:2">
      <c r="B4292" s="101"/>
    </row>
    <row r="4293" spans="2:2">
      <c r="B4293" s="101"/>
    </row>
    <row r="4294" spans="2:2">
      <c r="B4294" s="101"/>
    </row>
    <row r="4295" spans="2:2">
      <c r="B4295" s="101"/>
    </row>
    <row r="4296" spans="2:2">
      <c r="B4296" s="101"/>
    </row>
    <row r="4297" spans="2:2">
      <c r="B4297" s="101"/>
    </row>
    <row r="4298" spans="2:2">
      <c r="B4298" s="101"/>
    </row>
    <row r="4299" spans="2:2">
      <c r="B4299" s="101"/>
    </row>
    <row r="4300" spans="2:2">
      <c r="B4300" s="101"/>
    </row>
    <row r="4301" spans="2:2">
      <c r="B4301" s="101"/>
    </row>
    <row r="4302" spans="2:2">
      <c r="B4302" s="101"/>
    </row>
    <row r="4303" spans="2:2">
      <c r="B4303" s="101"/>
    </row>
    <row r="4304" spans="2:2">
      <c r="B4304" s="101"/>
    </row>
    <row r="4305" spans="2:2">
      <c r="B4305" s="101"/>
    </row>
    <row r="4306" spans="2:2">
      <c r="B4306" s="101"/>
    </row>
    <row r="4307" spans="2:2">
      <c r="B4307" s="101"/>
    </row>
    <row r="4308" spans="2:2">
      <c r="B4308" s="101"/>
    </row>
    <row r="4309" spans="2:2">
      <c r="B4309" s="101"/>
    </row>
    <row r="4310" spans="2:2">
      <c r="B4310" s="101"/>
    </row>
    <row r="4311" spans="2:2">
      <c r="B4311" s="101"/>
    </row>
    <row r="4312" spans="2:2">
      <c r="B4312" s="101"/>
    </row>
    <row r="4313" spans="2:2">
      <c r="B4313" s="101"/>
    </row>
    <row r="4314" spans="2:2">
      <c r="B4314" s="101"/>
    </row>
    <row r="4315" spans="2:2">
      <c r="B4315" s="101"/>
    </row>
    <row r="4316" spans="2:2">
      <c r="B4316" s="101"/>
    </row>
    <row r="4317" spans="2:2">
      <c r="B4317" s="101"/>
    </row>
    <row r="4318" spans="2:2">
      <c r="B4318" s="101"/>
    </row>
    <row r="4319" spans="2:2">
      <c r="B4319" s="101"/>
    </row>
    <row r="4320" spans="2:2">
      <c r="B4320" s="101"/>
    </row>
    <row r="4321" spans="2:2">
      <c r="B4321" s="101"/>
    </row>
    <row r="4322" spans="2:2">
      <c r="B4322" s="101"/>
    </row>
    <row r="4323" spans="2:2">
      <c r="B4323" s="101"/>
    </row>
    <row r="4324" spans="2:2">
      <c r="B4324" s="101"/>
    </row>
    <row r="4325" spans="2:2">
      <c r="B4325" s="101"/>
    </row>
    <row r="4326" spans="2:2">
      <c r="B4326" s="101"/>
    </row>
    <row r="4327" spans="2:2">
      <c r="B4327" s="101"/>
    </row>
    <row r="4328" spans="2:2">
      <c r="B4328" s="101"/>
    </row>
    <row r="4329" spans="2:2">
      <c r="B4329" s="101"/>
    </row>
    <row r="4330" spans="2:2">
      <c r="B4330" s="101"/>
    </row>
    <row r="4331" spans="2:2">
      <c r="B4331" s="101"/>
    </row>
    <row r="4332" spans="2:2">
      <c r="B4332" s="101"/>
    </row>
    <row r="4333" spans="2:2">
      <c r="B4333" s="101"/>
    </row>
    <row r="4334" spans="2:2">
      <c r="B4334" s="101"/>
    </row>
    <row r="4335" spans="2:2">
      <c r="B4335" s="101"/>
    </row>
    <row r="4336" spans="2:2">
      <c r="B4336" s="101"/>
    </row>
    <row r="4337" spans="2:2">
      <c r="B4337" s="101"/>
    </row>
    <row r="4338" spans="2:2">
      <c r="B4338" s="101"/>
    </row>
    <row r="4339" spans="2:2">
      <c r="B4339" s="101"/>
    </row>
    <row r="4340" spans="2:2">
      <c r="B4340" s="101"/>
    </row>
    <row r="4341" spans="2:2">
      <c r="B4341" s="101"/>
    </row>
    <row r="4342" spans="2:2">
      <c r="B4342" s="101"/>
    </row>
    <row r="4343" spans="2:2">
      <c r="B4343" s="101"/>
    </row>
    <row r="4344" spans="2:2">
      <c r="B4344" s="101"/>
    </row>
    <row r="4345" spans="2:2">
      <c r="B4345" s="101"/>
    </row>
    <row r="4346" spans="2:2">
      <c r="B4346" s="101"/>
    </row>
    <row r="4347" spans="2:2">
      <c r="B4347" s="101"/>
    </row>
    <row r="4348" spans="2:2">
      <c r="B4348" s="101"/>
    </row>
    <row r="4349" spans="2:2">
      <c r="B4349" s="101"/>
    </row>
    <row r="4350" spans="2:2">
      <c r="B4350" s="101"/>
    </row>
    <row r="4351" spans="2:2">
      <c r="B4351" s="101"/>
    </row>
    <row r="4352" spans="2:2">
      <c r="B4352" s="101"/>
    </row>
    <row r="4353" spans="2:2">
      <c r="B4353" s="101"/>
    </row>
    <row r="4354" spans="2:2">
      <c r="B4354" s="101"/>
    </row>
    <row r="4355" spans="2:2">
      <c r="B4355" s="101"/>
    </row>
    <row r="4356" spans="2:2">
      <c r="B4356" s="101"/>
    </row>
    <row r="4357" spans="2:2">
      <c r="B4357" s="101"/>
    </row>
    <row r="4358" spans="2:2">
      <c r="B4358" s="101"/>
    </row>
    <row r="4359" spans="2:2">
      <c r="B4359" s="101"/>
    </row>
    <row r="4360" spans="2:2">
      <c r="B4360" s="101"/>
    </row>
    <row r="4361" spans="2:2">
      <c r="B4361" s="101"/>
    </row>
    <row r="4362" spans="2:2">
      <c r="B4362" s="101"/>
    </row>
    <row r="4363" spans="2:2">
      <c r="B4363" s="101"/>
    </row>
    <row r="4364" spans="2:2">
      <c r="B4364" s="101"/>
    </row>
    <row r="4365" spans="2:2">
      <c r="B4365" s="101"/>
    </row>
    <row r="4366" spans="2:2">
      <c r="B4366" s="101"/>
    </row>
    <row r="4367" spans="2:2">
      <c r="B4367" s="101"/>
    </row>
    <row r="4368" spans="2:2">
      <c r="B4368" s="101"/>
    </row>
    <row r="4369" spans="2:2">
      <c r="B4369" s="101"/>
    </row>
    <row r="4370" spans="2:2">
      <c r="B4370" s="101"/>
    </row>
    <row r="4371" spans="2:2">
      <c r="B4371" s="101"/>
    </row>
    <row r="4372" spans="2:2">
      <c r="B4372" s="101"/>
    </row>
    <row r="4373" spans="2:2">
      <c r="B4373" s="101"/>
    </row>
    <row r="4374" spans="2:2">
      <c r="B4374" s="101"/>
    </row>
    <row r="4375" spans="2:2">
      <c r="B4375" s="101"/>
    </row>
    <row r="4376" spans="2:2">
      <c r="B4376" s="101"/>
    </row>
    <row r="4377" spans="2:2">
      <c r="B4377" s="101"/>
    </row>
    <row r="4378" spans="2:2">
      <c r="B4378" s="101"/>
    </row>
    <row r="4379" spans="2:2">
      <c r="B4379" s="101"/>
    </row>
    <row r="4380" spans="2:2">
      <c r="B4380" s="101"/>
    </row>
    <row r="4381" spans="2:2">
      <c r="B4381" s="101"/>
    </row>
    <row r="4382" spans="2:2">
      <c r="B4382" s="101"/>
    </row>
    <row r="4383" spans="2:2">
      <c r="B4383" s="101"/>
    </row>
    <row r="4384" spans="2:2">
      <c r="B4384" s="101"/>
    </row>
    <row r="4385" spans="2:2">
      <c r="B4385" s="101"/>
    </row>
    <row r="4386" spans="2:2">
      <c r="B4386" s="101"/>
    </row>
    <row r="4387" spans="2:2">
      <c r="B4387" s="101"/>
    </row>
    <row r="4388" spans="2:2">
      <c r="B4388" s="101"/>
    </row>
    <row r="4389" spans="2:2">
      <c r="B4389" s="101"/>
    </row>
    <row r="4390" spans="2:2">
      <c r="B4390" s="101"/>
    </row>
    <row r="4391" spans="2:2">
      <c r="B4391" s="101"/>
    </row>
    <row r="4392" spans="2:2">
      <c r="B4392" s="101"/>
    </row>
    <row r="4393" spans="2:2">
      <c r="B4393" s="101"/>
    </row>
    <row r="4394" spans="2:2">
      <c r="B4394" s="101"/>
    </row>
    <row r="4395" spans="2:2">
      <c r="B4395" s="101"/>
    </row>
    <row r="4396" spans="2:2">
      <c r="B4396" s="101"/>
    </row>
    <row r="4397" spans="2:2">
      <c r="B4397" s="101"/>
    </row>
    <row r="4398" spans="2:2">
      <c r="B4398" s="101"/>
    </row>
    <row r="4399" spans="2:2">
      <c r="B4399" s="101"/>
    </row>
    <row r="4400" spans="2:2">
      <c r="B4400" s="101"/>
    </row>
    <row r="4401" spans="2:2">
      <c r="B4401" s="101"/>
    </row>
    <row r="4402" spans="2:2">
      <c r="B4402" s="101"/>
    </row>
    <row r="4403" spans="2:2">
      <c r="B4403" s="101"/>
    </row>
    <row r="4404" spans="2:2">
      <c r="B4404" s="101"/>
    </row>
    <row r="4405" spans="2:2">
      <c r="B4405" s="101"/>
    </row>
    <row r="4406" spans="2:2">
      <c r="B4406" s="101"/>
    </row>
    <row r="4407" spans="2:2">
      <c r="B4407" s="101"/>
    </row>
    <row r="4408" spans="2:2">
      <c r="B4408" s="101"/>
    </row>
    <row r="4409" spans="2:2">
      <c r="B4409" s="101"/>
    </row>
    <row r="4410" spans="2:2">
      <c r="B4410" s="101"/>
    </row>
    <row r="4411" spans="2:2">
      <c r="B4411" s="101"/>
    </row>
    <row r="4412" spans="2:2">
      <c r="B4412" s="101"/>
    </row>
    <row r="4413" spans="2:2">
      <c r="B4413" s="101"/>
    </row>
    <row r="4414" spans="2:2">
      <c r="B4414" s="101"/>
    </row>
    <row r="4415" spans="2:2">
      <c r="B4415" s="101"/>
    </row>
    <row r="4416" spans="2:2">
      <c r="B4416" s="101"/>
    </row>
    <row r="4417" spans="2:2">
      <c r="B4417" s="101"/>
    </row>
    <row r="4418" spans="2:2">
      <c r="B4418" s="101"/>
    </row>
    <row r="4419" spans="2:2">
      <c r="B4419" s="101"/>
    </row>
    <row r="4420" spans="2:2">
      <c r="B4420" s="101"/>
    </row>
    <row r="4421" spans="2:2">
      <c r="B4421" s="101"/>
    </row>
    <row r="4422" spans="2:2">
      <c r="B4422" s="101"/>
    </row>
    <row r="4423" spans="2:2">
      <c r="B4423" s="101"/>
    </row>
    <row r="4424" spans="2:2">
      <c r="B4424" s="101"/>
    </row>
    <row r="4425" spans="2:2">
      <c r="B4425" s="101"/>
    </row>
    <row r="4426" spans="2:2">
      <c r="B4426" s="101"/>
    </row>
    <row r="4427" spans="2:2">
      <c r="B4427" s="101"/>
    </row>
    <row r="4428" spans="2:2">
      <c r="B4428" s="101"/>
    </row>
    <row r="4429" spans="2:2">
      <c r="B4429" s="101"/>
    </row>
    <row r="4430" spans="2:2">
      <c r="B4430" s="101"/>
    </row>
    <row r="4431" spans="2:2">
      <c r="B4431" s="101"/>
    </row>
    <row r="4432" spans="2:2">
      <c r="B4432" s="101"/>
    </row>
    <row r="4433" spans="2:2">
      <c r="B4433" s="101"/>
    </row>
    <row r="4434" spans="2:2">
      <c r="B4434" s="101"/>
    </row>
    <row r="4435" spans="2:2">
      <c r="B4435" s="101"/>
    </row>
    <row r="4436" spans="2:2">
      <c r="B4436" s="101"/>
    </row>
    <row r="4437" spans="2:2">
      <c r="B4437" s="101"/>
    </row>
    <row r="4438" spans="2:2">
      <c r="B4438" s="101"/>
    </row>
    <row r="4439" spans="2:2">
      <c r="B4439" s="101"/>
    </row>
    <row r="4440" spans="2:2">
      <c r="B4440" s="101"/>
    </row>
    <row r="4441" spans="2:2">
      <c r="B4441" s="101"/>
    </row>
    <row r="4442" spans="2:2">
      <c r="B4442" s="101"/>
    </row>
    <row r="4443" spans="2:2">
      <c r="B4443" s="101"/>
    </row>
    <row r="4444" spans="2:2">
      <c r="B4444" s="101"/>
    </row>
    <row r="4445" spans="2:2">
      <c r="B4445" s="101"/>
    </row>
    <row r="4446" spans="2:2">
      <c r="B4446" s="101"/>
    </row>
    <row r="4447" spans="2:2">
      <c r="B4447" s="101"/>
    </row>
    <row r="4448" spans="2:2">
      <c r="B4448" s="101"/>
    </row>
    <row r="4449" spans="2:2">
      <c r="B4449" s="101"/>
    </row>
    <row r="4450" spans="2:2">
      <c r="B4450" s="101"/>
    </row>
    <row r="4451" spans="2:2">
      <c r="B4451" s="101"/>
    </row>
    <row r="4452" spans="2:2">
      <c r="B4452" s="101"/>
    </row>
    <row r="4453" spans="2:2">
      <c r="B4453" s="101"/>
    </row>
    <row r="4454" spans="2:2">
      <c r="B4454" s="101"/>
    </row>
    <row r="4455" spans="2:2">
      <c r="B4455" s="101"/>
    </row>
    <row r="4456" spans="2:2">
      <c r="B4456" s="101"/>
    </row>
    <row r="4457" spans="2:2">
      <c r="B4457" s="101"/>
    </row>
    <row r="4458" spans="2:2">
      <c r="B4458" s="101"/>
    </row>
    <row r="4459" spans="2:2">
      <c r="B4459" s="101"/>
    </row>
    <row r="4460" spans="2:2">
      <c r="B4460" s="101"/>
    </row>
    <row r="4461" spans="2:2">
      <c r="B4461" s="101"/>
    </row>
    <row r="4462" spans="2:2">
      <c r="B4462" s="101"/>
    </row>
    <row r="4463" spans="2:2">
      <c r="B4463" s="101"/>
    </row>
    <row r="4464" spans="2:2">
      <c r="B4464" s="101"/>
    </row>
    <row r="4465" spans="2:2">
      <c r="B4465" s="101"/>
    </row>
    <row r="4466" spans="2:2">
      <c r="B4466" s="101"/>
    </row>
    <row r="4467" spans="2:2">
      <c r="B4467" s="101"/>
    </row>
    <row r="4468" spans="2:2">
      <c r="B4468" s="101"/>
    </row>
    <row r="4469" spans="2:2">
      <c r="B4469" s="101"/>
    </row>
    <row r="4470" spans="2:2">
      <c r="B4470" s="101"/>
    </row>
    <row r="4471" spans="2:2">
      <c r="B4471" s="101"/>
    </row>
    <row r="4472" spans="2:2">
      <c r="B4472" s="101"/>
    </row>
    <row r="4473" spans="2:2">
      <c r="B4473" s="101"/>
    </row>
    <row r="4474" spans="2:2">
      <c r="B4474" s="101"/>
    </row>
    <row r="4475" spans="2:2">
      <c r="B4475" s="101"/>
    </row>
    <row r="4476" spans="2:2">
      <c r="B4476" s="101"/>
    </row>
    <row r="4477" spans="2:2">
      <c r="B4477" s="101"/>
    </row>
    <row r="4478" spans="2:2">
      <c r="B4478" s="101"/>
    </row>
    <row r="4479" spans="2:2">
      <c r="B4479" s="101"/>
    </row>
    <row r="4480" spans="2:2">
      <c r="B4480" s="101"/>
    </row>
    <row r="4481" spans="2:2">
      <c r="B4481" s="101"/>
    </row>
    <row r="4482" spans="2:2">
      <c r="B4482" s="101"/>
    </row>
    <row r="4483" spans="2:2">
      <c r="B4483" s="101"/>
    </row>
    <row r="4484" spans="2:2">
      <c r="B4484" s="101"/>
    </row>
    <row r="4485" spans="2:2">
      <c r="B4485" s="101"/>
    </row>
    <row r="4486" spans="2:2">
      <c r="B4486" s="101"/>
    </row>
    <row r="4487" spans="2:2">
      <c r="B4487" s="101"/>
    </row>
    <row r="4488" spans="2:2">
      <c r="B4488" s="101"/>
    </row>
    <row r="4489" spans="2:2">
      <c r="B4489" s="101"/>
    </row>
    <row r="4490" spans="2:2">
      <c r="B4490" s="101"/>
    </row>
    <row r="4491" spans="2:2">
      <c r="B4491" s="101"/>
    </row>
    <row r="4492" spans="2:2">
      <c r="B4492" s="101"/>
    </row>
    <row r="4493" spans="2:2">
      <c r="B4493" s="101"/>
    </row>
    <row r="4494" spans="2:2">
      <c r="B4494" s="101"/>
    </row>
    <row r="4495" spans="2:2">
      <c r="B4495" s="101"/>
    </row>
    <row r="4496" spans="2:2">
      <c r="B4496" s="101"/>
    </row>
    <row r="4497" spans="2:2">
      <c r="B4497" s="101"/>
    </row>
    <row r="4498" spans="2:2">
      <c r="B4498" s="101"/>
    </row>
    <row r="4499" spans="2:2">
      <c r="B4499" s="101"/>
    </row>
    <row r="4500" spans="2:2">
      <c r="B4500" s="101"/>
    </row>
    <row r="4501" spans="2:2">
      <c r="B4501" s="101"/>
    </row>
    <row r="4502" spans="2:2">
      <c r="B4502" s="101"/>
    </row>
    <row r="4503" spans="2:2">
      <c r="B4503" s="101"/>
    </row>
    <row r="4504" spans="2:2">
      <c r="B4504" s="101"/>
    </row>
    <row r="4505" spans="2:2">
      <c r="B4505" s="101"/>
    </row>
    <row r="4506" spans="2:2">
      <c r="B4506" s="101"/>
    </row>
    <row r="4507" spans="2:2">
      <c r="B4507" s="101"/>
    </row>
    <row r="4508" spans="2:2">
      <c r="B4508" s="101"/>
    </row>
    <row r="4509" spans="2:2">
      <c r="B4509" s="101"/>
    </row>
    <row r="4510" spans="2:2">
      <c r="B4510" s="101"/>
    </row>
    <row r="4511" spans="2:2">
      <c r="B4511" s="101"/>
    </row>
    <row r="4512" spans="2:2">
      <c r="B4512" s="101"/>
    </row>
    <row r="4513" spans="2:2">
      <c r="B4513" s="101"/>
    </row>
    <row r="4514" spans="2:2">
      <c r="B4514" s="101"/>
    </row>
    <row r="4515" spans="2:2">
      <c r="B4515" s="101"/>
    </row>
    <row r="4516" spans="2:2">
      <c r="B4516" s="101"/>
    </row>
    <row r="4517" spans="2:2">
      <c r="B4517" s="101"/>
    </row>
    <row r="4518" spans="2:2">
      <c r="B4518" s="101"/>
    </row>
    <row r="4519" spans="2:2">
      <c r="B4519" s="101"/>
    </row>
    <row r="4520" spans="2:2">
      <c r="B4520" s="101"/>
    </row>
    <row r="4521" spans="2:2">
      <c r="B4521" s="101"/>
    </row>
    <row r="4522" spans="2:2">
      <c r="B4522" s="101"/>
    </row>
    <row r="4523" spans="2:2">
      <c r="B4523" s="101"/>
    </row>
    <row r="4524" spans="2:2">
      <c r="B4524" s="101"/>
    </row>
    <row r="4525" spans="2:2">
      <c r="B4525" s="101"/>
    </row>
    <row r="4526" spans="2:2">
      <c r="B4526" s="101"/>
    </row>
    <row r="4527" spans="2:2">
      <c r="B4527" s="101"/>
    </row>
    <row r="4528" spans="2:2">
      <c r="B4528" s="101"/>
    </row>
    <row r="4529" spans="2:2">
      <c r="B4529" s="101"/>
    </row>
    <row r="4530" spans="2:2">
      <c r="B4530" s="101"/>
    </row>
    <row r="4531" spans="2:2">
      <c r="B4531" s="101"/>
    </row>
    <row r="4532" spans="2:2">
      <c r="B4532" s="101"/>
    </row>
    <row r="4533" spans="2:2">
      <c r="B4533" s="101"/>
    </row>
    <row r="4534" spans="2:2">
      <c r="B4534" s="101"/>
    </row>
    <row r="4535" spans="2:2">
      <c r="B4535" s="101"/>
    </row>
    <row r="4536" spans="2:2">
      <c r="B4536" s="101"/>
    </row>
    <row r="4537" spans="2:2">
      <c r="B4537" s="101"/>
    </row>
    <row r="4538" spans="2:2">
      <c r="B4538" s="101"/>
    </row>
    <row r="4539" spans="2:2">
      <c r="B4539" s="101"/>
    </row>
    <row r="4540" spans="2:2">
      <c r="B4540" s="101"/>
    </row>
    <row r="4541" spans="2:2">
      <c r="B4541" s="101"/>
    </row>
    <row r="4542" spans="2:2">
      <c r="B4542" s="101"/>
    </row>
    <row r="4543" spans="2:2">
      <c r="B4543" s="101"/>
    </row>
    <row r="4544" spans="2:2">
      <c r="B4544" s="101"/>
    </row>
    <row r="4545" spans="2:2">
      <c r="B4545" s="101"/>
    </row>
    <row r="4546" spans="2:2">
      <c r="B4546" s="101"/>
    </row>
    <row r="4547" spans="2:2">
      <c r="B4547" s="101"/>
    </row>
    <row r="4548" spans="2:2">
      <c r="B4548" s="101"/>
    </row>
    <row r="4549" spans="2:2">
      <c r="B4549" s="101"/>
    </row>
    <row r="4550" spans="2:2">
      <c r="B4550" s="101"/>
    </row>
    <row r="4551" spans="2:2">
      <c r="B4551" s="101"/>
    </row>
    <row r="4552" spans="2:2">
      <c r="B4552" s="101"/>
    </row>
    <row r="4553" spans="2:2">
      <c r="B4553" s="101"/>
    </row>
    <row r="4554" spans="2:2">
      <c r="B4554" s="101"/>
    </row>
    <row r="4555" spans="2:2">
      <c r="B4555" s="101"/>
    </row>
    <row r="4556" spans="2:2">
      <c r="B4556" s="101"/>
    </row>
    <row r="4557" spans="2:2">
      <c r="B4557" s="101"/>
    </row>
    <row r="4558" spans="2:2">
      <c r="B4558" s="101"/>
    </row>
    <row r="4559" spans="2:2">
      <c r="B4559" s="101"/>
    </row>
    <row r="4560" spans="2:2">
      <c r="B4560" s="101"/>
    </row>
    <row r="4561" spans="2:2">
      <c r="B4561" s="101"/>
    </row>
    <row r="4562" spans="2:2">
      <c r="B4562" s="101"/>
    </row>
    <row r="4563" spans="2:2">
      <c r="B4563" s="101"/>
    </row>
    <row r="4564" spans="2:2">
      <c r="B4564" s="101"/>
    </row>
    <row r="4565" spans="2:2">
      <c r="B4565" s="101"/>
    </row>
    <row r="4566" spans="2:2">
      <c r="B4566" s="101"/>
    </row>
    <row r="4567" spans="2:2">
      <c r="B4567" s="101"/>
    </row>
    <row r="4568" spans="2:2">
      <c r="B4568" s="101"/>
    </row>
    <row r="4569" spans="2:2">
      <c r="B4569" s="101"/>
    </row>
    <row r="4570" spans="2:2">
      <c r="B4570" s="101"/>
    </row>
    <row r="4571" spans="2:2">
      <c r="B4571" s="101"/>
    </row>
    <row r="4572" spans="2:2">
      <c r="B4572" s="101"/>
    </row>
    <row r="4573" spans="2:2">
      <c r="B4573" s="101"/>
    </row>
    <row r="4574" spans="2:2">
      <c r="B4574" s="101"/>
    </row>
    <row r="4575" spans="2:2">
      <c r="B4575" s="101"/>
    </row>
    <row r="4576" spans="2:2">
      <c r="B4576" s="101"/>
    </row>
    <row r="4577" spans="2:2">
      <c r="B4577" s="101"/>
    </row>
    <row r="4578" spans="2:2">
      <c r="B4578" s="101"/>
    </row>
    <row r="4579" spans="2:2">
      <c r="B4579" s="101"/>
    </row>
    <row r="4580" spans="2:2">
      <c r="B4580" s="101"/>
    </row>
    <row r="4581" spans="2:2">
      <c r="B4581" s="101"/>
    </row>
    <row r="4582" spans="2:2">
      <c r="B4582" s="101"/>
    </row>
    <row r="4583" spans="2:2">
      <c r="B4583" s="101"/>
    </row>
    <row r="4584" spans="2:2">
      <c r="B4584" s="101"/>
    </row>
    <row r="4585" spans="2:2">
      <c r="B4585" s="101"/>
    </row>
    <row r="4586" spans="2:2">
      <c r="B4586" s="101"/>
    </row>
    <row r="4587" spans="2:2">
      <c r="B4587" s="101"/>
    </row>
    <row r="4588" spans="2:2">
      <c r="B4588" s="101"/>
    </row>
    <row r="4589" spans="2:2">
      <c r="B4589" s="101"/>
    </row>
    <row r="4590" spans="2:2">
      <c r="B4590" s="101"/>
    </row>
    <row r="4591" spans="2:2">
      <c r="B4591" s="101"/>
    </row>
    <row r="4592" spans="2:2">
      <c r="B4592" s="101"/>
    </row>
    <row r="4593" spans="2:2">
      <c r="B4593" s="101"/>
    </row>
    <row r="4594" spans="2:2">
      <c r="B4594" s="101"/>
    </row>
    <row r="4595" spans="2:2">
      <c r="B4595" s="101"/>
    </row>
    <row r="4596" spans="2:2">
      <c r="B4596" s="101"/>
    </row>
    <row r="4597" spans="2:2">
      <c r="B4597" s="101"/>
    </row>
    <row r="4598" spans="2:2">
      <c r="B4598" s="101"/>
    </row>
    <row r="4599" spans="2:2">
      <c r="B4599" s="101"/>
    </row>
    <row r="4600" spans="2:2">
      <c r="B4600" s="101"/>
    </row>
    <row r="4601" spans="2:2">
      <c r="B4601" s="101"/>
    </row>
    <row r="4602" spans="2:2">
      <c r="B4602" s="101"/>
    </row>
    <row r="4603" spans="2:2">
      <c r="B4603" s="101"/>
    </row>
    <row r="4604" spans="2:2">
      <c r="B4604" s="101"/>
    </row>
    <row r="4605" spans="2:2">
      <c r="B4605" s="101"/>
    </row>
    <row r="4606" spans="2:2">
      <c r="B4606" s="101"/>
    </row>
    <row r="4607" spans="2:2">
      <c r="B4607" s="101"/>
    </row>
    <row r="4608" spans="2:2">
      <c r="B4608" s="101"/>
    </row>
    <row r="4609" spans="2:2">
      <c r="B4609" s="101"/>
    </row>
    <row r="4610" spans="2:2">
      <c r="B4610" s="101"/>
    </row>
    <row r="4611" spans="2:2">
      <c r="B4611" s="101"/>
    </row>
    <row r="4612" spans="2:2">
      <c r="B4612" s="101"/>
    </row>
    <row r="4613" spans="2:2">
      <c r="B4613" s="101"/>
    </row>
    <row r="4614" spans="2:2">
      <c r="B4614" s="101"/>
    </row>
    <row r="4615" spans="2:2">
      <c r="B4615" s="101"/>
    </row>
    <row r="4616" spans="2:2">
      <c r="B4616" s="101"/>
    </row>
    <row r="4617" spans="2:2">
      <c r="B4617" s="101"/>
    </row>
    <row r="4618" spans="2:2">
      <c r="B4618" s="101"/>
    </row>
    <row r="4619" spans="2:2">
      <c r="B4619" s="101"/>
    </row>
    <row r="4620" spans="2:2">
      <c r="B4620" s="101"/>
    </row>
    <row r="4621" spans="2:2">
      <c r="B4621" s="101"/>
    </row>
    <row r="4622" spans="2:2">
      <c r="B4622" s="101"/>
    </row>
    <row r="4623" spans="2:2">
      <c r="B4623" s="101"/>
    </row>
    <row r="4624" spans="2:2">
      <c r="B4624" s="101"/>
    </row>
    <row r="4625" spans="2:2">
      <c r="B4625" s="101"/>
    </row>
    <row r="4626" spans="2:2">
      <c r="B4626" s="101"/>
    </row>
    <row r="4627" spans="2:2">
      <c r="B4627" s="101"/>
    </row>
    <row r="4628" spans="2:2">
      <c r="B4628" s="101"/>
    </row>
    <row r="4629" spans="2:2">
      <c r="B4629" s="101"/>
    </row>
    <row r="4630" spans="2:2">
      <c r="B4630" s="101"/>
    </row>
    <row r="4631" spans="2:2">
      <c r="B4631" s="101"/>
    </row>
    <row r="4632" spans="2:2">
      <c r="B4632" s="101"/>
    </row>
    <row r="4633" spans="2:2">
      <c r="B4633" s="101"/>
    </row>
    <row r="4634" spans="2:2">
      <c r="B4634" s="101"/>
    </row>
    <row r="4635" spans="2:2">
      <c r="B4635" s="101"/>
    </row>
    <row r="4636" spans="2:2">
      <c r="B4636" s="101"/>
    </row>
    <row r="4637" spans="2:2">
      <c r="B4637" s="101"/>
    </row>
    <row r="4638" spans="2:2">
      <c r="B4638" s="101"/>
    </row>
    <row r="4639" spans="2:2">
      <c r="B4639" s="101"/>
    </row>
    <row r="4640" spans="2:2">
      <c r="B4640" s="101"/>
    </row>
    <row r="4641" spans="2:2">
      <c r="B4641" s="101"/>
    </row>
    <row r="4642" spans="2:2">
      <c r="B4642" s="101"/>
    </row>
    <row r="4643" spans="2:2">
      <c r="B4643" s="101"/>
    </row>
    <row r="4644" spans="2:2">
      <c r="B4644" s="101"/>
    </row>
    <row r="4645" spans="2:2">
      <c r="B4645" s="101"/>
    </row>
    <row r="4646" spans="2:2">
      <c r="B4646" s="101"/>
    </row>
    <row r="4647" spans="2:2">
      <c r="B4647" s="101"/>
    </row>
    <row r="4648" spans="2:2">
      <c r="B4648" s="101"/>
    </row>
    <row r="4649" spans="2:2">
      <c r="B4649" s="101"/>
    </row>
    <row r="4650" spans="2:2">
      <c r="B4650" s="101"/>
    </row>
    <row r="4651" spans="2:2">
      <c r="B4651" s="101"/>
    </row>
    <row r="4652" spans="2:2">
      <c r="B4652" s="101"/>
    </row>
    <row r="4653" spans="2:2">
      <c r="B4653" s="101"/>
    </row>
    <row r="4654" spans="2:2">
      <c r="B4654" s="101"/>
    </row>
    <row r="4655" spans="2:2">
      <c r="B4655" s="101"/>
    </row>
    <row r="4656" spans="2:2">
      <c r="B4656" s="101"/>
    </row>
    <row r="4657" spans="2:2">
      <c r="B4657" s="101"/>
    </row>
    <row r="4658" spans="2:2">
      <c r="B4658" s="101"/>
    </row>
    <row r="4659" spans="2:2">
      <c r="B4659" s="101"/>
    </row>
    <row r="4660" spans="2:2">
      <c r="B4660" s="101"/>
    </row>
    <row r="4661" spans="2:2">
      <c r="B4661" s="101"/>
    </row>
    <row r="4662" spans="2:2">
      <c r="B4662" s="101"/>
    </row>
    <row r="4663" spans="2:2">
      <c r="B4663" s="101"/>
    </row>
    <row r="4664" spans="2:2">
      <c r="B4664" s="101"/>
    </row>
    <row r="4665" spans="2:2">
      <c r="B4665" s="101"/>
    </row>
    <row r="4666" spans="2:2">
      <c r="B4666" s="101"/>
    </row>
    <row r="4667" spans="2:2">
      <c r="B4667" s="101"/>
    </row>
    <row r="4668" spans="2:2">
      <c r="B4668" s="101"/>
    </row>
    <row r="4669" spans="2:2">
      <c r="B4669" s="101"/>
    </row>
    <row r="4670" spans="2:2">
      <c r="B4670" s="101"/>
    </row>
    <row r="4671" spans="2:2">
      <c r="B4671" s="101"/>
    </row>
    <row r="4672" spans="2:2">
      <c r="B4672" s="101"/>
    </row>
    <row r="4673" spans="2:2">
      <c r="B4673" s="101"/>
    </row>
    <row r="4674" spans="2:2">
      <c r="B4674" s="101"/>
    </row>
    <row r="4675" spans="2:2">
      <c r="B4675" s="101"/>
    </row>
    <row r="4676" spans="2:2">
      <c r="B4676" s="101"/>
    </row>
    <row r="4677" spans="2:2">
      <c r="B4677" s="101"/>
    </row>
    <row r="4678" spans="2:2">
      <c r="B4678" s="101"/>
    </row>
    <row r="4679" spans="2:2">
      <c r="B4679" s="101"/>
    </row>
    <row r="4680" spans="2:2">
      <c r="B4680" s="101"/>
    </row>
    <row r="4681" spans="2:2">
      <c r="B4681" s="101"/>
    </row>
    <row r="4682" spans="2:2">
      <c r="B4682" s="101"/>
    </row>
    <row r="4683" spans="2:2">
      <c r="B4683" s="101"/>
    </row>
    <row r="4684" spans="2:2">
      <c r="B4684" s="101"/>
    </row>
    <row r="4685" spans="2:2">
      <c r="B4685" s="101"/>
    </row>
    <row r="4686" spans="2:2">
      <c r="B4686" s="101"/>
    </row>
    <row r="4687" spans="2:2">
      <c r="B4687" s="101"/>
    </row>
    <row r="4688" spans="2:2">
      <c r="B4688" s="101"/>
    </row>
    <row r="4689" spans="2:2">
      <c r="B4689" s="101"/>
    </row>
    <row r="4690" spans="2:2">
      <c r="B4690" s="101"/>
    </row>
    <row r="4691" spans="2:2">
      <c r="B4691" s="101"/>
    </row>
    <row r="4692" spans="2:2">
      <c r="B4692" s="101"/>
    </row>
    <row r="4693" spans="2:2">
      <c r="B4693" s="101"/>
    </row>
    <row r="4694" spans="2:2">
      <c r="B4694" s="101"/>
    </row>
    <row r="4695" spans="2:2">
      <c r="B4695" s="101"/>
    </row>
    <row r="4696" spans="2:2">
      <c r="B4696" s="101"/>
    </row>
    <row r="4697" spans="2:2">
      <c r="B4697" s="101"/>
    </row>
    <row r="4698" spans="2:2">
      <c r="B4698" s="101"/>
    </row>
    <row r="4699" spans="2:2">
      <c r="B4699" s="101"/>
    </row>
    <row r="4700" spans="2:2">
      <c r="B4700" s="101"/>
    </row>
    <row r="4701" spans="2:2">
      <c r="B4701" s="101"/>
    </row>
    <row r="4702" spans="2:2">
      <c r="B4702" s="101"/>
    </row>
    <row r="4703" spans="2:2">
      <c r="B4703" s="101"/>
    </row>
    <row r="4704" spans="2:2">
      <c r="B4704" s="101"/>
    </row>
    <row r="4705" spans="2:2">
      <c r="B4705" s="101"/>
    </row>
    <row r="4706" spans="2:2">
      <c r="B4706" s="101"/>
    </row>
    <row r="4707" spans="2:2">
      <c r="B4707" s="101"/>
    </row>
    <row r="4708" spans="2:2">
      <c r="B4708" s="101"/>
    </row>
    <row r="4709" spans="2:2">
      <c r="B4709" s="101"/>
    </row>
    <row r="4710" spans="2:2">
      <c r="B4710" s="101"/>
    </row>
    <row r="4711" spans="2:2">
      <c r="B4711" s="101"/>
    </row>
    <row r="4712" spans="2:2">
      <c r="B4712" s="101"/>
    </row>
    <row r="4713" spans="2:2">
      <c r="B4713" s="101"/>
    </row>
    <row r="4714" spans="2:2">
      <c r="B4714" s="101"/>
    </row>
    <row r="4715" spans="2:2">
      <c r="B4715" s="101"/>
    </row>
    <row r="4716" spans="2:2">
      <c r="B4716" s="101"/>
    </row>
    <row r="4717" spans="2:2">
      <c r="B4717" s="101"/>
    </row>
    <row r="4718" spans="2:2">
      <c r="B4718" s="101"/>
    </row>
    <row r="4719" spans="2:2">
      <c r="B4719" s="101"/>
    </row>
    <row r="4720" spans="2:2">
      <c r="B4720" s="101"/>
    </row>
    <row r="4721" spans="2:2">
      <c r="B4721" s="101"/>
    </row>
    <row r="4722" spans="2:2">
      <c r="B4722" s="101"/>
    </row>
    <row r="4723" spans="2:2">
      <c r="B4723" s="101"/>
    </row>
    <row r="4724" spans="2:2">
      <c r="B4724" s="101"/>
    </row>
    <row r="4725" spans="2:2">
      <c r="B4725" s="101"/>
    </row>
    <row r="4726" spans="2:2">
      <c r="B4726" s="101"/>
    </row>
    <row r="4727" spans="2:2">
      <c r="B4727" s="101"/>
    </row>
    <row r="4728" spans="2:2">
      <c r="B4728" s="101"/>
    </row>
    <row r="4729" spans="2:2">
      <c r="B4729" s="101"/>
    </row>
    <row r="4730" spans="2:2">
      <c r="B4730" s="101"/>
    </row>
    <row r="4731" spans="2:2">
      <c r="B4731" s="101"/>
    </row>
    <row r="4732" spans="2:2">
      <c r="B4732" s="101"/>
    </row>
    <row r="4733" spans="2:2">
      <c r="B4733" s="101"/>
    </row>
    <row r="4734" spans="2:2">
      <c r="B4734" s="101"/>
    </row>
    <row r="4735" spans="2:2">
      <c r="B4735" s="101"/>
    </row>
    <row r="4736" spans="2:2">
      <c r="B4736" s="101"/>
    </row>
    <row r="4737" spans="2:2">
      <c r="B4737" s="101"/>
    </row>
    <row r="4738" spans="2:2">
      <c r="B4738" s="101"/>
    </row>
    <row r="4739" spans="2:2">
      <c r="B4739" s="101"/>
    </row>
    <row r="4740" spans="2:2">
      <c r="B4740" s="101"/>
    </row>
    <row r="4741" spans="2:2">
      <c r="B4741" s="101"/>
    </row>
    <row r="4742" spans="2:2">
      <c r="B4742" s="101"/>
    </row>
    <row r="4743" spans="2:2">
      <c r="B4743" s="101"/>
    </row>
    <row r="4744" spans="2:2">
      <c r="B4744" s="101"/>
    </row>
    <row r="4745" spans="2:2">
      <c r="B4745" s="101"/>
    </row>
    <row r="4746" spans="2:2">
      <c r="B4746" s="101"/>
    </row>
    <row r="4747" spans="2:2">
      <c r="B4747" s="101"/>
    </row>
    <row r="4748" spans="2:2">
      <c r="B4748" s="101"/>
    </row>
    <row r="4749" spans="2:2">
      <c r="B4749" s="101"/>
    </row>
    <row r="4750" spans="2:2">
      <c r="B4750" s="101"/>
    </row>
    <row r="4751" spans="2:2">
      <c r="B4751" s="101"/>
    </row>
    <row r="4752" spans="2:2">
      <c r="B4752" s="101"/>
    </row>
    <row r="4753" spans="2:2">
      <c r="B4753" s="101"/>
    </row>
    <row r="4754" spans="2:2">
      <c r="B4754" s="101"/>
    </row>
    <row r="4755" spans="2:2">
      <c r="B4755" s="101"/>
    </row>
    <row r="4756" spans="2:2">
      <c r="B4756" s="101"/>
    </row>
    <row r="4757" spans="2:2">
      <c r="B4757" s="101"/>
    </row>
    <row r="4758" spans="2:2">
      <c r="B4758" s="101"/>
    </row>
    <row r="4759" spans="2:2">
      <c r="B4759" s="101"/>
    </row>
    <row r="4760" spans="2:2">
      <c r="B4760" s="101"/>
    </row>
    <row r="4761" spans="2:2">
      <c r="B4761" s="101"/>
    </row>
    <row r="4762" spans="2:2">
      <c r="B4762" s="101"/>
    </row>
    <row r="4763" spans="2:2">
      <c r="B4763" s="101"/>
    </row>
    <row r="4764" spans="2:2">
      <c r="B4764" s="101"/>
    </row>
    <row r="4765" spans="2:2">
      <c r="B4765" s="101"/>
    </row>
    <row r="4766" spans="2:2">
      <c r="B4766" s="101"/>
    </row>
    <row r="4767" spans="2:2">
      <c r="B4767" s="101"/>
    </row>
    <row r="4768" spans="2:2">
      <c r="B4768" s="101"/>
    </row>
    <row r="4769" spans="2:2">
      <c r="B4769" s="101"/>
    </row>
    <row r="4770" spans="2:2">
      <c r="B4770" s="101"/>
    </row>
    <row r="4771" spans="2:2">
      <c r="B4771" s="101"/>
    </row>
    <row r="4772" spans="2:2">
      <c r="B4772" s="101"/>
    </row>
    <row r="4773" spans="2:2">
      <c r="B4773" s="101"/>
    </row>
    <row r="4774" spans="2:2">
      <c r="B4774" s="101"/>
    </row>
    <row r="4775" spans="2:2">
      <c r="B4775" s="101"/>
    </row>
    <row r="4776" spans="2:2">
      <c r="B4776" s="101"/>
    </row>
    <row r="4777" spans="2:2">
      <c r="B4777" s="101"/>
    </row>
    <row r="4778" spans="2:2">
      <c r="B4778" s="101"/>
    </row>
    <row r="4779" spans="2:2">
      <c r="B4779" s="101"/>
    </row>
    <row r="4780" spans="2:2">
      <c r="B4780" s="101"/>
    </row>
    <row r="4781" spans="2:2">
      <c r="B4781" s="101"/>
    </row>
    <row r="4782" spans="2:2">
      <c r="B4782" s="101"/>
    </row>
    <row r="4783" spans="2:2">
      <c r="B4783" s="101"/>
    </row>
    <row r="4784" spans="2:2">
      <c r="B4784" s="101"/>
    </row>
    <row r="4785" spans="2:2">
      <c r="B4785" s="101"/>
    </row>
    <row r="4786" spans="2:2">
      <c r="B4786" s="101"/>
    </row>
    <row r="4787" spans="2:2">
      <c r="B4787" s="101"/>
    </row>
    <row r="4788" spans="2:2">
      <c r="B4788" s="101"/>
    </row>
    <row r="4789" spans="2:2">
      <c r="B4789" s="101"/>
    </row>
    <row r="4790" spans="2:2">
      <c r="B4790" s="101"/>
    </row>
    <row r="4791" spans="2:2">
      <c r="B4791" s="101"/>
    </row>
    <row r="4792" spans="2:2">
      <c r="B4792" s="101"/>
    </row>
    <row r="4793" spans="2:2">
      <c r="B4793" s="101"/>
    </row>
    <row r="4794" spans="2:2">
      <c r="B4794" s="101"/>
    </row>
    <row r="4795" spans="2:2">
      <c r="B4795" s="101"/>
    </row>
    <row r="4796" spans="2:2">
      <c r="B4796" s="101"/>
    </row>
    <row r="4797" spans="2:2">
      <c r="B4797" s="101"/>
    </row>
    <row r="4798" spans="2:2">
      <c r="B4798" s="101"/>
    </row>
    <row r="4799" spans="2:2">
      <c r="B4799" s="101"/>
    </row>
    <row r="4800" spans="2:2">
      <c r="B4800" s="101"/>
    </row>
    <row r="4801" spans="2:2">
      <c r="B4801" s="101"/>
    </row>
    <row r="4802" spans="2:2">
      <c r="B4802" s="101"/>
    </row>
    <row r="4803" spans="2:2">
      <c r="B4803" s="101"/>
    </row>
    <row r="4804" spans="2:2">
      <c r="B4804" s="101"/>
    </row>
    <row r="4805" spans="2:2">
      <c r="B4805" s="101"/>
    </row>
    <row r="4806" spans="2:2">
      <c r="B4806" s="101"/>
    </row>
    <row r="4807" spans="2:2">
      <c r="B4807" s="101"/>
    </row>
    <row r="4808" spans="2:2">
      <c r="B4808" s="101"/>
    </row>
    <row r="4809" spans="2:2">
      <c r="B4809" s="101"/>
    </row>
    <row r="4810" spans="2:2">
      <c r="B4810" s="101"/>
    </row>
    <row r="4811" spans="2:2">
      <c r="B4811" s="101"/>
    </row>
    <row r="4812" spans="2:2">
      <c r="B4812" s="101"/>
    </row>
    <row r="4813" spans="2:2">
      <c r="B4813" s="101"/>
    </row>
    <row r="4814" spans="2:2">
      <c r="B4814" s="101"/>
    </row>
    <row r="4815" spans="2:2">
      <c r="B4815" s="101"/>
    </row>
    <row r="4816" spans="2:2">
      <c r="B4816" s="101"/>
    </row>
    <row r="4817" spans="2:2">
      <c r="B4817" s="101"/>
    </row>
    <row r="4818" spans="2:2">
      <c r="B4818" s="101"/>
    </row>
    <row r="4819" spans="2:2">
      <c r="B4819" s="101"/>
    </row>
    <row r="4820" spans="2:2">
      <c r="B4820" s="101"/>
    </row>
    <row r="4821" spans="2:2">
      <c r="B4821" s="101"/>
    </row>
    <row r="4822" spans="2:2">
      <c r="B4822" s="101"/>
    </row>
    <row r="4823" spans="2:2">
      <c r="B4823" s="101"/>
    </row>
    <row r="4824" spans="2:2">
      <c r="B4824" s="101"/>
    </row>
    <row r="4825" spans="2:2">
      <c r="B4825" s="101"/>
    </row>
    <row r="4826" spans="2:2">
      <c r="B4826" s="101"/>
    </row>
    <row r="4827" spans="2:2">
      <c r="B4827" s="101"/>
    </row>
    <row r="4828" spans="2:2">
      <c r="B4828" s="101"/>
    </row>
    <row r="4829" spans="2:2">
      <c r="B4829" s="101"/>
    </row>
    <row r="4830" spans="2:2">
      <c r="B4830" s="101"/>
    </row>
    <row r="4831" spans="2:2">
      <c r="B4831" s="101"/>
    </row>
    <row r="4832" spans="2:2">
      <c r="B4832" s="101"/>
    </row>
    <row r="4833" spans="2:2">
      <c r="B4833" s="101"/>
    </row>
    <row r="4834" spans="2:2">
      <c r="B4834" s="101"/>
    </row>
    <row r="4835" spans="2:2">
      <c r="B4835" s="101"/>
    </row>
    <row r="4836" spans="2:2">
      <c r="B4836" s="101"/>
    </row>
    <row r="4837" spans="2:2">
      <c r="B4837" s="101"/>
    </row>
    <row r="4838" spans="2:2">
      <c r="B4838" s="101"/>
    </row>
    <row r="4839" spans="2:2">
      <c r="B4839" s="101"/>
    </row>
    <row r="4840" spans="2:2">
      <c r="B4840" s="101"/>
    </row>
    <row r="4841" spans="2:2">
      <c r="B4841" s="101"/>
    </row>
    <row r="4842" spans="2:2">
      <c r="B4842" s="101"/>
    </row>
    <row r="4843" spans="2:2">
      <c r="B4843" s="101"/>
    </row>
    <row r="4844" spans="2:2">
      <c r="B4844" s="101"/>
    </row>
    <row r="4845" spans="2:2">
      <c r="B4845" s="101"/>
    </row>
    <row r="4846" spans="2:2">
      <c r="B4846" s="101"/>
    </row>
    <row r="4847" spans="2:2">
      <c r="B4847" s="101"/>
    </row>
    <row r="4848" spans="2:2">
      <c r="B4848" s="101"/>
    </row>
    <row r="4849" spans="2:2">
      <c r="B4849" s="101"/>
    </row>
    <row r="4850" spans="2:2">
      <c r="B4850" s="101"/>
    </row>
    <row r="4851" spans="2:2">
      <c r="B4851" s="101"/>
    </row>
    <row r="4852" spans="2:2">
      <c r="B4852" s="101"/>
    </row>
    <row r="4853" spans="2:2">
      <c r="B4853" s="101"/>
    </row>
    <row r="4854" spans="2:2">
      <c r="B4854" s="101"/>
    </row>
    <row r="4855" spans="2:2">
      <c r="B4855" s="101"/>
    </row>
    <row r="4856" spans="2:2">
      <c r="B4856" s="101"/>
    </row>
    <row r="4857" spans="2:2">
      <c r="B4857" s="101"/>
    </row>
    <row r="4858" spans="2:2">
      <c r="B4858" s="101"/>
    </row>
    <row r="4859" spans="2:2">
      <c r="B4859" s="101"/>
    </row>
    <row r="4860" spans="2:2">
      <c r="B4860" s="101"/>
    </row>
    <row r="4861" spans="2:2">
      <c r="B4861" s="101"/>
    </row>
    <row r="4862" spans="2:2">
      <c r="B4862" s="101"/>
    </row>
    <row r="4863" spans="2:2">
      <c r="B4863" s="101"/>
    </row>
    <row r="4864" spans="2:2">
      <c r="B4864" s="101"/>
    </row>
    <row r="4865" spans="2:2">
      <c r="B4865" s="101"/>
    </row>
    <row r="4866" spans="2:2">
      <c r="B4866" s="101"/>
    </row>
    <row r="4867" spans="2:2">
      <c r="B4867" s="101"/>
    </row>
    <row r="4868" spans="2:2">
      <c r="B4868" s="101"/>
    </row>
    <row r="4869" spans="2:2">
      <c r="B4869" s="101"/>
    </row>
    <row r="4870" spans="2:2">
      <c r="B4870" s="101"/>
    </row>
    <row r="4871" spans="2:2">
      <c r="B4871" s="101"/>
    </row>
    <row r="4872" spans="2:2">
      <c r="B4872" s="101"/>
    </row>
    <row r="4873" spans="2:2">
      <c r="B4873" s="101"/>
    </row>
    <row r="4874" spans="2:2">
      <c r="B4874" s="101"/>
    </row>
    <row r="4875" spans="2:2">
      <c r="B4875" s="101"/>
    </row>
    <row r="4876" spans="2:2">
      <c r="B4876" s="101"/>
    </row>
    <row r="4877" spans="2:2">
      <c r="B4877" s="101"/>
    </row>
    <row r="4878" spans="2:2">
      <c r="B4878" s="101"/>
    </row>
    <row r="4879" spans="2:2">
      <c r="B4879" s="101"/>
    </row>
    <row r="4880" spans="2:2">
      <c r="B4880" s="101"/>
    </row>
    <row r="4881" spans="2:2">
      <c r="B4881" s="101"/>
    </row>
    <row r="4882" spans="2:2">
      <c r="B4882" s="101"/>
    </row>
    <row r="4883" spans="2:2">
      <c r="B4883" s="101"/>
    </row>
    <row r="4884" spans="2:2">
      <c r="B4884" s="101"/>
    </row>
    <row r="4885" spans="2:2">
      <c r="B4885" s="101"/>
    </row>
    <row r="4886" spans="2:2">
      <c r="B4886" s="101"/>
    </row>
    <row r="4887" spans="2:2">
      <c r="B4887" s="101"/>
    </row>
    <row r="4888" spans="2:2">
      <c r="B4888" s="101"/>
    </row>
    <row r="4889" spans="2:2">
      <c r="B4889" s="101"/>
    </row>
    <row r="4890" spans="2:2">
      <c r="B4890" s="101"/>
    </row>
    <row r="4891" spans="2:2">
      <c r="B4891" s="101"/>
    </row>
    <row r="4892" spans="2:2">
      <c r="B4892" s="101"/>
    </row>
    <row r="4893" spans="2:2">
      <c r="B4893" s="101"/>
    </row>
    <row r="4894" spans="2:2">
      <c r="B4894" s="101"/>
    </row>
    <row r="4895" spans="2:2">
      <c r="B4895" s="101"/>
    </row>
    <row r="4896" spans="2:2">
      <c r="B4896" s="101"/>
    </row>
    <row r="4897" spans="2:2">
      <c r="B4897" s="101"/>
    </row>
    <row r="4898" spans="2:2">
      <c r="B4898" s="101"/>
    </row>
    <row r="4899" spans="2:2">
      <c r="B4899" s="101"/>
    </row>
    <row r="4900" spans="2:2">
      <c r="B4900" s="101"/>
    </row>
    <row r="4901" spans="2:2">
      <c r="B4901" s="101"/>
    </row>
    <row r="4902" spans="2:2">
      <c r="B4902" s="101"/>
    </row>
    <row r="4903" spans="2:2">
      <c r="B4903" s="101"/>
    </row>
    <row r="4904" spans="2:2">
      <c r="B4904" s="101"/>
    </row>
    <row r="4905" spans="2:2">
      <c r="B4905" s="101"/>
    </row>
    <row r="4906" spans="2:2">
      <c r="B4906" s="101"/>
    </row>
    <row r="4907" spans="2:2">
      <c r="B4907" s="101"/>
    </row>
    <row r="4908" spans="2:2">
      <c r="B4908" s="101"/>
    </row>
    <row r="4909" spans="2:2">
      <c r="B4909" s="101"/>
    </row>
    <row r="4910" spans="2:2">
      <c r="B4910" s="101"/>
    </row>
    <row r="4911" spans="2:2">
      <c r="B4911" s="101"/>
    </row>
    <row r="4912" spans="2:2">
      <c r="B4912" s="101"/>
    </row>
    <row r="4913" spans="2:2">
      <c r="B4913" s="101"/>
    </row>
    <row r="4914" spans="2:2">
      <c r="B4914" s="101"/>
    </row>
    <row r="4915" spans="2:2">
      <c r="B4915" s="101"/>
    </row>
    <row r="4916" spans="2:2">
      <c r="B4916" s="101"/>
    </row>
    <row r="4917" spans="2:2">
      <c r="B4917" s="101"/>
    </row>
    <row r="4918" spans="2:2">
      <c r="B4918" s="101"/>
    </row>
    <row r="4919" spans="2:2">
      <c r="B4919" s="101"/>
    </row>
    <row r="4920" spans="2:2">
      <c r="B4920" s="101"/>
    </row>
    <row r="4921" spans="2:2">
      <c r="B4921" s="101"/>
    </row>
    <row r="4922" spans="2:2">
      <c r="B4922" s="101"/>
    </row>
    <row r="4923" spans="2:2">
      <c r="B4923" s="101"/>
    </row>
    <row r="4924" spans="2:2">
      <c r="B4924" s="101"/>
    </row>
    <row r="4925" spans="2:2">
      <c r="B4925" s="101"/>
    </row>
    <row r="4926" spans="2:2">
      <c r="B4926" s="101"/>
    </row>
    <row r="4927" spans="2:2">
      <c r="B4927" s="101"/>
    </row>
    <row r="4928" spans="2:2">
      <c r="B4928" s="101"/>
    </row>
    <row r="4929" spans="2:2">
      <c r="B4929" s="101"/>
    </row>
    <row r="4930" spans="2:2">
      <c r="B4930" s="101"/>
    </row>
    <row r="4931" spans="2:2">
      <c r="B4931" s="101"/>
    </row>
    <row r="4932" spans="2:2">
      <c r="B4932" s="101"/>
    </row>
    <row r="4933" spans="2:2">
      <c r="B4933" s="101"/>
    </row>
    <row r="4934" spans="2:2">
      <c r="B4934" s="101"/>
    </row>
    <row r="4935" spans="2:2">
      <c r="B4935" s="101"/>
    </row>
    <row r="4936" spans="2:2">
      <c r="B4936" s="101"/>
    </row>
    <row r="4937" spans="2:2">
      <c r="B4937" s="101"/>
    </row>
    <row r="4938" spans="2:2">
      <c r="B4938" s="101"/>
    </row>
    <row r="4939" spans="2:2">
      <c r="B4939" s="101"/>
    </row>
    <row r="4940" spans="2:2">
      <c r="B4940" s="101"/>
    </row>
    <row r="4941" spans="2:2">
      <c r="B4941" s="101"/>
    </row>
    <row r="4942" spans="2:2">
      <c r="B4942" s="101"/>
    </row>
    <row r="4943" spans="2:2">
      <c r="B4943" s="101"/>
    </row>
    <row r="4944" spans="2:2">
      <c r="B4944" s="101"/>
    </row>
    <row r="4945" spans="2:2">
      <c r="B4945" s="101"/>
    </row>
    <row r="4946" spans="2:2">
      <c r="B4946" s="101"/>
    </row>
    <row r="4947" spans="2:2">
      <c r="B4947" s="101"/>
    </row>
    <row r="4948" spans="2:2">
      <c r="B4948" s="101"/>
    </row>
    <row r="4949" spans="2:2">
      <c r="B4949" s="101"/>
    </row>
    <row r="4950" spans="2:2">
      <c r="B4950" s="101"/>
    </row>
    <row r="4951" spans="2:2">
      <c r="B4951" s="101"/>
    </row>
    <row r="4952" spans="2:2">
      <c r="B4952" s="101"/>
    </row>
    <row r="4953" spans="2:2">
      <c r="B4953" s="101"/>
    </row>
    <row r="4954" spans="2:2">
      <c r="B4954" s="101"/>
    </row>
    <row r="4955" spans="2:2">
      <c r="B4955" s="101"/>
    </row>
    <row r="4956" spans="2:2">
      <c r="B4956" s="101"/>
    </row>
    <row r="4957" spans="2:2">
      <c r="B4957" s="101"/>
    </row>
    <row r="4958" spans="2:2">
      <c r="B4958" s="101"/>
    </row>
    <row r="4959" spans="2:2">
      <c r="B4959" s="101"/>
    </row>
    <row r="4960" spans="2:2">
      <c r="B4960" s="101"/>
    </row>
    <row r="4961" spans="2:2">
      <c r="B4961" s="101"/>
    </row>
    <row r="4962" spans="2:2">
      <c r="B4962" s="101"/>
    </row>
    <row r="4963" spans="2:2">
      <c r="B4963" s="101"/>
    </row>
    <row r="4964" spans="2:2">
      <c r="B4964" s="101"/>
    </row>
    <row r="4965" spans="2:2">
      <c r="B4965" s="101"/>
    </row>
    <row r="4966" spans="2:2">
      <c r="B4966" s="101"/>
    </row>
    <row r="4967" spans="2:2">
      <c r="B4967" s="101"/>
    </row>
    <row r="4968" spans="2:2">
      <c r="B4968" s="101"/>
    </row>
    <row r="4969" spans="2:2">
      <c r="B4969" s="101"/>
    </row>
    <row r="4970" spans="2:2">
      <c r="B4970" s="101"/>
    </row>
    <row r="4971" spans="2:2">
      <c r="B4971" s="101"/>
    </row>
    <row r="4972" spans="2:2">
      <c r="B4972" s="101"/>
    </row>
    <row r="4973" spans="2:2">
      <c r="B4973" s="101"/>
    </row>
    <row r="4974" spans="2:2">
      <c r="B4974" s="101"/>
    </row>
    <row r="4975" spans="2:2">
      <c r="B4975" s="101"/>
    </row>
    <row r="4976" spans="2:2">
      <c r="B4976" s="101"/>
    </row>
    <row r="4977" spans="2:2">
      <c r="B4977" s="101"/>
    </row>
    <row r="4978" spans="2:2">
      <c r="B4978" s="101"/>
    </row>
    <row r="4979" spans="2:2">
      <c r="B4979" s="101"/>
    </row>
    <row r="4980" spans="2:2">
      <c r="B4980" s="101"/>
    </row>
    <row r="4981" spans="2:2">
      <c r="B4981" s="101"/>
    </row>
    <row r="4982" spans="2:2">
      <c r="B4982" s="101"/>
    </row>
    <row r="4983" spans="2:2">
      <c r="B4983" s="101"/>
    </row>
    <row r="4984" spans="2:2">
      <c r="B4984" s="101"/>
    </row>
    <row r="4985" spans="2:2">
      <c r="B4985" s="101"/>
    </row>
    <row r="4986" spans="2:2">
      <c r="B4986" s="101"/>
    </row>
    <row r="4987" spans="2:2">
      <c r="B4987" s="101"/>
    </row>
    <row r="4988" spans="2:2">
      <c r="B4988" s="101"/>
    </row>
    <row r="4989" spans="2:2">
      <c r="B4989" s="101"/>
    </row>
    <row r="4990" spans="2:2">
      <c r="B4990" s="101"/>
    </row>
    <row r="4991" spans="2:2">
      <c r="B4991" s="101"/>
    </row>
    <row r="4992" spans="2:2">
      <c r="B4992" s="101"/>
    </row>
    <row r="4993" spans="2:2">
      <c r="B4993" s="101"/>
    </row>
    <row r="4994" spans="2:2">
      <c r="B4994" s="101"/>
    </row>
    <row r="4995" spans="2:2">
      <c r="B4995" s="101"/>
    </row>
    <row r="4996" spans="2:2">
      <c r="B4996" s="101"/>
    </row>
    <row r="4997" spans="2:2">
      <c r="B4997" s="101"/>
    </row>
    <row r="4998" spans="2:2">
      <c r="B4998" s="101"/>
    </row>
    <row r="4999" spans="2:2">
      <c r="B4999" s="101"/>
    </row>
    <row r="5000" spans="2:2">
      <c r="B5000" s="101"/>
    </row>
    <row r="5001" spans="2:2">
      <c r="B5001" s="101"/>
    </row>
    <row r="5002" spans="2:2">
      <c r="B5002" s="101"/>
    </row>
    <row r="5003" spans="2:2">
      <c r="B5003" s="101"/>
    </row>
    <row r="5004" spans="2:2">
      <c r="B5004" s="101"/>
    </row>
    <row r="5005" spans="2:2">
      <c r="B5005" s="101"/>
    </row>
    <row r="5006" spans="2:2">
      <c r="B5006" s="101"/>
    </row>
    <row r="5007" spans="2:2">
      <c r="B5007" s="101"/>
    </row>
    <row r="5008" spans="2:2">
      <c r="B5008" s="101"/>
    </row>
    <row r="5009" spans="2:2">
      <c r="B5009" s="101"/>
    </row>
    <row r="5010" spans="2:2">
      <c r="B5010" s="101"/>
    </row>
    <row r="5011" spans="2:2">
      <c r="B5011" s="101"/>
    </row>
    <row r="5012" spans="2:2">
      <c r="B5012" s="101"/>
    </row>
    <row r="5013" spans="2:2">
      <c r="B5013" s="101"/>
    </row>
    <row r="5014" spans="2:2">
      <c r="B5014" s="101"/>
    </row>
    <row r="5015" spans="2:2">
      <c r="B5015" s="101"/>
    </row>
    <row r="5016" spans="2:2">
      <c r="B5016" s="101"/>
    </row>
    <row r="5017" spans="2:2">
      <c r="B5017" s="101"/>
    </row>
    <row r="5018" spans="2:2">
      <c r="B5018" s="101"/>
    </row>
    <row r="5019" spans="2:2">
      <c r="B5019" s="101"/>
    </row>
    <row r="5020" spans="2:2">
      <c r="B5020" s="101"/>
    </row>
    <row r="5021" spans="2:2">
      <c r="B5021" s="101"/>
    </row>
    <row r="5022" spans="2:2">
      <c r="B5022" s="101"/>
    </row>
    <row r="5023" spans="2:2">
      <c r="B5023" s="101"/>
    </row>
    <row r="5024" spans="2:2">
      <c r="B5024" s="101"/>
    </row>
    <row r="5025" spans="2:2">
      <c r="B5025" s="101"/>
    </row>
    <row r="5026" spans="2:2">
      <c r="B5026" s="101"/>
    </row>
    <row r="5027" spans="2:2">
      <c r="B5027" s="101"/>
    </row>
    <row r="5028" spans="2:2">
      <c r="B5028" s="101"/>
    </row>
    <row r="5029" spans="2:2">
      <c r="B5029" s="101"/>
    </row>
    <row r="5030" spans="2:2">
      <c r="B5030" s="101"/>
    </row>
    <row r="5031" spans="2:2">
      <c r="B5031" s="101"/>
    </row>
    <row r="5032" spans="2:2">
      <c r="B5032" s="101"/>
    </row>
    <row r="5033" spans="2:2">
      <c r="B5033" s="101"/>
    </row>
    <row r="5034" spans="2:2">
      <c r="B5034" s="101"/>
    </row>
    <row r="5035" spans="2:2">
      <c r="B5035" s="101"/>
    </row>
    <row r="5036" spans="2:2">
      <c r="B5036" s="101"/>
    </row>
    <row r="5037" spans="2:2">
      <c r="B5037" s="101"/>
    </row>
    <row r="5038" spans="2:2">
      <c r="B5038" s="101"/>
    </row>
    <row r="5039" spans="2:2">
      <c r="B5039" s="101"/>
    </row>
    <row r="5040" spans="2:2">
      <c r="B5040" s="101"/>
    </row>
    <row r="5041" spans="2:2">
      <c r="B5041" s="101"/>
    </row>
    <row r="5042" spans="2:2">
      <c r="B5042" s="101"/>
    </row>
    <row r="5043" spans="2:2">
      <c r="B5043" s="101"/>
    </row>
    <row r="5044" spans="2:2">
      <c r="B5044" s="101"/>
    </row>
    <row r="5045" spans="2:2">
      <c r="B5045" s="101"/>
    </row>
    <row r="5046" spans="2:2">
      <c r="B5046" s="101"/>
    </row>
    <row r="5047" spans="2:2">
      <c r="B5047" s="101"/>
    </row>
    <row r="5048" spans="2:2">
      <c r="B5048" s="101"/>
    </row>
    <row r="5049" spans="2:2">
      <c r="B5049" s="101"/>
    </row>
    <row r="5050" spans="2:2">
      <c r="B5050" s="101"/>
    </row>
    <row r="5051" spans="2:2">
      <c r="B5051" s="101"/>
    </row>
    <row r="5052" spans="2:2">
      <c r="B5052" s="101"/>
    </row>
    <row r="5053" spans="2:2">
      <c r="B5053" s="101"/>
    </row>
    <row r="5054" spans="2:2">
      <c r="B5054" s="101"/>
    </row>
    <row r="5055" spans="2:2">
      <c r="B5055" s="101"/>
    </row>
    <row r="5056" spans="2:2">
      <c r="B5056" s="101"/>
    </row>
    <row r="5057" spans="2:2">
      <c r="B5057" s="101"/>
    </row>
    <row r="5058" spans="2:2">
      <c r="B5058" s="101"/>
    </row>
    <row r="5059" spans="2:2">
      <c r="B5059" s="101"/>
    </row>
    <row r="5060" spans="2:2">
      <c r="B5060" s="101"/>
    </row>
    <row r="5061" spans="2:2">
      <c r="B5061" s="101"/>
    </row>
    <row r="5062" spans="2:2">
      <c r="B5062" s="101"/>
    </row>
    <row r="5063" spans="2:2">
      <c r="B5063" s="101"/>
    </row>
    <row r="5064" spans="2:2">
      <c r="B5064" s="101"/>
    </row>
    <row r="5065" spans="2:2">
      <c r="B5065" s="101"/>
    </row>
    <row r="5066" spans="2:2">
      <c r="B5066" s="101"/>
    </row>
    <row r="5067" spans="2:2">
      <c r="B5067" s="101"/>
    </row>
    <row r="5068" spans="2:2">
      <c r="B5068" s="101"/>
    </row>
    <row r="5069" spans="2:2">
      <c r="B5069" s="101"/>
    </row>
    <row r="5070" spans="2:2">
      <c r="B5070" s="101"/>
    </row>
    <row r="5071" spans="2:2">
      <c r="B5071" s="101"/>
    </row>
    <row r="5072" spans="2:2">
      <c r="B5072" s="101"/>
    </row>
    <row r="5073" spans="2:2">
      <c r="B5073" s="101"/>
    </row>
    <row r="5074" spans="2:2">
      <c r="B5074" s="101"/>
    </row>
    <row r="5075" spans="2:2">
      <c r="B5075" s="101"/>
    </row>
    <row r="5076" spans="2:2">
      <c r="B5076" s="101"/>
    </row>
    <row r="5077" spans="2:2">
      <c r="B5077" s="101"/>
    </row>
    <row r="5078" spans="2:2">
      <c r="B5078" s="101"/>
    </row>
    <row r="5079" spans="2:2">
      <c r="B5079" s="101"/>
    </row>
    <row r="5080" spans="2:2">
      <c r="B5080" s="101"/>
    </row>
    <row r="5081" spans="2:2">
      <c r="B5081" s="101"/>
    </row>
    <row r="5082" spans="2:2">
      <c r="B5082" s="101"/>
    </row>
    <row r="5083" spans="2:2">
      <c r="B5083" s="101"/>
    </row>
    <row r="5084" spans="2:2">
      <c r="B5084" s="101"/>
    </row>
    <row r="5085" spans="2:2">
      <c r="B5085" s="101"/>
    </row>
    <row r="5086" spans="2:2">
      <c r="B5086" s="101"/>
    </row>
    <row r="5087" spans="2:2">
      <c r="B5087" s="101"/>
    </row>
    <row r="5088" spans="2:2">
      <c r="B5088" s="101"/>
    </row>
    <row r="5089" spans="2:2">
      <c r="B5089" s="101"/>
    </row>
    <row r="5090" spans="2:2">
      <c r="B5090" s="101"/>
    </row>
    <row r="5091" spans="2:2">
      <c r="B5091" s="101"/>
    </row>
    <row r="5092" spans="2:2">
      <c r="B5092" s="101"/>
    </row>
    <row r="5093" spans="2:2">
      <c r="B5093" s="101"/>
    </row>
    <row r="5094" spans="2:2">
      <c r="B5094" s="101"/>
    </row>
    <row r="5095" spans="2:2">
      <c r="B5095" s="101"/>
    </row>
    <row r="5096" spans="2:2">
      <c r="B5096" s="101"/>
    </row>
    <row r="5097" spans="2:2">
      <c r="B5097" s="101"/>
    </row>
    <row r="5098" spans="2:2">
      <c r="B5098" s="101"/>
    </row>
    <row r="5099" spans="2:2">
      <c r="B5099" s="101"/>
    </row>
    <row r="5100" spans="2:2">
      <c r="B5100" s="101"/>
    </row>
    <row r="5101" spans="2:2">
      <c r="B5101" s="101"/>
    </row>
    <row r="5102" spans="2:2">
      <c r="B5102" s="101"/>
    </row>
    <row r="5103" spans="2:2">
      <c r="B5103" s="101"/>
    </row>
    <row r="5104" spans="2:2">
      <c r="B5104" s="101"/>
    </row>
    <row r="5105" spans="2:2">
      <c r="B5105" s="101"/>
    </row>
    <row r="5106" spans="2:2">
      <c r="B5106" s="101"/>
    </row>
    <row r="5107" spans="2:2">
      <c r="B5107" s="101"/>
    </row>
    <row r="5108" spans="2:2">
      <c r="B5108" s="101"/>
    </row>
    <row r="5109" spans="2:2">
      <c r="B5109" s="101"/>
    </row>
    <row r="5110" spans="2:2">
      <c r="B5110" s="101"/>
    </row>
    <row r="5111" spans="2:2">
      <c r="B5111" s="101"/>
    </row>
    <row r="5112" spans="2:2">
      <c r="B5112" s="101"/>
    </row>
    <row r="5113" spans="2:2">
      <c r="B5113" s="101"/>
    </row>
    <row r="5114" spans="2:2">
      <c r="B5114" s="101"/>
    </row>
    <row r="5115" spans="2:2">
      <c r="B5115" s="101"/>
    </row>
    <row r="5116" spans="2:2">
      <c r="B5116" s="101"/>
    </row>
    <row r="5117" spans="2:2">
      <c r="B5117" s="101"/>
    </row>
    <row r="5118" spans="2:2">
      <c r="B5118" s="101"/>
    </row>
    <row r="5119" spans="2:2">
      <c r="B5119" s="101"/>
    </row>
    <row r="5120" spans="2:2">
      <c r="B5120" s="101"/>
    </row>
    <row r="5121" spans="2:2">
      <c r="B5121" s="101"/>
    </row>
    <row r="5122" spans="2:2">
      <c r="B5122" s="101"/>
    </row>
    <row r="5123" spans="2:2">
      <c r="B5123" s="101"/>
    </row>
    <row r="5124" spans="2:2">
      <c r="B5124" s="101"/>
    </row>
    <row r="5125" spans="2:2">
      <c r="B5125" s="101"/>
    </row>
    <row r="5126" spans="2:2">
      <c r="B5126" s="101"/>
    </row>
    <row r="5127" spans="2:2">
      <c r="B5127" s="101"/>
    </row>
    <row r="5128" spans="2:2">
      <c r="B5128" s="101"/>
    </row>
    <row r="5129" spans="2:2">
      <c r="B5129" s="101"/>
    </row>
    <row r="5130" spans="2:2">
      <c r="B5130" s="101"/>
    </row>
    <row r="5131" spans="2:2">
      <c r="B5131" s="101"/>
    </row>
    <row r="5132" spans="2:2">
      <c r="B5132" s="101"/>
    </row>
    <row r="5133" spans="2:2">
      <c r="B5133" s="101"/>
    </row>
    <row r="5134" spans="2:2">
      <c r="B5134" s="101"/>
    </row>
    <row r="5135" spans="2:2">
      <c r="B5135" s="101"/>
    </row>
    <row r="5136" spans="2:2">
      <c r="B5136" s="101"/>
    </row>
    <row r="5137" spans="2:2">
      <c r="B5137" s="101"/>
    </row>
    <row r="5138" spans="2:2">
      <c r="B5138" s="101"/>
    </row>
    <row r="5139" spans="2:2">
      <c r="B5139" s="101"/>
    </row>
    <row r="5140" spans="2:2">
      <c r="B5140" s="101"/>
    </row>
    <row r="5141" spans="2:2">
      <c r="B5141" s="101"/>
    </row>
    <row r="5142" spans="2:2">
      <c r="B5142" s="101"/>
    </row>
    <row r="5143" spans="2:2">
      <c r="B5143" s="101"/>
    </row>
    <row r="5144" spans="2:2">
      <c r="B5144" s="101"/>
    </row>
    <row r="5145" spans="2:2">
      <c r="B5145" s="101"/>
    </row>
    <row r="5146" spans="2:2">
      <c r="B5146" s="101"/>
    </row>
    <row r="5147" spans="2:2">
      <c r="B5147" s="101"/>
    </row>
    <row r="5148" spans="2:2">
      <c r="B5148" s="101"/>
    </row>
    <row r="5149" spans="2:2">
      <c r="B5149" s="101"/>
    </row>
    <row r="5150" spans="2:2">
      <c r="B5150" s="101"/>
    </row>
    <row r="5151" spans="2:2">
      <c r="B5151" s="101"/>
    </row>
    <row r="5152" spans="2:2">
      <c r="B5152" s="101"/>
    </row>
    <row r="5153" spans="2:2">
      <c r="B5153" s="101"/>
    </row>
    <row r="5154" spans="2:2">
      <c r="B5154" s="101"/>
    </row>
    <row r="5155" spans="2:2">
      <c r="B5155" s="101"/>
    </row>
    <row r="5156" spans="2:2">
      <c r="B5156" s="101"/>
    </row>
    <row r="5157" spans="2:2">
      <c r="B5157" s="101"/>
    </row>
    <row r="5158" spans="2:2">
      <c r="B5158" s="101"/>
    </row>
    <row r="5159" spans="2:2">
      <c r="B5159" s="101"/>
    </row>
    <row r="5160" spans="2:2">
      <c r="B5160" s="101"/>
    </row>
    <row r="5161" spans="2:2">
      <c r="B5161" s="101"/>
    </row>
    <row r="5162" spans="2:2">
      <c r="B5162" s="101"/>
    </row>
    <row r="5163" spans="2:2">
      <c r="B5163" s="101"/>
    </row>
    <row r="5164" spans="2:2">
      <c r="B5164" s="101"/>
    </row>
    <row r="5165" spans="2:2">
      <c r="B5165" s="101"/>
    </row>
    <row r="5166" spans="2:2">
      <c r="B5166" s="101"/>
    </row>
    <row r="5167" spans="2:2">
      <c r="B5167" s="101"/>
    </row>
    <row r="5168" spans="2:2">
      <c r="B5168" s="101"/>
    </row>
    <row r="5169" spans="2:2">
      <c r="B5169" s="101"/>
    </row>
    <row r="5170" spans="2:2">
      <c r="B5170" s="101"/>
    </row>
    <row r="5171" spans="2:2">
      <c r="B5171" s="101"/>
    </row>
    <row r="5172" spans="2:2">
      <c r="B5172" s="101"/>
    </row>
    <row r="5173" spans="2:2">
      <c r="B5173" s="101"/>
    </row>
    <row r="5174" spans="2:2">
      <c r="B5174" s="101"/>
    </row>
    <row r="5175" spans="2:2">
      <c r="B5175" s="101"/>
    </row>
    <row r="5176" spans="2:2">
      <c r="B5176" s="101"/>
    </row>
    <row r="5177" spans="2:2">
      <c r="B5177" s="101"/>
    </row>
    <row r="5178" spans="2:2">
      <c r="B5178" s="101"/>
    </row>
    <row r="5179" spans="2:2">
      <c r="B5179" s="101"/>
    </row>
    <row r="5180" spans="2:2">
      <c r="B5180" s="101"/>
    </row>
    <row r="5181" spans="2:2">
      <c r="B5181" s="101"/>
    </row>
    <row r="5182" spans="2:2">
      <c r="B5182" s="101"/>
    </row>
    <row r="5183" spans="2:2">
      <c r="B5183" s="101"/>
    </row>
    <row r="5184" spans="2:2">
      <c r="B5184" s="101"/>
    </row>
    <row r="5185" spans="2:2">
      <c r="B5185" s="101"/>
    </row>
    <row r="5186" spans="2:2">
      <c r="B5186" s="101"/>
    </row>
    <row r="5187" spans="2:2">
      <c r="B5187" s="101"/>
    </row>
    <row r="5188" spans="2:2">
      <c r="B5188" s="101"/>
    </row>
    <row r="5189" spans="2:2">
      <c r="B5189" s="101"/>
    </row>
    <row r="5190" spans="2:2">
      <c r="B5190" s="101"/>
    </row>
    <row r="5191" spans="2:2">
      <c r="B5191" s="101"/>
    </row>
    <row r="5192" spans="2:2">
      <c r="B5192" s="101"/>
    </row>
    <row r="5193" spans="2:2">
      <c r="B5193" s="101"/>
    </row>
    <row r="5194" spans="2:2">
      <c r="B5194" s="101"/>
    </row>
    <row r="5195" spans="2:2">
      <c r="B5195" s="101"/>
    </row>
    <row r="5196" spans="2:2">
      <c r="B5196" s="101"/>
    </row>
    <row r="5197" spans="2:2">
      <c r="B5197" s="101"/>
    </row>
    <row r="5198" spans="2:2">
      <c r="B5198" s="101"/>
    </row>
    <row r="5199" spans="2:2">
      <c r="B5199" s="101"/>
    </row>
    <row r="5200" spans="2:2">
      <c r="B5200" s="101"/>
    </row>
    <row r="5201" spans="2:2">
      <c r="B5201" s="101"/>
    </row>
    <row r="5202" spans="2:2">
      <c r="B5202" s="101"/>
    </row>
    <row r="5203" spans="2:2">
      <c r="B5203" s="101"/>
    </row>
    <row r="5204" spans="2:2">
      <c r="B5204" s="101"/>
    </row>
    <row r="5205" spans="2:2">
      <c r="B5205" s="101"/>
    </row>
    <row r="5206" spans="2:2">
      <c r="B5206" s="101"/>
    </row>
    <row r="5207" spans="2:2">
      <c r="B5207" s="101"/>
    </row>
    <row r="5208" spans="2:2">
      <c r="B5208" s="101"/>
    </row>
    <row r="5209" spans="2:2">
      <c r="B5209" s="101"/>
    </row>
    <row r="5210" spans="2:2">
      <c r="B5210" s="101"/>
    </row>
    <row r="5211" spans="2:2">
      <c r="B5211" s="101"/>
    </row>
    <row r="5212" spans="2:2">
      <c r="B5212" s="101"/>
    </row>
    <row r="5213" spans="2:2">
      <c r="B5213" s="101"/>
    </row>
    <row r="5214" spans="2:2">
      <c r="B5214" s="101"/>
    </row>
    <row r="5215" spans="2:2">
      <c r="B5215" s="101"/>
    </row>
    <row r="5216" spans="2:2">
      <c r="B5216" s="101"/>
    </row>
    <row r="5217" spans="2:2">
      <c r="B5217" s="101"/>
    </row>
    <row r="5218" spans="2:2">
      <c r="B5218" s="101"/>
    </row>
    <row r="5219" spans="2:2">
      <c r="B5219" s="101"/>
    </row>
    <row r="5220" spans="2:2">
      <c r="B5220" s="101"/>
    </row>
    <row r="5221" spans="2:2">
      <c r="B5221" s="101"/>
    </row>
    <row r="5222" spans="2:2">
      <c r="B5222" s="101"/>
    </row>
    <row r="5223" spans="2:2">
      <c r="B5223" s="101"/>
    </row>
    <row r="5224" spans="2:2">
      <c r="B5224" s="101"/>
    </row>
    <row r="5225" spans="2:2">
      <c r="B5225" s="101"/>
    </row>
    <row r="5226" spans="2:2">
      <c r="B5226" s="101"/>
    </row>
    <row r="5227" spans="2:2">
      <c r="B5227" s="101"/>
    </row>
    <row r="5228" spans="2:2">
      <c r="B5228" s="101"/>
    </row>
    <row r="5229" spans="2:2">
      <c r="B5229" s="101"/>
    </row>
    <row r="5230" spans="2:2">
      <c r="B5230" s="101"/>
    </row>
    <row r="5231" spans="2:2">
      <c r="B5231" s="101"/>
    </row>
    <row r="5232" spans="2:2">
      <c r="B5232" s="101"/>
    </row>
    <row r="5233" spans="2:2">
      <c r="B5233" s="101"/>
    </row>
    <row r="5234" spans="2:2">
      <c r="B5234" s="101"/>
    </row>
    <row r="5235" spans="2:2">
      <c r="B5235" s="101"/>
    </row>
    <row r="5236" spans="2:2">
      <c r="B5236" s="101"/>
    </row>
    <row r="5237" spans="2:2">
      <c r="B5237" s="101"/>
    </row>
    <row r="5238" spans="2:2">
      <c r="B5238" s="101"/>
    </row>
    <row r="5239" spans="2:2">
      <c r="B5239" s="101"/>
    </row>
    <row r="5240" spans="2:2">
      <c r="B5240" s="101"/>
    </row>
    <row r="5241" spans="2:2">
      <c r="B5241" s="101"/>
    </row>
    <row r="5242" spans="2:2">
      <c r="B5242" s="101"/>
    </row>
    <row r="5243" spans="2:2">
      <c r="B5243" s="101"/>
    </row>
    <row r="5244" spans="2:2">
      <c r="B5244" s="101"/>
    </row>
    <row r="5245" spans="2:2">
      <c r="B5245" s="101"/>
    </row>
    <row r="5246" spans="2:2">
      <c r="B5246" s="101"/>
    </row>
    <row r="5247" spans="2:2">
      <c r="B5247" s="101"/>
    </row>
    <row r="5248" spans="2:2">
      <c r="B5248" s="101"/>
    </row>
    <row r="5249" spans="2:2">
      <c r="B5249" s="101"/>
    </row>
    <row r="5250" spans="2:2">
      <c r="B5250" s="101"/>
    </row>
    <row r="5251" spans="2:2">
      <c r="B5251" s="101"/>
    </row>
    <row r="5252" spans="2:2">
      <c r="B5252" s="101"/>
    </row>
    <row r="5253" spans="2:2">
      <c r="B5253" s="101"/>
    </row>
    <row r="5254" spans="2:2">
      <c r="B5254" s="101"/>
    </row>
    <row r="5255" spans="2:2">
      <c r="B5255" s="101"/>
    </row>
    <row r="5256" spans="2:2">
      <c r="B5256" s="101"/>
    </row>
    <row r="5257" spans="2:2">
      <c r="B5257" s="101"/>
    </row>
    <row r="5258" spans="2:2">
      <c r="B5258" s="101"/>
    </row>
    <row r="5259" spans="2:2">
      <c r="B5259" s="101"/>
    </row>
    <row r="5260" spans="2:2">
      <c r="B5260" s="101"/>
    </row>
    <row r="5261" spans="2:2">
      <c r="B5261" s="101"/>
    </row>
    <row r="5262" spans="2:2">
      <c r="B5262" s="101"/>
    </row>
    <row r="5263" spans="2:2">
      <c r="B5263" s="101"/>
    </row>
    <row r="5264" spans="2:2">
      <c r="B5264" s="101"/>
    </row>
    <row r="5265" spans="2:2">
      <c r="B5265" s="101"/>
    </row>
    <row r="5266" spans="2:2">
      <c r="B5266" s="101"/>
    </row>
    <row r="5267" spans="2:2">
      <c r="B5267" s="101"/>
    </row>
    <row r="5268" spans="2:2">
      <c r="B5268" s="101"/>
    </row>
    <row r="5269" spans="2:2">
      <c r="B5269" s="101"/>
    </row>
    <row r="5270" spans="2:2">
      <c r="B5270" s="101"/>
    </row>
    <row r="5271" spans="2:2">
      <c r="B5271" s="101"/>
    </row>
    <row r="5272" spans="2:2">
      <c r="B5272" s="101"/>
    </row>
    <row r="5273" spans="2:2">
      <c r="B5273" s="101"/>
    </row>
    <row r="5274" spans="2:2">
      <c r="B5274" s="101"/>
    </row>
    <row r="5275" spans="2:2">
      <c r="B5275" s="101"/>
    </row>
    <row r="5276" spans="2:2">
      <c r="B5276" s="101"/>
    </row>
    <row r="5277" spans="2:2">
      <c r="B5277" s="101"/>
    </row>
    <row r="5278" spans="2:2">
      <c r="B5278" s="101"/>
    </row>
    <row r="5279" spans="2:2">
      <c r="B5279" s="101"/>
    </row>
    <row r="5280" spans="2:2">
      <c r="B5280" s="101"/>
    </row>
    <row r="5281" spans="2:2">
      <c r="B5281" s="101"/>
    </row>
    <row r="5282" spans="2:2">
      <c r="B5282" s="101"/>
    </row>
    <row r="5283" spans="2:2">
      <c r="B5283" s="101"/>
    </row>
    <row r="5284" spans="2:2">
      <c r="B5284" s="101"/>
    </row>
    <row r="5285" spans="2:2">
      <c r="B5285" s="101"/>
    </row>
    <row r="5286" spans="2:2">
      <c r="B5286" s="101"/>
    </row>
    <row r="5287" spans="2:2">
      <c r="B5287" s="101"/>
    </row>
    <row r="5288" spans="2:2">
      <c r="B5288" s="101"/>
    </row>
    <row r="5289" spans="2:2">
      <c r="B5289" s="101"/>
    </row>
    <row r="5290" spans="2:2">
      <c r="B5290" s="101"/>
    </row>
    <row r="5291" spans="2:2">
      <c r="B5291" s="101"/>
    </row>
    <row r="5292" spans="2:2">
      <c r="B5292" s="101"/>
    </row>
    <row r="5293" spans="2:2">
      <c r="B5293" s="101"/>
    </row>
    <row r="5294" spans="2:2">
      <c r="B5294" s="101"/>
    </row>
    <row r="5295" spans="2:2">
      <c r="B5295" s="101"/>
    </row>
    <row r="5296" spans="2:2">
      <c r="B5296" s="101"/>
    </row>
    <row r="5297" spans="2:2">
      <c r="B5297" s="101"/>
    </row>
    <row r="5298" spans="2:2">
      <c r="B5298" s="101"/>
    </row>
    <row r="5299" spans="2:2">
      <c r="B5299" s="101"/>
    </row>
    <row r="5300" spans="2:2">
      <c r="B5300" s="101"/>
    </row>
    <row r="5301" spans="2:2">
      <c r="B5301" s="101"/>
    </row>
    <row r="5302" spans="2:2">
      <c r="B5302" s="101"/>
    </row>
    <row r="5303" spans="2:2">
      <c r="B5303" s="101"/>
    </row>
    <row r="5304" spans="2:2">
      <c r="B5304" s="101"/>
    </row>
    <row r="5305" spans="2:2">
      <c r="B5305" s="101"/>
    </row>
    <row r="5306" spans="2:2">
      <c r="B5306" s="101"/>
    </row>
    <row r="5307" spans="2:2">
      <c r="B5307" s="101"/>
    </row>
    <row r="5308" spans="2:2">
      <c r="B5308" s="101"/>
    </row>
    <row r="5309" spans="2:2">
      <c r="B5309" s="101"/>
    </row>
    <row r="5310" spans="2:2">
      <c r="B5310" s="101"/>
    </row>
    <row r="5311" spans="2:2">
      <c r="B5311" s="101"/>
    </row>
    <row r="5312" spans="2:2">
      <c r="B5312" s="101"/>
    </row>
    <row r="5313" spans="2:2">
      <c r="B5313" s="101"/>
    </row>
    <row r="5314" spans="2:2">
      <c r="B5314" s="101"/>
    </row>
    <row r="5315" spans="2:2">
      <c r="B5315" s="101"/>
    </row>
    <row r="5316" spans="2:2">
      <c r="B5316" s="101"/>
    </row>
    <row r="5317" spans="2:2">
      <c r="B5317" s="101"/>
    </row>
    <row r="5318" spans="2:2">
      <c r="B5318" s="101"/>
    </row>
    <row r="5319" spans="2:2">
      <c r="B5319" s="101"/>
    </row>
    <row r="5320" spans="2:2">
      <c r="B5320" s="101"/>
    </row>
    <row r="5321" spans="2:2">
      <c r="B5321" s="101"/>
    </row>
    <row r="5322" spans="2:2">
      <c r="B5322" s="101"/>
    </row>
    <row r="5323" spans="2:2">
      <c r="B5323" s="101"/>
    </row>
    <row r="5324" spans="2:2">
      <c r="B5324" s="101"/>
    </row>
    <row r="5325" spans="2:2">
      <c r="B5325" s="101"/>
    </row>
    <row r="5326" spans="2:2">
      <c r="B5326" s="101"/>
    </row>
    <row r="5327" spans="2:2">
      <c r="B5327" s="101"/>
    </row>
    <row r="5328" spans="2:2">
      <c r="B5328" s="101"/>
    </row>
    <row r="5329" spans="2:2">
      <c r="B5329" s="101"/>
    </row>
    <row r="5330" spans="2:2">
      <c r="B5330" s="101"/>
    </row>
    <row r="5331" spans="2:2">
      <c r="B5331" s="101"/>
    </row>
    <row r="5332" spans="2:2">
      <c r="B5332" s="101"/>
    </row>
    <row r="5333" spans="2:2">
      <c r="B5333" s="101"/>
    </row>
    <row r="5334" spans="2:2">
      <c r="B5334" s="101"/>
    </row>
    <row r="5335" spans="2:2">
      <c r="B5335" s="101"/>
    </row>
    <row r="5336" spans="2:2">
      <c r="B5336" s="101"/>
    </row>
    <row r="5337" spans="2:2">
      <c r="B5337" s="101"/>
    </row>
    <row r="5338" spans="2:2">
      <c r="B5338" s="101"/>
    </row>
    <row r="5339" spans="2:2">
      <c r="B5339" s="101"/>
    </row>
    <row r="5340" spans="2:2">
      <c r="B5340" s="101"/>
    </row>
    <row r="5341" spans="2:2">
      <c r="B5341" s="101"/>
    </row>
    <row r="5342" spans="2:2">
      <c r="B5342" s="101"/>
    </row>
    <row r="5343" spans="2:2">
      <c r="B5343" s="101"/>
    </row>
    <row r="5344" spans="2:2">
      <c r="B5344" s="101"/>
    </row>
    <row r="5345" spans="2:2">
      <c r="B5345" s="101"/>
    </row>
    <row r="5346" spans="2:2">
      <c r="B5346" s="101"/>
    </row>
    <row r="5347" spans="2:2">
      <c r="B5347" s="101"/>
    </row>
    <row r="5348" spans="2:2">
      <c r="B5348" s="101"/>
    </row>
    <row r="5349" spans="2:2">
      <c r="B5349" s="101"/>
    </row>
    <row r="5350" spans="2:2">
      <c r="B5350" s="101"/>
    </row>
    <row r="5351" spans="2:2">
      <c r="B5351" s="101"/>
    </row>
    <row r="5352" spans="2:2">
      <c r="B5352" s="101"/>
    </row>
    <row r="5353" spans="2:2">
      <c r="B5353" s="101"/>
    </row>
    <row r="5354" spans="2:2">
      <c r="B5354" s="101"/>
    </row>
    <row r="5355" spans="2:2">
      <c r="B5355" s="101"/>
    </row>
    <row r="5356" spans="2:2">
      <c r="B5356" s="101"/>
    </row>
    <row r="5357" spans="2:2">
      <c r="B5357" s="101"/>
    </row>
    <row r="5358" spans="2:2">
      <c r="B5358" s="101"/>
    </row>
    <row r="5359" spans="2:2">
      <c r="B5359" s="101"/>
    </row>
    <row r="5360" spans="2:2">
      <c r="B5360" s="101"/>
    </row>
    <row r="5361" spans="2:2">
      <c r="B5361" s="101"/>
    </row>
    <row r="5362" spans="2:2">
      <c r="B5362" s="101"/>
    </row>
    <row r="5363" spans="2:2">
      <c r="B5363" s="101"/>
    </row>
    <row r="5364" spans="2:2">
      <c r="B5364" s="101"/>
    </row>
    <row r="5365" spans="2:2">
      <c r="B5365" s="101"/>
    </row>
    <row r="5366" spans="2:2">
      <c r="B5366" s="101"/>
    </row>
    <row r="5367" spans="2:2">
      <c r="B5367" s="101"/>
    </row>
    <row r="5368" spans="2:2">
      <c r="B5368" s="101"/>
    </row>
    <row r="5369" spans="2:2">
      <c r="B5369" s="101"/>
    </row>
    <row r="5370" spans="2:2">
      <c r="B5370" s="101"/>
    </row>
    <row r="5371" spans="2:2">
      <c r="B5371" s="101"/>
    </row>
    <row r="5372" spans="2:2">
      <c r="B5372" s="101"/>
    </row>
    <row r="5373" spans="2:2">
      <c r="B5373" s="101"/>
    </row>
    <row r="5374" spans="2:2">
      <c r="B5374" s="101"/>
    </row>
    <row r="5375" spans="2:2">
      <c r="B5375" s="101"/>
    </row>
    <row r="5376" spans="2:2">
      <c r="B5376" s="101"/>
    </row>
    <row r="5377" spans="2:2">
      <c r="B5377" s="101"/>
    </row>
    <row r="5378" spans="2:2">
      <c r="B5378" s="101"/>
    </row>
    <row r="5379" spans="2:2">
      <c r="B5379" s="101"/>
    </row>
    <row r="5380" spans="2:2">
      <c r="B5380" s="101"/>
    </row>
    <row r="5381" spans="2:2">
      <c r="B5381" s="101"/>
    </row>
    <row r="5382" spans="2:2">
      <c r="B5382" s="101"/>
    </row>
    <row r="5383" spans="2:2">
      <c r="B5383" s="101"/>
    </row>
    <row r="5384" spans="2:2">
      <c r="B5384" s="101"/>
    </row>
    <row r="5385" spans="2:2">
      <c r="B5385" s="101"/>
    </row>
    <row r="5386" spans="2:2">
      <c r="B5386" s="101"/>
    </row>
    <row r="5387" spans="2:2">
      <c r="B5387" s="101"/>
    </row>
    <row r="5388" spans="2:2">
      <c r="B5388" s="101"/>
    </row>
    <row r="5389" spans="2:2">
      <c r="B5389" s="101"/>
    </row>
    <row r="5390" spans="2:2">
      <c r="B5390" s="101"/>
    </row>
    <row r="5391" spans="2:2">
      <c r="B5391" s="101"/>
    </row>
    <row r="5392" spans="2:2">
      <c r="B5392" s="101"/>
    </row>
    <row r="5393" spans="2:2">
      <c r="B5393" s="101"/>
    </row>
    <row r="5394" spans="2:2">
      <c r="B5394" s="101"/>
    </row>
    <row r="5395" spans="2:2">
      <c r="B5395" s="101"/>
    </row>
    <row r="5396" spans="2:2">
      <c r="B5396" s="101"/>
    </row>
    <row r="5397" spans="2:2">
      <c r="B5397" s="101"/>
    </row>
    <row r="5398" spans="2:2">
      <c r="B5398" s="101"/>
    </row>
    <row r="5399" spans="2:2">
      <c r="B5399" s="101"/>
    </row>
    <row r="5400" spans="2:2">
      <c r="B5400" s="101"/>
    </row>
    <row r="5401" spans="2:2">
      <c r="B5401" s="101"/>
    </row>
    <row r="5402" spans="2:2">
      <c r="B5402" s="101"/>
    </row>
    <row r="5403" spans="2:2">
      <c r="B5403" s="101"/>
    </row>
    <row r="5404" spans="2:2">
      <c r="B5404" s="101"/>
    </row>
    <row r="5405" spans="2:2">
      <c r="B5405" s="101"/>
    </row>
    <row r="5406" spans="2:2">
      <c r="B5406" s="101"/>
    </row>
    <row r="5407" spans="2:2">
      <c r="B5407" s="101"/>
    </row>
    <row r="5408" spans="2:2">
      <c r="B5408" s="101"/>
    </row>
    <row r="5409" spans="2:2">
      <c r="B5409" s="101"/>
    </row>
    <row r="5410" spans="2:2">
      <c r="B5410" s="101"/>
    </row>
    <row r="5411" spans="2:2">
      <c r="B5411" s="101"/>
    </row>
    <row r="5412" spans="2:2">
      <c r="B5412" s="101"/>
    </row>
    <row r="5413" spans="2:2">
      <c r="B5413" s="101"/>
    </row>
    <row r="5414" spans="2:2">
      <c r="B5414" s="101"/>
    </row>
    <row r="5415" spans="2:2">
      <c r="B5415" s="101"/>
    </row>
    <row r="5416" spans="2:2">
      <c r="B5416" s="101"/>
    </row>
    <row r="5417" spans="2:2">
      <c r="B5417" s="101"/>
    </row>
    <row r="5418" spans="2:2">
      <c r="B5418" s="101"/>
    </row>
    <row r="5419" spans="2:2">
      <c r="B5419" s="101"/>
    </row>
    <row r="5420" spans="2:2">
      <c r="B5420" s="101"/>
    </row>
    <row r="5421" spans="2:2">
      <c r="B5421" s="101"/>
    </row>
    <row r="5422" spans="2:2">
      <c r="B5422" s="101"/>
    </row>
    <row r="5423" spans="2:2">
      <c r="B5423" s="101"/>
    </row>
    <row r="5424" spans="2:2">
      <c r="B5424" s="101"/>
    </row>
    <row r="5425" spans="2:2">
      <c r="B5425" s="101"/>
    </row>
    <row r="5426" spans="2:2">
      <c r="B5426" s="101"/>
    </row>
    <row r="5427" spans="2:2">
      <c r="B5427" s="101"/>
    </row>
    <row r="5428" spans="2:2">
      <c r="B5428" s="101"/>
    </row>
    <row r="5429" spans="2:2">
      <c r="B5429" s="101"/>
    </row>
    <row r="5430" spans="2:2">
      <c r="B5430" s="101"/>
    </row>
    <row r="5431" spans="2:2">
      <c r="B5431" s="101"/>
    </row>
    <row r="5432" spans="2:2">
      <c r="B5432" s="101"/>
    </row>
    <row r="5433" spans="2:2">
      <c r="B5433" s="101"/>
    </row>
    <row r="5434" spans="2:2">
      <c r="B5434" s="101"/>
    </row>
    <row r="5435" spans="2:2">
      <c r="B5435" s="101"/>
    </row>
    <row r="5436" spans="2:2">
      <c r="B5436" s="101"/>
    </row>
    <row r="5437" spans="2:2">
      <c r="B5437" s="101"/>
    </row>
    <row r="5438" spans="2:2">
      <c r="B5438" s="101"/>
    </row>
    <row r="5439" spans="2:2">
      <c r="B5439" s="101"/>
    </row>
    <row r="5440" spans="2:2">
      <c r="B5440" s="101"/>
    </row>
    <row r="5441" spans="2:2">
      <c r="B5441" s="101"/>
    </row>
    <row r="5442" spans="2:2">
      <c r="B5442" s="101"/>
    </row>
    <row r="5443" spans="2:2">
      <c r="B5443" s="101"/>
    </row>
    <row r="5444" spans="2:2">
      <c r="B5444" s="101"/>
    </row>
    <row r="5445" spans="2:2">
      <c r="B5445" s="101"/>
    </row>
    <row r="5446" spans="2:2">
      <c r="B5446" s="101"/>
    </row>
    <row r="5447" spans="2:2">
      <c r="B5447" s="101"/>
    </row>
    <row r="5448" spans="2:2">
      <c r="B5448" s="101"/>
    </row>
    <row r="5449" spans="2:2">
      <c r="B5449" s="101"/>
    </row>
    <row r="5450" spans="2:2">
      <c r="B5450" s="101"/>
    </row>
    <row r="5451" spans="2:2">
      <c r="B5451" s="101"/>
    </row>
    <row r="5452" spans="2:2">
      <c r="B5452" s="101"/>
    </row>
    <row r="5453" spans="2:2">
      <c r="B5453" s="101"/>
    </row>
    <row r="5454" spans="2:2">
      <c r="B5454" s="101"/>
    </row>
    <row r="5455" spans="2:2">
      <c r="B5455" s="101"/>
    </row>
    <row r="5456" spans="2:2">
      <c r="B5456" s="101"/>
    </row>
    <row r="5457" spans="2:2">
      <c r="B5457" s="101"/>
    </row>
    <row r="5458" spans="2:2">
      <c r="B5458" s="101"/>
    </row>
    <row r="5459" spans="2:2">
      <c r="B5459" s="101"/>
    </row>
    <row r="5460" spans="2:2">
      <c r="B5460" s="101"/>
    </row>
    <row r="5461" spans="2:2">
      <c r="B5461" s="101"/>
    </row>
    <row r="5462" spans="2:2">
      <c r="B5462" s="101"/>
    </row>
    <row r="5463" spans="2:2">
      <c r="B5463" s="101"/>
    </row>
    <row r="5464" spans="2:2">
      <c r="B5464" s="101"/>
    </row>
    <row r="5465" spans="2:2">
      <c r="B5465" s="101"/>
    </row>
    <row r="5466" spans="2:2">
      <c r="B5466" s="101"/>
    </row>
    <row r="5467" spans="2:2">
      <c r="B5467" s="101"/>
    </row>
    <row r="5468" spans="2:2">
      <c r="B5468" s="101"/>
    </row>
    <row r="5469" spans="2:2">
      <c r="B5469" s="101"/>
    </row>
    <row r="5470" spans="2:2">
      <c r="B5470" s="101"/>
    </row>
    <row r="5471" spans="2:2">
      <c r="B5471" s="101"/>
    </row>
    <row r="5472" spans="2:2">
      <c r="B5472" s="101"/>
    </row>
    <row r="5473" spans="2:2">
      <c r="B5473" s="101"/>
    </row>
    <row r="5474" spans="2:2">
      <c r="B5474" s="101"/>
    </row>
    <row r="5475" spans="2:2">
      <c r="B5475" s="101"/>
    </row>
    <row r="5476" spans="2:2">
      <c r="B5476" s="101"/>
    </row>
    <row r="5477" spans="2:2">
      <c r="B5477" s="101"/>
    </row>
    <row r="5478" spans="2:2">
      <c r="B5478" s="101"/>
    </row>
    <row r="5479" spans="2:2">
      <c r="B5479" s="101"/>
    </row>
    <row r="5480" spans="2:2">
      <c r="B5480" s="101"/>
    </row>
    <row r="5481" spans="2:2">
      <c r="B5481" s="101"/>
    </row>
    <row r="5482" spans="2:2">
      <c r="B5482" s="101"/>
    </row>
    <row r="5483" spans="2:2">
      <c r="B5483" s="101"/>
    </row>
    <row r="5484" spans="2:2">
      <c r="B5484" s="101"/>
    </row>
    <row r="5485" spans="2:2">
      <c r="B5485" s="101"/>
    </row>
    <row r="5486" spans="2:2">
      <c r="B5486" s="101"/>
    </row>
    <row r="5487" spans="2:2">
      <c r="B5487" s="101"/>
    </row>
    <row r="5488" spans="2:2">
      <c r="B5488" s="101"/>
    </row>
    <row r="5489" spans="2:2">
      <c r="B5489" s="101"/>
    </row>
    <row r="5490" spans="2:2">
      <c r="B5490" s="101"/>
    </row>
    <row r="5491" spans="2:2">
      <c r="B5491" s="101"/>
    </row>
    <row r="5492" spans="2:2">
      <c r="B5492" s="101"/>
    </row>
    <row r="5493" spans="2:2">
      <c r="B5493" s="101"/>
    </row>
    <row r="5494" spans="2:2">
      <c r="B5494" s="101"/>
    </row>
    <row r="5495" spans="2:2">
      <c r="B5495" s="101"/>
    </row>
    <row r="5496" spans="2:2">
      <c r="B5496" s="101"/>
    </row>
    <row r="5497" spans="2:2">
      <c r="B5497" s="101"/>
    </row>
    <row r="5498" spans="2:2">
      <c r="B5498" s="101"/>
    </row>
    <row r="5499" spans="2:2">
      <c r="B5499" s="101"/>
    </row>
    <row r="5500" spans="2:2">
      <c r="B5500" s="101"/>
    </row>
    <row r="5501" spans="2:2">
      <c r="B5501" s="101"/>
    </row>
    <row r="5502" spans="2:2">
      <c r="B5502" s="101"/>
    </row>
    <row r="5503" spans="2:2">
      <c r="B5503" s="101"/>
    </row>
    <row r="5504" spans="2:2">
      <c r="B5504" s="101"/>
    </row>
    <row r="5505" spans="2:2">
      <c r="B5505" s="101"/>
    </row>
    <row r="5506" spans="2:2">
      <c r="B5506" s="101"/>
    </row>
    <row r="5507" spans="2:2">
      <c r="B5507" s="101"/>
    </row>
    <row r="5508" spans="2:2">
      <c r="B5508" s="101"/>
    </row>
    <row r="5509" spans="2:2">
      <c r="B5509" s="101"/>
    </row>
    <row r="5510" spans="2:2">
      <c r="B5510" s="101"/>
    </row>
    <row r="5511" spans="2:2">
      <c r="B5511" s="101"/>
    </row>
    <row r="5512" spans="2:2">
      <c r="B5512" s="101"/>
    </row>
    <row r="5513" spans="2:2">
      <c r="B5513" s="101"/>
    </row>
    <row r="5514" spans="2:2">
      <c r="B5514" s="101"/>
    </row>
    <row r="5515" spans="2:2">
      <c r="B5515" s="101"/>
    </row>
    <row r="5516" spans="2:2">
      <c r="B5516" s="101"/>
    </row>
    <row r="5517" spans="2:2">
      <c r="B5517" s="101"/>
    </row>
    <row r="5518" spans="2:2">
      <c r="B5518" s="101"/>
    </row>
    <row r="5519" spans="2:2">
      <c r="B5519" s="101"/>
    </row>
    <row r="5520" spans="2:2">
      <c r="B5520" s="101"/>
    </row>
    <row r="5521" spans="2:2">
      <c r="B5521" s="101"/>
    </row>
    <row r="5522" spans="2:2">
      <c r="B5522" s="101"/>
    </row>
    <row r="5523" spans="2:2">
      <c r="B5523" s="101"/>
    </row>
    <row r="5524" spans="2:2">
      <c r="B5524" s="101"/>
    </row>
    <row r="5525" spans="2:2">
      <c r="B5525" s="101"/>
    </row>
    <row r="5526" spans="2:2">
      <c r="B5526" s="101"/>
    </row>
    <row r="5527" spans="2:2">
      <c r="B5527" s="101"/>
    </row>
    <row r="5528" spans="2:2">
      <c r="B5528" s="101"/>
    </row>
    <row r="5529" spans="2:2">
      <c r="B5529" s="101"/>
    </row>
    <row r="5530" spans="2:2">
      <c r="B5530" s="101"/>
    </row>
    <row r="5531" spans="2:2">
      <c r="B5531" s="101"/>
    </row>
    <row r="5532" spans="2:2">
      <c r="B5532" s="101"/>
    </row>
    <row r="5533" spans="2:2">
      <c r="B5533" s="101"/>
    </row>
    <row r="5534" spans="2:2">
      <c r="B5534" s="101"/>
    </row>
    <row r="5535" spans="2:2">
      <c r="B5535" s="101"/>
    </row>
    <row r="5536" spans="2:2">
      <c r="B5536" s="101"/>
    </row>
    <row r="5537" spans="2:2">
      <c r="B5537" s="101"/>
    </row>
    <row r="5538" spans="2:2">
      <c r="B5538" s="101"/>
    </row>
    <row r="5539" spans="2:2">
      <c r="B5539" s="101"/>
    </row>
    <row r="5540" spans="2:2">
      <c r="B5540" s="101"/>
    </row>
    <row r="5541" spans="2:2">
      <c r="B5541" s="101"/>
    </row>
    <row r="5542" spans="2:2">
      <c r="B5542" s="101"/>
    </row>
    <row r="5543" spans="2:2">
      <c r="B5543" s="101"/>
    </row>
    <row r="5544" spans="2:2">
      <c r="B5544" s="101"/>
    </row>
    <row r="5545" spans="2:2">
      <c r="B5545" s="101"/>
    </row>
    <row r="5546" spans="2:2">
      <c r="B5546" s="101"/>
    </row>
    <row r="5547" spans="2:2">
      <c r="B5547" s="101"/>
    </row>
    <row r="5548" spans="2:2">
      <c r="B5548" s="101"/>
    </row>
    <row r="5549" spans="2:2">
      <c r="B5549" s="101"/>
    </row>
    <row r="5550" spans="2:2">
      <c r="B5550" s="101"/>
    </row>
    <row r="5551" spans="2:2">
      <c r="B5551" s="101"/>
    </row>
    <row r="5552" spans="2:2">
      <c r="B5552" s="101"/>
    </row>
    <row r="5553" spans="2:2">
      <c r="B5553" s="101"/>
    </row>
    <row r="5554" spans="2:2">
      <c r="B5554" s="101"/>
    </row>
    <row r="5555" spans="2:2">
      <c r="B5555" s="101"/>
    </row>
    <row r="5556" spans="2:2">
      <c r="B5556" s="101"/>
    </row>
    <row r="5557" spans="2:2">
      <c r="B5557" s="101"/>
    </row>
    <row r="5558" spans="2:2">
      <c r="B5558" s="101"/>
    </row>
    <row r="5559" spans="2:2">
      <c r="B5559" s="101"/>
    </row>
    <row r="5560" spans="2:2">
      <c r="B5560" s="101"/>
    </row>
    <row r="5561" spans="2:2">
      <c r="B5561" s="101"/>
    </row>
    <row r="5562" spans="2:2">
      <c r="B5562" s="101"/>
    </row>
    <row r="5563" spans="2:2">
      <c r="B5563" s="101"/>
    </row>
    <row r="5564" spans="2:2">
      <c r="B5564" s="101"/>
    </row>
    <row r="5565" spans="2:2">
      <c r="B5565" s="101"/>
    </row>
    <row r="5566" spans="2:2">
      <c r="B5566" s="101"/>
    </row>
    <row r="5567" spans="2:2">
      <c r="B5567" s="101"/>
    </row>
    <row r="5568" spans="2:2">
      <c r="B5568" s="101"/>
    </row>
    <row r="5569" spans="2:2">
      <c r="B5569" s="101"/>
    </row>
    <row r="5570" spans="2:2">
      <c r="B5570" s="101"/>
    </row>
    <row r="5571" spans="2:2">
      <c r="B5571" s="101"/>
    </row>
    <row r="5572" spans="2:2">
      <c r="B5572" s="101"/>
    </row>
    <row r="5573" spans="2:2">
      <c r="B5573" s="101"/>
    </row>
    <row r="5574" spans="2:2">
      <c r="B5574" s="101"/>
    </row>
    <row r="5575" spans="2:2">
      <c r="B5575" s="101"/>
    </row>
    <row r="5576" spans="2:2">
      <c r="B5576" s="101"/>
    </row>
    <row r="5577" spans="2:2">
      <c r="B5577" s="101"/>
    </row>
    <row r="5578" spans="2:2">
      <c r="B5578" s="101"/>
    </row>
    <row r="5579" spans="2:2">
      <c r="B5579" s="101"/>
    </row>
    <row r="5580" spans="2:2">
      <c r="B5580" s="101"/>
    </row>
    <row r="5581" spans="2:2">
      <c r="B5581" s="101"/>
    </row>
    <row r="5582" spans="2:2">
      <c r="B5582" s="101"/>
    </row>
    <row r="5583" spans="2:2">
      <c r="B5583" s="101"/>
    </row>
    <row r="5584" spans="2:2">
      <c r="B5584" s="101"/>
    </row>
    <row r="5585" spans="2:2">
      <c r="B5585" s="101"/>
    </row>
    <row r="5586" spans="2:2">
      <c r="B5586" s="101"/>
    </row>
    <row r="5587" spans="2:2">
      <c r="B5587" s="101"/>
    </row>
    <row r="5588" spans="2:2">
      <c r="B5588" s="101"/>
    </row>
    <row r="5589" spans="2:2">
      <c r="B5589" s="101"/>
    </row>
    <row r="5590" spans="2:2">
      <c r="B5590" s="101"/>
    </row>
    <row r="5591" spans="2:2">
      <c r="B5591" s="101"/>
    </row>
    <row r="5592" spans="2:2">
      <c r="B5592" s="101"/>
    </row>
    <row r="5593" spans="2:2">
      <c r="B5593" s="101"/>
    </row>
    <row r="5594" spans="2:2">
      <c r="B5594" s="101"/>
    </row>
    <row r="5595" spans="2:2">
      <c r="B5595" s="101"/>
    </row>
    <row r="5596" spans="2:2">
      <c r="B5596" s="101"/>
    </row>
    <row r="5597" spans="2:2">
      <c r="B5597" s="101"/>
    </row>
    <row r="5598" spans="2:2">
      <c r="B5598" s="101"/>
    </row>
    <row r="5599" spans="2:2">
      <c r="B5599" s="101"/>
    </row>
    <row r="5600" spans="2:2">
      <c r="B5600" s="101"/>
    </row>
    <row r="5601" spans="2:2">
      <c r="B5601" s="101"/>
    </row>
    <row r="5602" spans="2:2">
      <c r="B5602" s="101"/>
    </row>
    <row r="5603" spans="2:2">
      <c r="B5603" s="101"/>
    </row>
    <row r="5604" spans="2:2">
      <c r="B5604" s="101"/>
    </row>
    <row r="5605" spans="2:2">
      <c r="B5605" s="101"/>
    </row>
    <row r="5606" spans="2:2">
      <c r="B5606" s="101"/>
    </row>
    <row r="5607" spans="2:2">
      <c r="B5607" s="101"/>
    </row>
    <row r="5608" spans="2:2">
      <c r="B5608" s="101"/>
    </row>
    <row r="5609" spans="2:2">
      <c r="B5609" s="101"/>
    </row>
    <row r="5610" spans="2:2">
      <c r="B5610" s="101"/>
    </row>
    <row r="5611" spans="2:2">
      <c r="B5611" s="101"/>
    </row>
    <row r="5612" spans="2:2">
      <c r="B5612" s="101"/>
    </row>
    <row r="5613" spans="2:2">
      <c r="B5613" s="101"/>
    </row>
    <row r="5614" spans="2:2">
      <c r="B5614" s="101"/>
    </row>
    <row r="5615" spans="2:2">
      <c r="B5615" s="101"/>
    </row>
    <row r="5616" spans="2:2">
      <c r="B5616" s="101"/>
    </row>
    <row r="5617" spans="2:2">
      <c r="B5617" s="101"/>
    </row>
    <row r="5618" spans="2:2">
      <c r="B5618" s="101"/>
    </row>
    <row r="5619" spans="2:2">
      <c r="B5619" s="101"/>
    </row>
    <row r="5620" spans="2:2">
      <c r="B5620" s="101"/>
    </row>
    <row r="5621" spans="2:2">
      <c r="B5621" s="101"/>
    </row>
    <row r="5622" spans="2:2">
      <c r="B5622" s="101"/>
    </row>
    <row r="5623" spans="2:2">
      <c r="B5623" s="101"/>
    </row>
    <row r="5624" spans="2:2">
      <c r="B5624" s="101"/>
    </row>
    <row r="5625" spans="2:2">
      <c r="B5625" s="101"/>
    </row>
    <row r="5626" spans="2:2">
      <c r="B5626" s="101"/>
    </row>
    <row r="5627" spans="2:2">
      <c r="B5627" s="101"/>
    </row>
    <row r="5628" spans="2:2">
      <c r="B5628" s="101"/>
    </row>
    <row r="5629" spans="2:2">
      <c r="B5629" s="101"/>
    </row>
    <row r="5630" spans="2:2">
      <c r="B5630" s="101"/>
    </row>
    <row r="5631" spans="2:2">
      <c r="B5631" s="101"/>
    </row>
    <row r="5632" spans="2:2">
      <c r="B5632" s="101"/>
    </row>
    <row r="5633" spans="2:2">
      <c r="B5633" s="101"/>
    </row>
    <row r="5634" spans="2:2">
      <c r="B5634" s="101"/>
    </row>
    <row r="5635" spans="2:2">
      <c r="B5635" s="101"/>
    </row>
    <row r="5636" spans="2:2">
      <c r="B5636" s="101"/>
    </row>
    <row r="5637" spans="2:2">
      <c r="B5637" s="101"/>
    </row>
    <row r="5638" spans="2:2">
      <c r="B5638" s="101"/>
    </row>
    <row r="5639" spans="2:2">
      <c r="B5639" s="101"/>
    </row>
    <row r="5640" spans="2:2">
      <c r="B5640" s="101"/>
    </row>
    <row r="5641" spans="2:2">
      <c r="B5641" s="101"/>
    </row>
    <row r="5642" spans="2:2">
      <c r="B5642" s="101"/>
    </row>
    <row r="5643" spans="2:2">
      <c r="B5643" s="101"/>
    </row>
    <row r="5644" spans="2:2">
      <c r="B5644" s="101"/>
    </row>
    <row r="5645" spans="2:2">
      <c r="B5645" s="101"/>
    </row>
    <row r="5646" spans="2:2">
      <c r="B5646" s="101"/>
    </row>
    <row r="5647" spans="2:2">
      <c r="B5647" s="101"/>
    </row>
    <row r="5648" spans="2:2">
      <c r="B5648" s="101"/>
    </row>
    <row r="5649" spans="2:2">
      <c r="B5649" s="101"/>
    </row>
    <row r="5650" spans="2:2">
      <c r="B5650" s="101"/>
    </row>
    <row r="5651" spans="2:2">
      <c r="B5651" s="101"/>
    </row>
    <row r="5652" spans="2:2">
      <c r="B5652" s="101"/>
    </row>
    <row r="5653" spans="2:2">
      <c r="B5653" s="101"/>
    </row>
    <row r="5654" spans="2:2">
      <c r="B5654" s="101"/>
    </row>
    <row r="5655" spans="2:2">
      <c r="B5655" s="101"/>
    </row>
    <row r="5656" spans="2:2">
      <c r="B5656" s="101"/>
    </row>
    <row r="5657" spans="2:2">
      <c r="B5657" s="101"/>
    </row>
    <row r="5658" spans="2:2">
      <c r="B5658" s="101"/>
    </row>
    <row r="5659" spans="2:2">
      <c r="B5659" s="101"/>
    </row>
    <row r="5660" spans="2:2">
      <c r="B5660" s="101"/>
    </row>
    <row r="5661" spans="2:2">
      <c r="B5661" s="101"/>
    </row>
    <row r="5662" spans="2:2">
      <c r="B5662" s="101"/>
    </row>
    <row r="5663" spans="2:2">
      <c r="B5663" s="101"/>
    </row>
    <row r="5664" spans="2:2">
      <c r="B5664" s="101"/>
    </row>
    <row r="5665" spans="2:2">
      <c r="B5665" s="101"/>
    </row>
    <row r="5666" spans="2:2">
      <c r="B5666" s="101"/>
    </row>
    <row r="5667" spans="2:2">
      <c r="B5667" s="101"/>
    </row>
    <row r="5668" spans="2:2">
      <c r="B5668" s="101"/>
    </row>
    <row r="5669" spans="2:2">
      <c r="B5669" s="101"/>
    </row>
    <row r="5670" spans="2:2">
      <c r="B5670" s="101"/>
    </row>
    <row r="5671" spans="2:2">
      <c r="B5671" s="101"/>
    </row>
    <row r="5672" spans="2:2">
      <c r="B5672" s="101"/>
    </row>
    <row r="5673" spans="2:2">
      <c r="B5673" s="101"/>
    </row>
    <row r="5674" spans="2:2">
      <c r="B5674" s="101"/>
    </row>
    <row r="5675" spans="2:2">
      <c r="B5675" s="101"/>
    </row>
    <row r="5676" spans="2:2">
      <c r="B5676" s="101"/>
    </row>
    <row r="5677" spans="2:2">
      <c r="B5677" s="101"/>
    </row>
    <row r="5678" spans="2:2">
      <c r="B5678" s="101"/>
    </row>
    <row r="5679" spans="2:2">
      <c r="B5679" s="101"/>
    </row>
    <row r="5680" spans="2:2">
      <c r="B5680" s="101"/>
    </row>
    <row r="5681" spans="2:2">
      <c r="B5681" s="101"/>
    </row>
    <row r="5682" spans="2:2">
      <c r="B5682" s="101"/>
    </row>
    <row r="5683" spans="2:2">
      <c r="B5683" s="101"/>
    </row>
    <row r="5684" spans="2:2">
      <c r="B5684" s="101"/>
    </row>
    <row r="5685" spans="2:2">
      <c r="B5685" s="101"/>
    </row>
    <row r="5686" spans="2:2">
      <c r="B5686" s="101"/>
    </row>
    <row r="5687" spans="2:2">
      <c r="B5687" s="101"/>
    </row>
    <row r="5688" spans="2:2">
      <c r="B5688" s="101"/>
    </row>
    <row r="5689" spans="2:2">
      <c r="B5689" s="101"/>
    </row>
    <row r="5690" spans="2:2">
      <c r="B5690" s="101"/>
    </row>
    <row r="5691" spans="2:2">
      <c r="B5691" s="101"/>
    </row>
    <row r="5692" spans="2:2">
      <c r="B5692" s="101"/>
    </row>
    <row r="5693" spans="2:2">
      <c r="B5693" s="101"/>
    </row>
    <row r="5694" spans="2:2">
      <c r="B5694" s="101"/>
    </row>
    <row r="5695" spans="2:2">
      <c r="B5695" s="101"/>
    </row>
    <row r="5696" spans="2:2">
      <c r="B5696" s="101"/>
    </row>
    <row r="5697" spans="2:2">
      <c r="B5697" s="101"/>
    </row>
    <row r="5698" spans="2:2">
      <c r="B5698" s="101"/>
    </row>
    <row r="5699" spans="2:2">
      <c r="B5699" s="101"/>
    </row>
    <row r="5700" spans="2:2">
      <c r="B5700" s="101"/>
    </row>
    <row r="5701" spans="2:2">
      <c r="B5701" s="101"/>
    </row>
    <row r="5702" spans="2:2">
      <c r="B5702" s="101"/>
    </row>
    <row r="5703" spans="2:2">
      <c r="B5703" s="101"/>
    </row>
    <row r="5704" spans="2:2">
      <c r="B5704" s="101"/>
    </row>
    <row r="5705" spans="2:2">
      <c r="B5705" s="101"/>
    </row>
    <row r="5706" spans="2:2">
      <c r="B5706" s="101"/>
    </row>
    <row r="5707" spans="2:2">
      <c r="B5707" s="101"/>
    </row>
    <row r="5708" spans="2:2">
      <c r="B5708" s="101"/>
    </row>
    <row r="5709" spans="2:2">
      <c r="B5709" s="101"/>
    </row>
    <row r="5710" spans="2:2">
      <c r="B5710" s="101"/>
    </row>
    <row r="5711" spans="2:2">
      <c r="B5711" s="101"/>
    </row>
    <row r="5712" spans="2:2">
      <c r="B5712" s="101"/>
    </row>
    <row r="5713" spans="2:2">
      <c r="B5713" s="101"/>
    </row>
    <row r="5714" spans="2:2">
      <c r="B5714" s="101"/>
    </row>
    <row r="5715" spans="2:2">
      <c r="B5715" s="101"/>
    </row>
    <row r="5716" spans="2:2">
      <c r="B5716" s="101"/>
    </row>
    <row r="5717" spans="2:2">
      <c r="B5717" s="101"/>
    </row>
    <row r="5718" spans="2:2">
      <c r="B5718" s="101"/>
    </row>
    <row r="5719" spans="2:2">
      <c r="B5719" s="101"/>
    </row>
    <row r="5720" spans="2:2">
      <c r="B5720" s="101"/>
    </row>
    <row r="5721" spans="2:2">
      <c r="B5721" s="101"/>
    </row>
    <row r="5722" spans="2:2">
      <c r="B5722" s="101"/>
    </row>
    <row r="5723" spans="2:2">
      <c r="B5723" s="101"/>
    </row>
    <row r="5724" spans="2:2">
      <c r="B5724" s="101"/>
    </row>
    <row r="5725" spans="2:2">
      <c r="B5725" s="101"/>
    </row>
    <row r="5726" spans="2:2">
      <c r="B5726" s="101"/>
    </row>
    <row r="5727" spans="2:2">
      <c r="B5727" s="101"/>
    </row>
    <row r="5728" spans="2:2">
      <c r="B5728" s="101"/>
    </row>
    <row r="5729" spans="2:2">
      <c r="B5729" s="101"/>
    </row>
    <row r="5730" spans="2:2">
      <c r="B5730" s="101"/>
    </row>
    <row r="5731" spans="2:2">
      <c r="B5731" s="101"/>
    </row>
    <row r="5732" spans="2:2">
      <c r="B5732" s="101"/>
    </row>
    <row r="5733" spans="2:2">
      <c r="B5733" s="101"/>
    </row>
    <row r="5734" spans="2:2">
      <c r="B5734" s="101"/>
    </row>
    <row r="5735" spans="2:2">
      <c r="B5735" s="101"/>
    </row>
    <row r="5736" spans="2:2">
      <c r="B5736" s="101"/>
    </row>
    <row r="5737" spans="2:2">
      <c r="B5737" s="101"/>
    </row>
    <row r="5738" spans="2:2">
      <c r="B5738" s="101"/>
    </row>
    <row r="5739" spans="2:2">
      <c r="B5739" s="101"/>
    </row>
    <row r="5740" spans="2:2">
      <c r="B5740" s="101"/>
    </row>
    <row r="5741" spans="2:2">
      <c r="B5741" s="101"/>
    </row>
    <row r="5742" spans="2:2">
      <c r="B5742" s="101"/>
    </row>
    <row r="5743" spans="2:2">
      <c r="B5743" s="101"/>
    </row>
    <row r="5744" spans="2:2">
      <c r="B5744" s="101"/>
    </row>
    <row r="5745" spans="2:2">
      <c r="B5745" s="101"/>
    </row>
    <row r="5746" spans="2:2">
      <c r="B5746" s="101"/>
    </row>
    <row r="5747" spans="2:2">
      <c r="B5747" s="101"/>
    </row>
    <row r="5748" spans="2:2">
      <c r="B5748" s="101"/>
    </row>
    <row r="5749" spans="2:2">
      <c r="B5749" s="101"/>
    </row>
    <row r="5750" spans="2:2">
      <c r="B5750" s="101"/>
    </row>
    <row r="5751" spans="2:2">
      <c r="B5751" s="101"/>
    </row>
    <row r="5752" spans="2:2">
      <c r="B5752" s="101"/>
    </row>
    <row r="5753" spans="2:2">
      <c r="B5753" s="101"/>
    </row>
    <row r="5754" spans="2:2">
      <c r="B5754" s="101"/>
    </row>
    <row r="5755" spans="2:2">
      <c r="B5755" s="101"/>
    </row>
    <row r="5756" spans="2:2">
      <c r="B5756" s="101"/>
    </row>
    <row r="5757" spans="2:2">
      <c r="B5757" s="101"/>
    </row>
    <row r="5758" spans="2:2">
      <c r="B5758" s="101"/>
    </row>
    <row r="5759" spans="2:2">
      <c r="B5759" s="101"/>
    </row>
    <row r="5760" spans="2:2">
      <c r="B5760" s="101"/>
    </row>
    <row r="5761" spans="2:2">
      <c r="B5761" s="101"/>
    </row>
    <row r="5762" spans="2:2">
      <c r="B5762" s="101"/>
    </row>
    <row r="5763" spans="2:2">
      <c r="B5763" s="101"/>
    </row>
    <row r="5764" spans="2:2">
      <c r="B5764" s="101"/>
    </row>
    <row r="5765" spans="2:2">
      <c r="B5765" s="101"/>
    </row>
    <row r="5766" spans="2:2">
      <c r="B5766" s="101"/>
    </row>
    <row r="5767" spans="2:2">
      <c r="B5767" s="101"/>
    </row>
    <row r="5768" spans="2:2">
      <c r="B5768" s="101"/>
    </row>
    <row r="5769" spans="2:2">
      <c r="B5769" s="101"/>
    </row>
    <row r="5770" spans="2:2">
      <c r="B5770" s="101"/>
    </row>
    <row r="5771" spans="2:2">
      <c r="B5771" s="101"/>
    </row>
    <row r="5772" spans="2:2">
      <c r="B5772" s="101"/>
    </row>
    <row r="5773" spans="2:2">
      <c r="B5773" s="101"/>
    </row>
    <row r="5774" spans="2:2">
      <c r="B5774" s="101"/>
    </row>
    <row r="5775" spans="2:2">
      <c r="B5775" s="101"/>
    </row>
    <row r="5776" spans="2:2">
      <c r="B5776" s="101"/>
    </row>
    <row r="5777" spans="2:2">
      <c r="B5777" s="101"/>
    </row>
    <row r="5778" spans="2:2">
      <c r="B5778" s="101"/>
    </row>
    <row r="5779" spans="2:2">
      <c r="B5779" s="101"/>
    </row>
    <row r="5780" spans="2:2">
      <c r="B5780" s="101"/>
    </row>
    <row r="5781" spans="2:2">
      <c r="B5781" s="101"/>
    </row>
    <row r="5782" spans="2:2">
      <c r="B5782" s="101"/>
    </row>
    <row r="5783" spans="2:2">
      <c r="B5783" s="101"/>
    </row>
    <row r="5784" spans="2:2">
      <c r="B5784" s="101"/>
    </row>
    <row r="5785" spans="2:2">
      <c r="B5785" s="101"/>
    </row>
    <row r="5786" spans="2:2">
      <c r="B5786" s="101"/>
    </row>
    <row r="5787" spans="2:2">
      <c r="B5787" s="101"/>
    </row>
    <row r="5788" spans="2:2">
      <c r="B5788" s="101"/>
    </row>
    <row r="5789" spans="2:2">
      <c r="B5789" s="101"/>
    </row>
    <row r="5790" spans="2:2">
      <c r="B5790" s="101"/>
    </row>
    <row r="5791" spans="2:2">
      <c r="B5791" s="101"/>
    </row>
    <row r="5792" spans="2:2">
      <c r="B5792" s="101"/>
    </row>
    <row r="5793" spans="2:2">
      <c r="B5793" s="101"/>
    </row>
    <row r="5794" spans="2:2">
      <c r="B5794" s="101"/>
    </row>
    <row r="5795" spans="2:2">
      <c r="B5795" s="101"/>
    </row>
    <row r="5796" spans="2:2">
      <c r="B5796" s="101"/>
    </row>
    <row r="5797" spans="2:2">
      <c r="B5797" s="101"/>
    </row>
    <row r="5798" spans="2:2">
      <c r="B5798" s="101"/>
    </row>
    <row r="5799" spans="2:2">
      <c r="B5799" s="101"/>
    </row>
    <row r="5800" spans="2:2">
      <c r="B5800" s="101"/>
    </row>
    <row r="5801" spans="2:2">
      <c r="B5801" s="101"/>
    </row>
    <row r="5802" spans="2:2">
      <c r="B5802" s="101"/>
    </row>
    <row r="5803" spans="2:2">
      <c r="B5803" s="101"/>
    </row>
    <row r="5804" spans="2:2">
      <c r="B5804" s="101"/>
    </row>
    <row r="5805" spans="2:2">
      <c r="B5805" s="101"/>
    </row>
    <row r="5806" spans="2:2">
      <c r="B5806" s="101"/>
    </row>
    <row r="5807" spans="2:2">
      <c r="B5807" s="101"/>
    </row>
    <row r="5808" spans="2:2">
      <c r="B5808" s="101"/>
    </row>
    <row r="5809" spans="2:2">
      <c r="B5809" s="101"/>
    </row>
    <row r="5810" spans="2:2">
      <c r="B5810" s="101"/>
    </row>
    <row r="5811" spans="2:2">
      <c r="B5811" s="101"/>
    </row>
    <row r="5812" spans="2:2">
      <c r="B5812" s="101"/>
    </row>
    <row r="5813" spans="2:2">
      <c r="B5813" s="101"/>
    </row>
    <row r="5814" spans="2:2">
      <c r="B5814" s="101"/>
    </row>
    <row r="5815" spans="2:2">
      <c r="B5815" s="101"/>
    </row>
    <row r="5816" spans="2:2">
      <c r="B5816" s="101"/>
    </row>
    <row r="5817" spans="2:2">
      <c r="B5817" s="101"/>
    </row>
    <row r="5818" spans="2:2">
      <c r="B5818" s="101"/>
    </row>
    <row r="5819" spans="2:2">
      <c r="B5819" s="101"/>
    </row>
    <row r="5820" spans="2:2">
      <c r="B5820" s="101"/>
    </row>
    <row r="5821" spans="2:2">
      <c r="B5821" s="101"/>
    </row>
    <row r="5822" spans="2:2">
      <c r="B5822" s="101"/>
    </row>
    <row r="5823" spans="2:2">
      <c r="B5823" s="101"/>
    </row>
    <row r="5824" spans="2:2">
      <c r="B5824" s="101"/>
    </row>
    <row r="5825" spans="2:2">
      <c r="B5825" s="101"/>
    </row>
    <row r="5826" spans="2:2">
      <c r="B5826" s="101"/>
    </row>
    <row r="5827" spans="2:2">
      <c r="B5827" s="101"/>
    </row>
    <row r="5828" spans="2:2">
      <c r="B5828" s="101"/>
    </row>
    <row r="5829" spans="2:2">
      <c r="B5829" s="101"/>
    </row>
    <row r="5830" spans="2:2">
      <c r="B5830" s="101"/>
    </row>
    <row r="5831" spans="2:2">
      <c r="B5831" s="101"/>
    </row>
    <row r="5832" spans="2:2">
      <c r="B5832" s="101"/>
    </row>
    <row r="5833" spans="2:2">
      <c r="B5833" s="101"/>
    </row>
    <row r="5834" spans="2:2">
      <c r="B5834" s="101"/>
    </row>
    <row r="5835" spans="2:2">
      <c r="B5835" s="101"/>
    </row>
    <row r="5836" spans="2:2">
      <c r="B5836" s="101"/>
    </row>
    <row r="5837" spans="2:2">
      <c r="B5837" s="101"/>
    </row>
    <row r="5838" spans="2:2">
      <c r="B5838" s="101"/>
    </row>
    <row r="5839" spans="2:2">
      <c r="B5839" s="101"/>
    </row>
    <row r="5840" spans="2:2">
      <c r="B5840" s="101"/>
    </row>
    <row r="5841" spans="2:2">
      <c r="B5841" s="101"/>
    </row>
    <row r="5842" spans="2:2">
      <c r="B5842" s="101"/>
    </row>
    <row r="5843" spans="2:2">
      <c r="B5843" s="101"/>
    </row>
    <row r="5844" spans="2:2">
      <c r="B5844" s="101"/>
    </row>
    <row r="5845" spans="2:2">
      <c r="B5845" s="101"/>
    </row>
    <row r="5846" spans="2:2">
      <c r="B5846" s="101"/>
    </row>
    <row r="5847" spans="2:2">
      <c r="B5847" s="101"/>
    </row>
    <row r="5848" spans="2:2">
      <c r="B5848" s="101"/>
    </row>
    <row r="5849" spans="2:2">
      <c r="B5849" s="101"/>
    </row>
    <row r="5850" spans="2:2">
      <c r="B5850" s="101"/>
    </row>
    <row r="5851" spans="2:2">
      <c r="B5851" s="101"/>
    </row>
    <row r="5852" spans="2:2">
      <c r="B5852" s="101"/>
    </row>
    <row r="5853" spans="2:2">
      <c r="B5853" s="101"/>
    </row>
    <row r="5854" spans="2:2">
      <c r="B5854" s="101"/>
    </row>
    <row r="5855" spans="2:2">
      <c r="B5855" s="101"/>
    </row>
    <row r="5856" spans="2:2">
      <c r="B5856" s="101"/>
    </row>
    <row r="5857" spans="2:2">
      <c r="B5857" s="101"/>
    </row>
    <row r="5858" spans="2:2">
      <c r="B5858" s="101"/>
    </row>
    <row r="5859" spans="2:2">
      <c r="B5859" s="101"/>
    </row>
    <row r="5860" spans="2:2">
      <c r="B5860" s="101"/>
    </row>
    <row r="5861" spans="2:2">
      <c r="B5861" s="101"/>
    </row>
    <row r="5862" spans="2:2">
      <c r="B5862" s="101"/>
    </row>
    <row r="5863" spans="2:2">
      <c r="B5863" s="101"/>
    </row>
    <row r="5864" spans="2:2">
      <c r="B5864" s="101"/>
    </row>
    <row r="5865" spans="2:2">
      <c r="B5865" s="101"/>
    </row>
    <row r="5866" spans="2:2">
      <c r="B5866" s="101"/>
    </row>
    <row r="5867" spans="2:2">
      <c r="B5867" s="101"/>
    </row>
    <row r="5868" spans="2:2">
      <c r="B5868" s="101"/>
    </row>
    <row r="5869" spans="2:2">
      <c r="B5869" s="101"/>
    </row>
    <row r="5870" spans="2:2">
      <c r="B5870" s="101"/>
    </row>
    <row r="5871" spans="2:2">
      <c r="B5871" s="101"/>
    </row>
    <row r="5872" spans="2:2">
      <c r="B5872" s="101"/>
    </row>
    <row r="5873" spans="2:2">
      <c r="B5873" s="101"/>
    </row>
    <row r="5874" spans="2:2">
      <c r="B5874" s="101"/>
    </row>
    <row r="5875" spans="2:2">
      <c r="B5875" s="101"/>
    </row>
    <row r="5876" spans="2:2">
      <c r="B5876" s="101"/>
    </row>
    <row r="5877" spans="2:2">
      <c r="B5877" s="101"/>
    </row>
    <row r="5878" spans="2:2">
      <c r="B5878" s="101"/>
    </row>
    <row r="5879" spans="2:2">
      <c r="B5879" s="101"/>
    </row>
    <row r="5880" spans="2:2">
      <c r="B5880" s="101"/>
    </row>
    <row r="5881" spans="2:2">
      <c r="B5881" s="101"/>
    </row>
    <row r="5882" spans="2:2">
      <c r="B5882" s="101"/>
    </row>
    <row r="5883" spans="2:2">
      <c r="B5883" s="101"/>
    </row>
    <row r="5884" spans="2:2">
      <c r="B5884" s="101"/>
    </row>
    <row r="5885" spans="2:2">
      <c r="B5885" s="101"/>
    </row>
    <row r="5886" spans="2:2">
      <c r="B5886" s="101"/>
    </row>
    <row r="5887" spans="2:2">
      <c r="B5887" s="101"/>
    </row>
    <row r="5888" spans="2:2">
      <c r="B5888" s="101"/>
    </row>
    <row r="5889" spans="2:2">
      <c r="B5889" s="101"/>
    </row>
    <row r="5890" spans="2:2">
      <c r="B5890" s="101"/>
    </row>
    <row r="5891" spans="2:2">
      <c r="B5891" s="101"/>
    </row>
    <row r="5892" spans="2:2">
      <c r="B5892" s="101"/>
    </row>
    <row r="5893" spans="2:2">
      <c r="B5893" s="101"/>
    </row>
    <row r="5894" spans="2:2">
      <c r="B5894" s="101"/>
    </row>
    <row r="5895" spans="2:2">
      <c r="B5895" s="101"/>
    </row>
    <row r="5896" spans="2:2">
      <c r="B5896" s="101"/>
    </row>
    <row r="5897" spans="2:2">
      <c r="B5897" s="101"/>
    </row>
    <row r="5898" spans="2:2">
      <c r="B5898" s="101"/>
    </row>
    <row r="5899" spans="2:2">
      <c r="B5899" s="101"/>
    </row>
    <row r="5900" spans="2:2">
      <c r="B5900" s="101"/>
    </row>
    <row r="5901" spans="2:2">
      <c r="B5901" s="101"/>
    </row>
    <row r="5902" spans="2:2">
      <c r="B5902" s="101"/>
    </row>
    <row r="5903" spans="2:2">
      <c r="B5903" s="101"/>
    </row>
    <row r="5904" spans="2:2">
      <c r="B5904" s="101"/>
    </row>
    <row r="5905" spans="2:2">
      <c r="B5905" s="101"/>
    </row>
    <row r="5906" spans="2:2">
      <c r="B5906" s="101"/>
    </row>
    <row r="5907" spans="2:2">
      <c r="B5907" s="101"/>
    </row>
    <row r="5908" spans="2:2">
      <c r="B5908" s="101"/>
    </row>
    <row r="5909" spans="2:2">
      <c r="B5909" s="101"/>
    </row>
    <row r="5910" spans="2:2">
      <c r="B5910" s="101"/>
    </row>
    <row r="5911" spans="2:2">
      <c r="B5911" s="101"/>
    </row>
    <row r="5912" spans="2:2">
      <c r="B5912" s="101"/>
    </row>
    <row r="5913" spans="2:2">
      <c r="B5913" s="101"/>
    </row>
    <row r="5914" spans="2:2">
      <c r="B5914" s="101"/>
    </row>
    <row r="5915" spans="2:2">
      <c r="B5915" s="101"/>
    </row>
    <row r="5916" spans="2:2">
      <c r="B5916" s="101"/>
    </row>
    <row r="5917" spans="2:2">
      <c r="B5917" s="101"/>
    </row>
    <row r="5918" spans="2:2">
      <c r="B5918" s="101"/>
    </row>
    <row r="5919" spans="2:2">
      <c r="B5919" s="101"/>
    </row>
    <row r="5920" spans="2:2">
      <c r="B5920" s="101"/>
    </row>
    <row r="5921" spans="2:2">
      <c r="B5921" s="101"/>
    </row>
    <row r="5922" spans="2:2">
      <c r="B5922" s="101"/>
    </row>
    <row r="5923" spans="2:2">
      <c r="B5923" s="101"/>
    </row>
    <row r="5924" spans="2:2">
      <c r="B5924" s="101"/>
    </row>
    <row r="5925" spans="2:2">
      <c r="B5925" s="101"/>
    </row>
    <row r="5926" spans="2:2">
      <c r="B5926" s="101"/>
    </row>
    <row r="5927" spans="2:2">
      <c r="B5927" s="101"/>
    </row>
    <row r="5928" spans="2:2">
      <c r="B5928" s="101"/>
    </row>
    <row r="5929" spans="2:2">
      <c r="B5929" s="101"/>
    </row>
    <row r="5930" spans="2:2">
      <c r="B5930" s="101"/>
    </row>
    <row r="5931" spans="2:2">
      <c r="B5931" s="101"/>
    </row>
    <row r="5932" spans="2:2">
      <c r="B5932" s="101"/>
    </row>
    <row r="5933" spans="2:2">
      <c r="B5933" s="101"/>
    </row>
    <row r="5934" spans="2:2">
      <c r="B5934" s="101"/>
    </row>
    <row r="5935" spans="2:2">
      <c r="B5935" s="101"/>
    </row>
    <row r="5936" spans="2:2">
      <c r="B5936" s="101"/>
    </row>
    <row r="5937" spans="2:2">
      <c r="B5937" s="101"/>
    </row>
    <row r="5938" spans="2:2">
      <c r="B5938" s="101"/>
    </row>
    <row r="5939" spans="2:2">
      <c r="B5939" s="101"/>
    </row>
    <row r="5940" spans="2:2">
      <c r="B5940" s="101"/>
    </row>
    <row r="5941" spans="2:2">
      <c r="B5941" s="101"/>
    </row>
    <row r="5942" spans="2:2">
      <c r="B5942" s="101"/>
    </row>
    <row r="5943" spans="2:2">
      <c r="B5943" s="101"/>
    </row>
    <row r="5944" spans="2:2">
      <c r="B5944" s="101"/>
    </row>
    <row r="5945" spans="2:2">
      <c r="B5945" s="101"/>
    </row>
    <row r="5946" spans="2:2">
      <c r="B5946" s="101"/>
    </row>
    <row r="5947" spans="2:2">
      <c r="B5947" s="101"/>
    </row>
    <row r="5948" spans="2:2">
      <c r="B5948" s="101"/>
    </row>
    <row r="5949" spans="2:2">
      <c r="B5949" s="101"/>
    </row>
    <row r="5950" spans="2:2">
      <c r="B5950" s="101"/>
    </row>
    <row r="5951" spans="2:2">
      <c r="B5951" s="101"/>
    </row>
    <row r="5952" spans="2:2">
      <c r="B5952" s="101"/>
    </row>
    <row r="5953" spans="2:2">
      <c r="B5953" s="101"/>
    </row>
    <row r="5954" spans="2:2">
      <c r="B5954" s="101"/>
    </row>
    <row r="5955" spans="2:2">
      <c r="B5955" s="101"/>
    </row>
    <row r="5956" spans="2:2">
      <c r="B5956" s="101"/>
    </row>
    <row r="5957" spans="2:2">
      <c r="B5957" s="101"/>
    </row>
    <row r="5958" spans="2:2">
      <c r="B5958" s="101"/>
    </row>
    <row r="5959" spans="2:2">
      <c r="B5959" s="101"/>
    </row>
    <row r="5960" spans="2:2">
      <c r="B5960" s="101"/>
    </row>
    <row r="5961" spans="2:2">
      <c r="B5961" s="101"/>
    </row>
    <row r="5962" spans="2:2">
      <c r="B5962" s="101"/>
    </row>
    <row r="5963" spans="2:2">
      <c r="B5963" s="101"/>
    </row>
    <row r="5964" spans="2:2">
      <c r="B5964" s="101"/>
    </row>
    <row r="5965" spans="2:2">
      <c r="B5965" s="101"/>
    </row>
    <row r="5966" spans="2:2">
      <c r="B5966" s="101"/>
    </row>
    <row r="5967" spans="2:2">
      <c r="B5967" s="101"/>
    </row>
    <row r="5968" spans="2:2">
      <c r="B5968" s="101"/>
    </row>
    <row r="5969" spans="2:2">
      <c r="B5969" s="101"/>
    </row>
    <row r="5970" spans="2:2">
      <c r="B5970" s="101"/>
    </row>
    <row r="5971" spans="2:2">
      <c r="B5971" s="101"/>
    </row>
    <row r="5972" spans="2:2">
      <c r="B5972" s="101"/>
    </row>
    <row r="5973" spans="2:2">
      <c r="B5973" s="101"/>
    </row>
    <row r="5974" spans="2:2">
      <c r="B5974" s="101"/>
    </row>
    <row r="5975" spans="2:2">
      <c r="B5975" s="101"/>
    </row>
    <row r="5976" spans="2:2">
      <c r="B5976" s="101"/>
    </row>
    <row r="5977" spans="2:2">
      <c r="B5977" s="101"/>
    </row>
    <row r="5978" spans="2:2">
      <c r="B5978" s="101"/>
    </row>
    <row r="5979" spans="2:2">
      <c r="B5979" s="101"/>
    </row>
    <row r="5980" spans="2:2">
      <c r="B5980" s="101"/>
    </row>
    <row r="5981" spans="2:2">
      <c r="B5981" s="101"/>
    </row>
    <row r="5982" spans="2:2">
      <c r="B5982" s="101"/>
    </row>
    <row r="5983" spans="2:2">
      <c r="B5983" s="101"/>
    </row>
    <row r="5984" spans="2:2">
      <c r="B5984" s="101"/>
    </row>
    <row r="5985" spans="2:2">
      <c r="B5985" s="101"/>
    </row>
    <row r="5986" spans="2:2">
      <c r="B5986" s="101"/>
    </row>
    <row r="5987" spans="2:2">
      <c r="B5987" s="101"/>
    </row>
    <row r="5988" spans="2:2">
      <c r="B5988" s="101"/>
    </row>
    <row r="5989" spans="2:2">
      <c r="B5989" s="101"/>
    </row>
    <row r="5990" spans="2:2">
      <c r="B5990" s="101"/>
    </row>
    <row r="5991" spans="2:2">
      <c r="B5991" s="101"/>
    </row>
    <row r="5992" spans="2:2">
      <c r="B5992" s="101"/>
    </row>
    <row r="5993" spans="2:2">
      <c r="B5993" s="101"/>
    </row>
    <row r="5994" spans="2:2">
      <c r="B5994" s="101"/>
    </row>
    <row r="5995" spans="2:2">
      <c r="B5995" s="101"/>
    </row>
    <row r="5996" spans="2:2">
      <c r="B5996" s="101"/>
    </row>
    <row r="5997" spans="2:2">
      <c r="B5997" s="101"/>
    </row>
    <row r="5998" spans="2:2">
      <c r="B5998" s="101"/>
    </row>
    <row r="5999" spans="2:2">
      <c r="B5999" s="101"/>
    </row>
    <row r="6000" spans="2:2">
      <c r="B6000" s="101"/>
    </row>
    <row r="6001" spans="2:2">
      <c r="B6001" s="101"/>
    </row>
    <row r="6002" spans="2:2">
      <c r="B6002" s="101"/>
    </row>
    <row r="6003" spans="2:2">
      <c r="B6003" s="101"/>
    </row>
    <row r="6004" spans="2:2">
      <c r="B6004" s="101"/>
    </row>
    <row r="6005" spans="2:2">
      <c r="B6005" s="101"/>
    </row>
    <row r="6006" spans="2:2">
      <c r="B6006" s="101"/>
    </row>
    <row r="6007" spans="2:2">
      <c r="B6007" s="101"/>
    </row>
    <row r="6008" spans="2:2">
      <c r="B6008" s="101"/>
    </row>
    <row r="6009" spans="2:2">
      <c r="B6009" s="101"/>
    </row>
    <row r="6010" spans="2:2">
      <c r="B6010" s="101"/>
    </row>
    <row r="6011" spans="2:2">
      <c r="B6011" s="101"/>
    </row>
    <row r="6012" spans="2:2">
      <c r="B6012" s="101"/>
    </row>
    <row r="6013" spans="2:2">
      <c r="B6013" s="101"/>
    </row>
    <row r="6014" spans="2:2">
      <c r="B6014" s="101"/>
    </row>
    <row r="6015" spans="2:2">
      <c r="B6015" s="101"/>
    </row>
    <row r="6016" spans="2:2">
      <c r="B6016" s="101"/>
    </row>
    <row r="6017" spans="2:2">
      <c r="B6017" s="101"/>
    </row>
    <row r="6018" spans="2:2">
      <c r="B6018" s="101"/>
    </row>
    <row r="6019" spans="2:2">
      <c r="B6019" s="101"/>
    </row>
    <row r="6020" spans="2:2">
      <c r="B6020" s="101"/>
    </row>
    <row r="6021" spans="2:2">
      <c r="B6021" s="101"/>
    </row>
    <row r="6022" spans="2:2">
      <c r="B6022" s="101"/>
    </row>
    <row r="6023" spans="2:2">
      <c r="B6023" s="101"/>
    </row>
    <row r="6024" spans="2:2">
      <c r="B6024" s="101"/>
    </row>
    <row r="6025" spans="2:2">
      <c r="B6025" s="101"/>
    </row>
    <row r="6026" spans="2:2">
      <c r="B6026" s="101"/>
    </row>
    <row r="6027" spans="2:2">
      <c r="B6027" s="101"/>
    </row>
    <row r="6028" spans="2:2">
      <c r="B6028" s="101"/>
    </row>
    <row r="6029" spans="2:2">
      <c r="B6029" s="101"/>
    </row>
    <row r="6030" spans="2:2">
      <c r="B6030" s="101"/>
    </row>
    <row r="6031" spans="2:2">
      <c r="B6031" s="101"/>
    </row>
    <row r="6032" spans="2:2">
      <c r="B6032" s="101"/>
    </row>
    <row r="6033" spans="2:2">
      <c r="B6033" s="101"/>
    </row>
    <row r="6034" spans="2:2">
      <c r="B6034" s="101"/>
    </row>
    <row r="6035" spans="2:2">
      <c r="B6035" s="101"/>
    </row>
    <row r="6036" spans="2:2">
      <c r="B6036" s="101"/>
    </row>
    <row r="6037" spans="2:2">
      <c r="B6037" s="101"/>
    </row>
    <row r="6038" spans="2:2">
      <c r="B6038" s="101"/>
    </row>
    <row r="6039" spans="2:2">
      <c r="B6039" s="101"/>
    </row>
    <row r="6040" spans="2:2">
      <c r="B6040" s="101"/>
    </row>
    <row r="6041" spans="2:2">
      <c r="B6041" s="101"/>
    </row>
    <row r="6042" spans="2:2">
      <c r="B6042" s="101"/>
    </row>
    <row r="6043" spans="2:2">
      <c r="B6043" s="101"/>
    </row>
    <row r="6044" spans="2:2">
      <c r="B6044" s="101"/>
    </row>
    <row r="6045" spans="2:2">
      <c r="B6045" s="101"/>
    </row>
    <row r="6046" spans="2:2">
      <c r="B6046" s="101"/>
    </row>
    <row r="6047" spans="2:2">
      <c r="B6047" s="101"/>
    </row>
    <row r="6048" spans="2:2">
      <c r="B6048" s="101"/>
    </row>
    <row r="6049" spans="2:2">
      <c r="B6049" s="101"/>
    </row>
    <row r="6050" spans="2:2">
      <c r="B6050" s="101"/>
    </row>
    <row r="6051" spans="2:2">
      <c r="B6051" s="101"/>
    </row>
    <row r="6052" spans="2:2">
      <c r="B6052" s="101"/>
    </row>
    <row r="6053" spans="2:2">
      <c r="B6053" s="101"/>
    </row>
    <row r="6054" spans="2:2">
      <c r="B6054" s="101"/>
    </row>
    <row r="6055" spans="2:2">
      <c r="B6055" s="101"/>
    </row>
    <row r="6056" spans="2:2">
      <c r="B6056" s="101"/>
    </row>
    <row r="6057" spans="2:2">
      <c r="B6057" s="101"/>
    </row>
    <row r="6058" spans="2:2">
      <c r="B6058" s="101"/>
    </row>
    <row r="6059" spans="2:2">
      <c r="B6059" s="101"/>
    </row>
    <row r="6060" spans="2:2">
      <c r="B6060" s="101"/>
    </row>
    <row r="6061" spans="2:2">
      <c r="B6061" s="101"/>
    </row>
    <row r="6062" spans="2:2">
      <c r="B6062" s="101"/>
    </row>
    <row r="6063" spans="2:2">
      <c r="B6063" s="101"/>
    </row>
    <row r="6064" spans="2:2">
      <c r="B6064" s="101"/>
    </row>
    <row r="6065" spans="2:2">
      <c r="B6065" s="101"/>
    </row>
    <row r="6066" spans="2:2">
      <c r="B6066" s="101"/>
    </row>
    <row r="6067" spans="2:2">
      <c r="B6067" s="101"/>
    </row>
    <row r="6068" spans="2:2">
      <c r="B6068" s="101"/>
    </row>
    <row r="6069" spans="2:2">
      <c r="B6069" s="101"/>
    </row>
    <row r="6070" spans="2:2">
      <c r="B6070" s="101"/>
    </row>
    <row r="6071" spans="2:2">
      <c r="B6071" s="101"/>
    </row>
    <row r="6072" spans="2:2">
      <c r="B6072" s="101"/>
    </row>
    <row r="6073" spans="2:2">
      <c r="B6073" s="101"/>
    </row>
    <row r="6074" spans="2:2">
      <c r="B6074" s="101"/>
    </row>
    <row r="6075" spans="2:2">
      <c r="B6075" s="101"/>
    </row>
    <row r="6076" spans="2:2">
      <c r="B6076" s="101"/>
    </row>
    <row r="6077" spans="2:2">
      <c r="B6077" s="101"/>
    </row>
    <row r="6078" spans="2:2">
      <c r="B6078" s="101"/>
    </row>
    <row r="6079" spans="2:2">
      <c r="B6079" s="101"/>
    </row>
    <row r="6080" spans="2:2">
      <c r="B6080" s="101"/>
    </row>
    <row r="6081" spans="2:2">
      <c r="B6081" s="101"/>
    </row>
    <row r="6082" spans="2:2">
      <c r="B6082" s="101"/>
    </row>
    <row r="6083" spans="2:2">
      <c r="B6083" s="101"/>
    </row>
    <row r="6084" spans="2:2">
      <c r="B6084" s="101"/>
    </row>
    <row r="6085" spans="2:2">
      <c r="B6085" s="101"/>
    </row>
    <row r="6086" spans="2:2">
      <c r="B6086" s="101"/>
    </row>
    <row r="6087" spans="2:2">
      <c r="B6087" s="101"/>
    </row>
    <row r="6088" spans="2:2">
      <c r="B6088" s="101"/>
    </row>
    <row r="6089" spans="2:2">
      <c r="B6089" s="101"/>
    </row>
    <row r="6090" spans="2:2">
      <c r="B6090" s="101"/>
    </row>
    <row r="6091" spans="2:2">
      <c r="B6091" s="101"/>
    </row>
    <row r="6092" spans="2:2">
      <c r="B6092" s="101"/>
    </row>
    <row r="6093" spans="2:2">
      <c r="B6093" s="101"/>
    </row>
    <row r="6094" spans="2:2">
      <c r="B6094" s="101"/>
    </row>
    <row r="6095" spans="2:2">
      <c r="B6095" s="101"/>
    </row>
    <row r="6096" spans="2:2">
      <c r="B6096" s="101"/>
    </row>
    <row r="6097" spans="2:2">
      <c r="B6097" s="101"/>
    </row>
    <row r="6098" spans="2:2">
      <c r="B6098" s="101"/>
    </row>
    <row r="6099" spans="2:2">
      <c r="B6099" s="101"/>
    </row>
    <row r="6100" spans="2:2">
      <c r="B6100" s="101"/>
    </row>
    <row r="6101" spans="2:2">
      <c r="B6101" s="101"/>
    </row>
    <row r="6102" spans="2:2">
      <c r="B6102" s="101"/>
    </row>
    <row r="6103" spans="2:2">
      <c r="B6103" s="101"/>
    </row>
    <row r="6104" spans="2:2">
      <c r="B6104" s="101"/>
    </row>
    <row r="6105" spans="2:2">
      <c r="B6105" s="101"/>
    </row>
    <row r="6106" spans="2:2">
      <c r="B6106" s="101"/>
    </row>
    <row r="6107" spans="2:2">
      <c r="B6107" s="101"/>
    </row>
    <row r="6108" spans="2:2">
      <c r="B6108" s="101"/>
    </row>
    <row r="6109" spans="2:2">
      <c r="B6109" s="101"/>
    </row>
    <row r="6110" spans="2:2">
      <c r="B6110" s="101"/>
    </row>
    <row r="6111" spans="2:2">
      <c r="B6111" s="101"/>
    </row>
    <row r="6112" spans="2:2">
      <c r="B6112" s="101"/>
    </row>
    <row r="6113" spans="2:2">
      <c r="B6113" s="101"/>
    </row>
    <row r="6114" spans="2:2">
      <c r="B6114" s="101"/>
    </row>
    <row r="6115" spans="2:2">
      <c r="B6115" s="101"/>
    </row>
    <row r="6116" spans="2:2">
      <c r="B6116" s="101"/>
    </row>
    <row r="6117" spans="2:2">
      <c r="B6117" s="101"/>
    </row>
    <row r="6118" spans="2:2">
      <c r="B6118" s="101"/>
    </row>
    <row r="6119" spans="2:2">
      <c r="B6119" s="101"/>
    </row>
    <row r="6120" spans="2:2">
      <c r="B6120" s="101"/>
    </row>
    <row r="6121" spans="2:2">
      <c r="B6121" s="101"/>
    </row>
    <row r="6122" spans="2:2">
      <c r="B6122" s="101"/>
    </row>
    <row r="6123" spans="2:2">
      <c r="B6123" s="101"/>
    </row>
    <row r="6124" spans="2:2">
      <c r="B6124" s="101"/>
    </row>
    <row r="6125" spans="2:2">
      <c r="B6125" s="101"/>
    </row>
    <row r="6126" spans="2:2">
      <c r="B6126" s="101"/>
    </row>
    <row r="6127" spans="2:2">
      <c r="B6127" s="101"/>
    </row>
    <row r="6128" spans="2:2">
      <c r="B6128" s="101"/>
    </row>
    <row r="6129" spans="2:2">
      <c r="B6129" s="101"/>
    </row>
    <row r="6130" spans="2:2">
      <c r="B6130" s="101"/>
    </row>
    <row r="6131" spans="2:2">
      <c r="B6131" s="101"/>
    </row>
    <row r="6132" spans="2:2">
      <c r="B6132" s="101"/>
    </row>
    <row r="6133" spans="2:2">
      <c r="B6133" s="101"/>
    </row>
    <row r="6134" spans="2:2">
      <c r="B6134" s="101"/>
    </row>
    <row r="6135" spans="2:2">
      <c r="B6135" s="101"/>
    </row>
    <row r="6136" spans="2:2">
      <c r="B6136" s="101"/>
    </row>
    <row r="6137" spans="2:2">
      <c r="B6137" s="101"/>
    </row>
    <row r="6138" spans="2:2">
      <c r="B6138" s="101"/>
    </row>
    <row r="6139" spans="2:2">
      <c r="B6139" s="101"/>
    </row>
    <row r="6140" spans="2:2">
      <c r="B6140" s="101"/>
    </row>
    <row r="6141" spans="2:2">
      <c r="B6141" s="101"/>
    </row>
    <row r="6142" spans="2:2">
      <c r="B6142" s="101"/>
    </row>
    <row r="6143" spans="2:2">
      <c r="B6143" s="101"/>
    </row>
    <row r="6144" spans="2:2">
      <c r="B6144" s="101"/>
    </row>
    <row r="6145" spans="2:2">
      <c r="B6145" s="101"/>
    </row>
    <row r="6146" spans="2:2">
      <c r="B6146" s="101"/>
    </row>
    <row r="6147" spans="2:2">
      <c r="B6147" s="101"/>
    </row>
    <row r="6148" spans="2:2">
      <c r="B6148" s="101"/>
    </row>
    <row r="6149" spans="2:2">
      <c r="B6149" s="101"/>
    </row>
    <row r="6150" spans="2:2">
      <c r="B6150" s="101"/>
    </row>
    <row r="6151" spans="2:2">
      <c r="B6151" s="101"/>
    </row>
    <row r="6152" spans="2:2">
      <c r="B6152" s="101"/>
    </row>
    <row r="6153" spans="2:2">
      <c r="B6153" s="101"/>
    </row>
    <row r="6154" spans="2:2">
      <c r="B6154" s="101"/>
    </row>
    <row r="6155" spans="2:2">
      <c r="B6155" s="101"/>
    </row>
    <row r="6156" spans="2:2">
      <c r="B6156" s="101"/>
    </row>
    <row r="6157" spans="2:2">
      <c r="B6157" s="101"/>
    </row>
    <row r="6158" spans="2:2">
      <c r="B6158" s="101"/>
    </row>
    <row r="6159" spans="2:2">
      <c r="B6159" s="101"/>
    </row>
    <row r="6160" spans="2:2">
      <c r="B6160" s="101"/>
    </row>
    <row r="6161" spans="2:2">
      <c r="B6161" s="101"/>
    </row>
    <row r="6162" spans="2:2">
      <c r="B6162" s="101"/>
    </row>
    <row r="6163" spans="2:2">
      <c r="B6163" s="101"/>
    </row>
    <row r="6164" spans="2:2">
      <c r="B6164" s="101"/>
    </row>
    <row r="6165" spans="2:2">
      <c r="B6165" s="101"/>
    </row>
    <row r="6166" spans="2:2">
      <c r="B6166" s="101"/>
    </row>
    <row r="6167" spans="2:2">
      <c r="B6167" s="101"/>
    </row>
    <row r="6168" spans="2:2">
      <c r="B6168" s="101"/>
    </row>
    <row r="6169" spans="2:2">
      <c r="B6169" s="101"/>
    </row>
    <row r="6170" spans="2:2">
      <c r="B6170" s="101"/>
    </row>
    <row r="6171" spans="2:2">
      <c r="B6171" s="101"/>
    </row>
    <row r="6172" spans="2:2">
      <c r="B6172" s="101"/>
    </row>
    <row r="6173" spans="2:2">
      <c r="B6173" s="101"/>
    </row>
    <row r="6174" spans="2:2">
      <c r="B6174" s="101"/>
    </row>
    <row r="6175" spans="2:2">
      <c r="B6175" s="101"/>
    </row>
    <row r="6176" spans="2:2">
      <c r="B6176" s="101"/>
    </row>
    <row r="6177" spans="2:2">
      <c r="B6177" s="101"/>
    </row>
    <row r="6178" spans="2:2">
      <c r="B6178" s="101"/>
    </row>
    <row r="6179" spans="2:2">
      <c r="B6179" s="101"/>
    </row>
    <row r="6180" spans="2:2">
      <c r="B6180" s="101"/>
    </row>
    <row r="6181" spans="2:2">
      <c r="B6181" s="101"/>
    </row>
    <row r="6182" spans="2:2">
      <c r="B6182" s="101"/>
    </row>
    <row r="6183" spans="2:2">
      <c r="B6183" s="101"/>
    </row>
    <row r="6184" spans="2:2">
      <c r="B6184" s="101"/>
    </row>
    <row r="6185" spans="2:2">
      <c r="B6185" s="101"/>
    </row>
    <row r="6186" spans="2:2">
      <c r="B6186" s="101"/>
    </row>
    <row r="6187" spans="2:2">
      <c r="B6187" s="101"/>
    </row>
    <row r="6188" spans="2:2">
      <c r="B6188" s="101"/>
    </row>
    <row r="6189" spans="2:2">
      <c r="B6189" s="101"/>
    </row>
    <row r="6190" spans="2:2">
      <c r="B6190" s="101"/>
    </row>
    <row r="6191" spans="2:2">
      <c r="B6191" s="101"/>
    </row>
    <row r="6192" spans="2:2">
      <c r="B6192" s="101"/>
    </row>
    <row r="6193" spans="2:2">
      <c r="B6193" s="101"/>
    </row>
    <row r="6194" spans="2:2">
      <c r="B6194" s="101"/>
    </row>
    <row r="6195" spans="2:2">
      <c r="B6195" s="101"/>
    </row>
    <row r="6196" spans="2:2">
      <c r="B6196" s="101"/>
    </row>
    <row r="6197" spans="2:2">
      <c r="B6197" s="101"/>
    </row>
    <row r="6198" spans="2:2">
      <c r="B6198" s="101"/>
    </row>
    <row r="6199" spans="2:2">
      <c r="B6199" s="101"/>
    </row>
    <row r="6200" spans="2:2">
      <c r="B6200" s="101"/>
    </row>
    <row r="6201" spans="2:2">
      <c r="B6201" s="101"/>
    </row>
    <row r="6202" spans="2:2">
      <c r="B6202" s="101"/>
    </row>
    <row r="6203" spans="2:2">
      <c r="B6203" s="101"/>
    </row>
    <row r="6204" spans="2:2">
      <c r="B6204" s="101"/>
    </row>
    <row r="6205" spans="2:2">
      <c r="B6205" s="101"/>
    </row>
    <row r="6206" spans="2:2">
      <c r="B6206" s="101"/>
    </row>
    <row r="6207" spans="2:2">
      <c r="B6207" s="101"/>
    </row>
    <row r="6208" spans="2:2">
      <c r="B6208" s="101"/>
    </row>
    <row r="6209" spans="2:2">
      <c r="B6209" s="101"/>
    </row>
    <row r="6210" spans="2:2">
      <c r="B6210" s="101"/>
    </row>
    <row r="6211" spans="2:2">
      <c r="B6211" s="101"/>
    </row>
    <row r="6212" spans="2:2">
      <c r="B6212" s="101"/>
    </row>
    <row r="6213" spans="2:2">
      <c r="B6213" s="101"/>
    </row>
    <row r="6214" spans="2:2">
      <c r="B6214" s="101"/>
    </row>
    <row r="6215" spans="2:2">
      <c r="B6215" s="101"/>
    </row>
    <row r="6216" spans="2:2">
      <c r="B6216" s="101"/>
    </row>
    <row r="6217" spans="2:2">
      <c r="B6217" s="101"/>
    </row>
    <row r="6218" spans="2:2">
      <c r="B6218" s="101"/>
    </row>
    <row r="6219" spans="2:2">
      <c r="B6219" s="101"/>
    </row>
    <row r="6220" spans="2:2">
      <c r="B6220" s="101"/>
    </row>
    <row r="6221" spans="2:2">
      <c r="B6221" s="101"/>
    </row>
    <row r="6222" spans="2:2">
      <c r="B6222" s="101"/>
    </row>
    <row r="6223" spans="2:2">
      <c r="B6223" s="101"/>
    </row>
    <row r="6224" spans="2:2">
      <c r="B6224" s="101"/>
    </row>
    <row r="6225" spans="2:2">
      <c r="B6225" s="101"/>
    </row>
    <row r="6226" spans="2:2">
      <c r="B6226" s="101"/>
    </row>
    <row r="6227" spans="2:2">
      <c r="B6227" s="101"/>
    </row>
    <row r="6228" spans="2:2">
      <c r="B6228" s="101"/>
    </row>
    <row r="6229" spans="2:2">
      <c r="B6229" s="101"/>
    </row>
    <row r="6230" spans="2:2">
      <c r="B6230" s="101"/>
    </row>
    <row r="6231" spans="2:2">
      <c r="B6231" s="101"/>
    </row>
    <row r="6232" spans="2:2">
      <c r="B6232" s="101"/>
    </row>
    <row r="6233" spans="2:2">
      <c r="B6233" s="101"/>
    </row>
    <row r="6234" spans="2:2">
      <c r="B6234" s="101"/>
    </row>
    <row r="6235" spans="2:2">
      <c r="B6235" s="101"/>
    </row>
    <row r="6236" spans="2:2">
      <c r="B6236" s="101"/>
    </row>
    <row r="6237" spans="2:2">
      <c r="B6237" s="101"/>
    </row>
    <row r="6238" spans="2:2">
      <c r="B6238" s="101"/>
    </row>
    <row r="6239" spans="2:2">
      <c r="B6239" s="101"/>
    </row>
    <row r="6240" spans="2:2">
      <c r="B6240" s="101"/>
    </row>
    <row r="6241" spans="2:2">
      <c r="B6241" s="101"/>
    </row>
    <row r="6242" spans="2:2">
      <c r="B6242" s="101"/>
    </row>
    <row r="6243" spans="2:2">
      <c r="B6243" s="101"/>
    </row>
    <row r="6244" spans="2:2">
      <c r="B6244" s="101"/>
    </row>
    <row r="6245" spans="2:2">
      <c r="B6245" s="101"/>
    </row>
    <row r="6246" spans="2:2">
      <c r="B6246" s="101"/>
    </row>
    <row r="6247" spans="2:2">
      <c r="B6247" s="101"/>
    </row>
    <row r="6248" spans="2:2">
      <c r="B6248" s="101"/>
    </row>
    <row r="6249" spans="2:2">
      <c r="B6249" s="101"/>
    </row>
    <row r="6250" spans="2:2">
      <c r="B6250" s="101"/>
    </row>
    <row r="6251" spans="2:2">
      <c r="B6251" s="101"/>
    </row>
    <row r="6252" spans="2:2">
      <c r="B6252" s="101"/>
    </row>
    <row r="6253" spans="2:2">
      <c r="B6253" s="101"/>
    </row>
    <row r="6254" spans="2:2">
      <c r="B6254" s="101"/>
    </row>
    <row r="6255" spans="2:2">
      <c r="B6255" s="101"/>
    </row>
    <row r="6256" spans="2:2">
      <c r="B6256" s="101"/>
    </row>
    <row r="6257" spans="2:2">
      <c r="B6257" s="101"/>
    </row>
    <row r="6258" spans="2:2">
      <c r="B6258" s="101"/>
    </row>
    <row r="6259" spans="2:2">
      <c r="B6259" s="101"/>
    </row>
    <row r="6260" spans="2:2">
      <c r="B6260" s="101"/>
    </row>
    <row r="6261" spans="2:2">
      <c r="B6261" s="101"/>
    </row>
    <row r="6262" spans="2:2">
      <c r="B6262" s="101"/>
    </row>
    <row r="6263" spans="2:2">
      <c r="B6263" s="101"/>
    </row>
    <row r="6264" spans="2:2">
      <c r="B6264" s="101"/>
    </row>
    <row r="6265" spans="2:2">
      <c r="B6265" s="101"/>
    </row>
    <row r="6266" spans="2:2">
      <c r="B6266" s="101"/>
    </row>
    <row r="6267" spans="2:2">
      <c r="B6267" s="101"/>
    </row>
    <row r="6268" spans="2:2">
      <c r="B6268" s="101"/>
    </row>
    <row r="6269" spans="2:2">
      <c r="B6269" s="101"/>
    </row>
    <row r="6270" spans="2:2">
      <c r="B6270" s="101"/>
    </row>
    <row r="6271" spans="2:2">
      <c r="B6271" s="101"/>
    </row>
    <row r="6272" spans="2:2">
      <c r="B6272" s="101"/>
    </row>
    <row r="6273" spans="2:2">
      <c r="B6273" s="101"/>
    </row>
    <row r="6274" spans="2:2">
      <c r="B6274" s="101"/>
    </row>
    <row r="6275" spans="2:2">
      <c r="B6275" s="101"/>
    </row>
    <row r="6276" spans="2:2">
      <c r="B6276" s="101"/>
    </row>
    <row r="6277" spans="2:2">
      <c r="B6277" s="101"/>
    </row>
    <row r="6278" spans="2:2">
      <c r="B6278" s="101"/>
    </row>
    <row r="6279" spans="2:2">
      <c r="B6279" s="101"/>
    </row>
    <row r="6280" spans="2:2">
      <c r="B6280" s="101"/>
    </row>
    <row r="6281" spans="2:2">
      <c r="B6281" s="101"/>
    </row>
    <row r="6282" spans="2:2">
      <c r="B6282" s="101"/>
    </row>
    <row r="6283" spans="2:2">
      <c r="B6283" s="101"/>
    </row>
    <row r="6284" spans="2:2">
      <c r="B6284" s="101"/>
    </row>
    <row r="6285" spans="2:2">
      <c r="B6285" s="101"/>
    </row>
    <row r="6286" spans="2:2">
      <c r="B6286" s="101"/>
    </row>
    <row r="6287" spans="2:2">
      <c r="B6287" s="101"/>
    </row>
    <row r="6288" spans="2:2">
      <c r="B6288" s="101"/>
    </row>
    <row r="6289" spans="2:2">
      <c r="B6289" s="101"/>
    </row>
    <row r="6290" spans="2:2">
      <c r="B6290" s="101"/>
    </row>
    <row r="6291" spans="2:2">
      <c r="B6291" s="101"/>
    </row>
    <row r="6292" spans="2:2">
      <c r="B6292" s="101"/>
    </row>
    <row r="6293" spans="2:2">
      <c r="B6293" s="101"/>
    </row>
    <row r="6294" spans="2:2">
      <c r="B6294" s="101"/>
    </row>
    <row r="6295" spans="2:2">
      <c r="B6295" s="101"/>
    </row>
    <row r="6296" spans="2:2">
      <c r="B6296" s="101"/>
    </row>
    <row r="6297" spans="2:2">
      <c r="B6297" s="101"/>
    </row>
    <row r="6298" spans="2:2">
      <c r="B6298" s="101"/>
    </row>
    <row r="6299" spans="2:2">
      <c r="B6299" s="101"/>
    </row>
    <row r="6300" spans="2:2">
      <c r="B6300" s="101"/>
    </row>
    <row r="6301" spans="2:2">
      <c r="B6301" s="101"/>
    </row>
    <row r="6302" spans="2:2">
      <c r="B6302" s="101"/>
    </row>
    <row r="6303" spans="2:2">
      <c r="B6303" s="101"/>
    </row>
    <row r="6304" spans="2:2">
      <c r="B6304" s="101"/>
    </row>
    <row r="6305" spans="2:2">
      <c r="B6305" s="101"/>
    </row>
    <row r="6306" spans="2:2">
      <c r="B6306" s="101"/>
    </row>
    <row r="6307" spans="2:2">
      <c r="B6307" s="101"/>
    </row>
    <row r="6308" spans="2:2">
      <c r="B6308" s="101"/>
    </row>
    <row r="6309" spans="2:2">
      <c r="B6309" s="101"/>
    </row>
    <row r="6310" spans="2:2">
      <c r="B6310" s="101"/>
    </row>
    <row r="6311" spans="2:2">
      <c r="B6311" s="101"/>
    </row>
    <row r="6312" spans="2:2">
      <c r="B6312" s="101"/>
    </row>
    <row r="6313" spans="2:2">
      <c r="B6313" s="101"/>
    </row>
    <row r="6314" spans="2:2">
      <c r="B6314" s="101"/>
    </row>
    <row r="6315" spans="2:2">
      <c r="B6315" s="101"/>
    </row>
    <row r="6316" spans="2:2">
      <c r="B6316" s="101"/>
    </row>
    <row r="6317" spans="2:2">
      <c r="B6317" s="101"/>
    </row>
    <row r="6318" spans="2:2">
      <c r="B6318" s="101"/>
    </row>
    <row r="6319" spans="2:2">
      <c r="B6319" s="101"/>
    </row>
    <row r="6320" spans="2:2">
      <c r="B6320" s="101"/>
    </row>
    <row r="6321" spans="2:2">
      <c r="B6321" s="101"/>
    </row>
    <row r="6322" spans="2:2">
      <c r="B6322" s="101"/>
    </row>
    <row r="6323" spans="2:2">
      <c r="B6323" s="101"/>
    </row>
    <row r="6324" spans="2:2">
      <c r="B6324" s="101"/>
    </row>
    <row r="6325" spans="2:2">
      <c r="B6325" s="101"/>
    </row>
    <row r="6326" spans="2:2">
      <c r="B6326" s="101"/>
    </row>
    <row r="6327" spans="2:2">
      <c r="B6327" s="101"/>
    </row>
    <row r="6328" spans="2:2">
      <c r="B6328" s="101"/>
    </row>
    <row r="6329" spans="2:2">
      <c r="B6329" s="101"/>
    </row>
    <row r="6330" spans="2:2">
      <c r="B6330" s="101"/>
    </row>
    <row r="6331" spans="2:2">
      <c r="B6331" s="101"/>
    </row>
    <row r="6332" spans="2:2">
      <c r="B6332" s="101"/>
    </row>
    <row r="6333" spans="2:2">
      <c r="B6333" s="101"/>
    </row>
    <row r="6334" spans="2:2">
      <c r="B6334" s="101"/>
    </row>
    <row r="6335" spans="2:2">
      <c r="B6335" s="101"/>
    </row>
    <row r="6336" spans="2:2">
      <c r="B6336" s="101"/>
    </row>
    <row r="6337" spans="2:2">
      <c r="B6337" s="101"/>
    </row>
    <row r="6338" spans="2:2">
      <c r="B6338" s="101"/>
    </row>
    <row r="6339" spans="2:2">
      <c r="B6339" s="101"/>
    </row>
    <row r="6340" spans="2:2">
      <c r="B6340" s="101"/>
    </row>
    <row r="6341" spans="2:2">
      <c r="B6341" s="101"/>
    </row>
    <row r="6342" spans="2:2">
      <c r="B6342" s="101"/>
    </row>
    <row r="6343" spans="2:2">
      <c r="B6343" s="101"/>
    </row>
    <row r="6344" spans="2:2">
      <c r="B6344" s="101"/>
    </row>
    <row r="6345" spans="2:2">
      <c r="B6345" s="101"/>
    </row>
    <row r="6346" spans="2:2">
      <c r="B6346" s="101"/>
    </row>
    <row r="6347" spans="2:2">
      <c r="B6347" s="101"/>
    </row>
    <row r="6348" spans="2:2">
      <c r="B6348" s="101"/>
    </row>
    <row r="6349" spans="2:2">
      <c r="B6349" s="101"/>
    </row>
    <row r="6350" spans="2:2">
      <c r="B6350" s="101"/>
    </row>
    <row r="6351" spans="2:2">
      <c r="B6351" s="101"/>
    </row>
    <row r="6352" spans="2:2">
      <c r="B6352" s="101"/>
    </row>
    <row r="6353" spans="2:2">
      <c r="B6353" s="101"/>
    </row>
    <row r="6354" spans="2:2">
      <c r="B6354" s="101"/>
    </row>
    <row r="6355" spans="2:2">
      <c r="B6355" s="101"/>
    </row>
    <row r="6356" spans="2:2">
      <c r="B6356" s="101"/>
    </row>
    <row r="6357" spans="2:2">
      <c r="B6357" s="101"/>
    </row>
    <row r="6358" spans="2:2">
      <c r="B6358" s="101"/>
    </row>
    <row r="6359" spans="2:2">
      <c r="B6359" s="101"/>
    </row>
    <row r="6360" spans="2:2">
      <c r="B6360" s="101"/>
    </row>
    <row r="6361" spans="2:2">
      <c r="B6361" s="101"/>
    </row>
    <row r="6362" spans="2:2">
      <c r="B6362" s="101"/>
    </row>
    <row r="6363" spans="2:2">
      <c r="B6363" s="101"/>
    </row>
    <row r="6364" spans="2:2">
      <c r="B6364" s="101"/>
    </row>
    <row r="6365" spans="2:2">
      <c r="B6365" s="101"/>
    </row>
    <row r="6366" spans="2:2">
      <c r="B6366" s="101"/>
    </row>
    <row r="6367" spans="2:2">
      <c r="B6367" s="101"/>
    </row>
    <row r="6368" spans="2:2">
      <c r="B6368" s="101"/>
    </row>
    <row r="6369" spans="2:2">
      <c r="B6369" s="101"/>
    </row>
    <row r="6370" spans="2:2">
      <c r="B6370" s="101"/>
    </row>
    <row r="6371" spans="2:2">
      <c r="B6371" s="101"/>
    </row>
    <row r="6372" spans="2:2">
      <c r="B6372" s="101"/>
    </row>
    <row r="6373" spans="2:2">
      <c r="B6373" s="101"/>
    </row>
    <row r="6374" spans="2:2">
      <c r="B6374" s="101"/>
    </row>
    <row r="6375" spans="2:2">
      <c r="B6375" s="101"/>
    </row>
    <row r="6376" spans="2:2">
      <c r="B6376" s="101"/>
    </row>
    <row r="6377" spans="2:2">
      <c r="B6377" s="101"/>
    </row>
    <row r="6378" spans="2:2">
      <c r="B6378" s="101"/>
    </row>
    <row r="6379" spans="2:2">
      <c r="B6379" s="101"/>
    </row>
    <row r="6380" spans="2:2">
      <c r="B6380" s="101"/>
    </row>
    <row r="6381" spans="2:2">
      <c r="B6381" s="101"/>
    </row>
    <row r="6382" spans="2:2">
      <c r="B6382" s="101"/>
    </row>
    <row r="6383" spans="2:2">
      <c r="B6383" s="101"/>
    </row>
    <row r="6384" spans="2:2">
      <c r="B6384" s="101"/>
    </row>
    <row r="6385" spans="2:2">
      <c r="B6385" s="101"/>
    </row>
    <row r="6386" spans="2:2">
      <c r="B6386" s="101"/>
    </row>
    <row r="6387" spans="2:2">
      <c r="B6387" s="101"/>
    </row>
    <row r="6388" spans="2:2">
      <c r="B6388" s="101"/>
    </row>
    <row r="6389" spans="2:2">
      <c r="B6389" s="101"/>
    </row>
    <row r="6390" spans="2:2">
      <c r="B6390" s="101"/>
    </row>
    <row r="6391" spans="2:2">
      <c r="B6391" s="101"/>
    </row>
    <row r="6392" spans="2:2">
      <c r="B6392" s="101"/>
    </row>
    <row r="6393" spans="2:2">
      <c r="B6393" s="101"/>
    </row>
    <row r="6394" spans="2:2">
      <c r="B6394" s="101"/>
    </row>
    <row r="6395" spans="2:2">
      <c r="B6395" s="101"/>
    </row>
    <row r="6396" spans="2:2">
      <c r="B6396" s="101"/>
    </row>
    <row r="6397" spans="2:2">
      <c r="B6397" s="101"/>
    </row>
    <row r="6398" spans="2:2">
      <c r="B6398" s="101"/>
    </row>
    <row r="6399" spans="2:2">
      <c r="B6399" s="101"/>
    </row>
    <row r="6400" spans="2:2">
      <c r="B6400" s="101"/>
    </row>
    <row r="6401" spans="2:2">
      <c r="B6401" s="101"/>
    </row>
    <row r="6402" spans="2:2">
      <c r="B6402" s="101"/>
    </row>
    <row r="6403" spans="2:2">
      <c r="B6403" s="101"/>
    </row>
    <row r="6404" spans="2:2">
      <c r="B6404" s="101"/>
    </row>
    <row r="6405" spans="2:2">
      <c r="B6405" s="101"/>
    </row>
    <row r="6406" spans="2:2">
      <c r="B6406" s="101"/>
    </row>
    <row r="6407" spans="2:2">
      <c r="B6407" s="101"/>
    </row>
    <row r="6408" spans="2:2">
      <c r="B6408" s="101"/>
    </row>
    <row r="6409" spans="2:2">
      <c r="B6409" s="101"/>
    </row>
    <row r="6410" spans="2:2">
      <c r="B6410" s="101"/>
    </row>
    <row r="6411" spans="2:2">
      <c r="B6411" s="101"/>
    </row>
    <row r="6412" spans="2:2">
      <c r="B6412" s="101"/>
    </row>
    <row r="6413" spans="2:2">
      <c r="B6413" s="101"/>
    </row>
    <row r="6414" spans="2:2">
      <c r="B6414" s="101"/>
    </row>
    <row r="6415" spans="2:2">
      <c r="B6415" s="101"/>
    </row>
    <row r="6416" spans="2:2">
      <c r="B6416" s="101"/>
    </row>
    <row r="6417" spans="2:2">
      <c r="B6417" s="101"/>
    </row>
    <row r="6418" spans="2:2">
      <c r="B6418" s="101"/>
    </row>
    <row r="6419" spans="2:2">
      <c r="B6419" s="101"/>
    </row>
    <row r="6420" spans="2:2">
      <c r="B6420" s="101"/>
    </row>
    <row r="6421" spans="2:2">
      <c r="B6421" s="101"/>
    </row>
    <row r="6422" spans="2:2">
      <c r="B6422" s="101"/>
    </row>
    <row r="6423" spans="2:2">
      <c r="B6423" s="101"/>
    </row>
    <row r="6424" spans="2:2">
      <c r="B6424" s="101"/>
    </row>
    <row r="6425" spans="2:2">
      <c r="B6425" s="101"/>
    </row>
    <row r="6426" spans="2:2">
      <c r="B6426" s="101"/>
    </row>
    <row r="6427" spans="2:2">
      <c r="B6427" s="101"/>
    </row>
    <row r="6428" spans="2:2">
      <c r="B6428" s="101"/>
    </row>
    <row r="6429" spans="2:2">
      <c r="B6429" s="101"/>
    </row>
    <row r="6430" spans="2:2">
      <c r="B6430" s="101"/>
    </row>
    <row r="6431" spans="2:2">
      <c r="B6431" s="101"/>
    </row>
    <row r="6432" spans="2:2">
      <c r="B6432" s="101"/>
    </row>
    <row r="6433" spans="2:2">
      <c r="B6433" s="101"/>
    </row>
    <row r="6434" spans="2:2">
      <c r="B6434" s="101"/>
    </row>
    <row r="6435" spans="2:2">
      <c r="B6435" s="101"/>
    </row>
    <row r="6436" spans="2:2">
      <c r="B6436" s="101"/>
    </row>
    <row r="6437" spans="2:2">
      <c r="B6437" s="101"/>
    </row>
    <row r="6438" spans="2:2">
      <c r="B6438" s="101"/>
    </row>
    <row r="6439" spans="2:2">
      <c r="B6439" s="101"/>
    </row>
    <row r="6440" spans="2:2">
      <c r="B6440" s="101"/>
    </row>
    <row r="6441" spans="2:2">
      <c r="B6441" s="101"/>
    </row>
    <row r="6442" spans="2:2">
      <c r="B6442" s="101"/>
    </row>
    <row r="6443" spans="2:2">
      <c r="B6443" s="101"/>
    </row>
    <row r="6444" spans="2:2">
      <c r="B6444" s="101"/>
    </row>
    <row r="6445" spans="2:2">
      <c r="B6445" s="101"/>
    </row>
    <row r="6446" spans="2:2">
      <c r="B6446" s="101"/>
    </row>
    <row r="6447" spans="2:2">
      <c r="B6447" s="101"/>
    </row>
    <row r="6448" spans="2:2">
      <c r="B6448" s="101"/>
    </row>
    <row r="6449" spans="2:2">
      <c r="B6449" s="101"/>
    </row>
    <row r="6450" spans="2:2">
      <c r="B6450" s="101"/>
    </row>
    <row r="6451" spans="2:2">
      <c r="B6451" s="101"/>
    </row>
    <row r="6452" spans="2:2">
      <c r="B6452" s="101"/>
    </row>
    <row r="6453" spans="2:2">
      <c r="B6453" s="101"/>
    </row>
    <row r="6454" spans="2:2">
      <c r="B6454" s="101"/>
    </row>
    <row r="6455" spans="2:2">
      <c r="B6455" s="101"/>
    </row>
    <row r="6456" spans="2:2">
      <c r="B6456" s="101"/>
    </row>
    <row r="6457" spans="2:2">
      <c r="B6457" s="101"/>
    </row>
    <row r="6458" spans="2:2">
      <c r="B6458" s="101"/>
    </row>
    <row r="6459" spans="2:2">
      <c r="B6459" s="101"/>
    </row>
    <row r="6460" spans="2:2">
      <c r="B6460" s="101"/>
    </row>
    <row r="6461" spans="2:2">
      <c r="B6461" s="101"/>
    </row>
    <row r="6462" spans="2:2">
      <c r="B6462" s="101"/>
    </row>
    <row r="6463" spans="2:2">
      <c r="B6463" s="101"/>
    </row>
    <row r="6464" spans="2:2">
      <c r="B6464" s="101"/>
    </row>
    <row r="6465" spans="2:2">
      <c r="B6465" s="101"/>
    </row>
    <row r="6466" spans="2:2">
      <c r="B6466" s="101"/>
    </row>
    <row r="6467" spans="2:2">
      <c r="B6467" s="101"/>
    </row>
    <row r="6468" spans="2:2">
      <c r="B6468" s="101"/>
    </row>
    <row r="6469" spans="2:2">
      <c r="B6469" s="101"/>
    </row>
    <row r="6470" spans="2:2">
      <c r="B6470" s="101"/>
    </row>
    <row r="6471" spans="2:2">
      <c r="B6471" s="101"/>
    </row>
    <row r="6472" spans="2:2">
      <c r="B6472" s="101"/>
    </row>
    <row r="6473" spans="2:2">
      <c r="B6473" s="101"/>
    </row>
    <row r="6474" spans="2:2">
      <c r="B6474" s="101"/>
    </row>
    <row r="6475" spans="2:2">
      <c r="B6475" s="101"/>
    </row>
    <row r="6476" spans="2:2">
      <c r="B6476" s="101"/>
    </row>
    <row r="6477" spans="2:2">
      <c r="B6477" s="101"/>
    </row>
    <row r="6478" spans="2:2">
      <c r="B6478" s="101"/>
    </row>
    <row r="6479" spans="2:2">
      <c r="B6479" s="101"/>
    </row>
    <row r="6480" spans="2:2">
      <c r="B6480" s="101"/>
    </row>
    <row r="6481" spans="2:2">
      <c r="B6481" s="101"/>
    </row>
    <row r="6482" spans="2:2">
      <c r="B6482" s="101"/>
    </row>
    <row r="6483" spans="2:2">
      <c r="B6483" s="101"/>
    </row>
    <row r="6484" spans="2:2">
      <c r="B6484" s="101"/>
    </row>
    <row r="6485" spans="2:2">
      <c r="B6485" s="101"/>
    </row>
    <row r="6486" spans="2:2">
      <c r="B6486" s="101"/>
    </row>
    <row r="6487" spans="2:2">
      <c r="B6487" s="101"/>
    </row>
    <row r="6488" spans="2:2">
      <c r="B6488" s="101"/>
    </row>
    <row r="6489" spans="2:2">
      <c r="B6489" s="101"/>
    </row>
    <row r="6490" spans="2:2">
      <c r="B6490" s="101"/>
    </row>
    <row r="6491" spans="2:2">
      <c r="B6491" s="101"/>
    </row>
    <row r="6492" spans="2:2">
      <c r="B6492" s="101"/>
    </row>
    <row r="6493" spans="2:2">
      <c r="B6493" s="101"/>
    </row>
    <row r="6494" spans="2:2">
      <c r="B6494" s="101"/>
    </row>
    <row r="6495" spans="2:2">
      <c r="B6495" s="101"/>
    </row>
    <row r="6496" spans="2:2">
      <c r="B6496" s="101"/>
    </row>
    <row r="6497" spans="2:2">
      <c r="B6497" s="101"/>
    </row>
    <row r="6498" spans="2:2">
      <c r="B6498" s="101"/>
    </row>
    <row r="6499" spans="2:2">
      <c r="B6499" s="101"/>
    </row>
    <row r="6500" spans="2:2">
      <c r="B6500" s="101"/>
    </row>
    <row r="6501" spans="2:2">
      <c r="B6501" s="101"/>
    </row>
    <row r="6502" spans="2:2">
      <c r="B6502" s="101"/>
    </row>
    <row r="6503" spans="2:2">
      <c r="B6503" s="101"/>
    </row>
    <row r="6504" spans="2:2">
      <c r="B6504" s="101"/>
    </row>
    <row r="6505" spans="2:2">
      <c r="B6505" s="101"/>
    </row>
    <row r="6506" spans="2:2">
      <c r="B6506" s="101"/>
    </row>
    <row r="6507" spans="2:2">
      <c r="B6507" s="101"/>
    </row>
    <row r="6508" spans="2:2">
      <c r="B6508" s="101"/>
    </row>
    <row r="6509" spans="2:2">
      <c r="B6509" s="101"/>
    </row>
    <row r="6510" spans="2:2">
      <c r="B6510" s="101"/>
    </row>
    <row r="6511" spans="2:2">
      <c r="B6511" s="101"/>
    </row>
    <row r="6512" spans="2:2">
      <c r="B6512" s="101"/>
    </row>
    <row r="6513" spans="2:2">
      <c r="B6513" s="101"/>
    </row>
    <row r="6514" spans="2:2">
      <c r="B6514" s="101"/>
    </row>
    <row r="6515" spans="2:2">
      <c r="B6515" s="101"/>
    </row>
    <row r="6516" spans="2:2">
      <c r="B6516" s="101"/>
    </row>
    <row r="6517" spans="2:2">
      <c r="B6517" s="101"/>
    </row>
    <row r="6518" spans="2:2">
      <c r="B6518" s="101"/>
    </row>
    <row r="6519" spans="2:2">
      <c r="B6519" s="101"/>
    </row>
    <row r="6520" spans="2:2">
      <c r="B6520" s="101"/>
    </row>
    <row r="6521" spans="2:2">
      <c r="B6521" s="101"/>
    </row>
    <row r="6522" spans="2:2">
      <c r="B6522" s="101"/>
    </row>
    <row r="6523" spans="2:2">
      <c r="B6523" s="101"/>
    </row>
    <row r="6524" spans="2:2">
      <c r="B6524" s="101"/>
    </row>
    <row r="6525" spans="2:2">
      <c r="B6525" s="101"/>
    </row>
    <row r="6526" spans="2:2">
      <c r="B6526" s="101"/>
    </row>
    <row r="6527" spans="2:2">
      <c r="B6527" s="101"/>
    </row>
    <row r="6528" spans="2:2">
      <c r="B6528" s="101"/>
    </row>
    <row r="6529" spans="2:2">
      <c r="B6529" s="101"/>
    </row>
    <row r="6530" spans="2:2">
      <c r="B6530" s="101"/>
    </row>
    <row r="6531" spans="2:2">
      <c r="B6531" s="101"/>
    </row>
    <row r="6532" spans="2:2">
      <c r="B6532" s="101"/>
    </row>
    <row r="6533" spans="2:2">
      <c r="B6533" s="101"/>
    </row>
    <row r="6534" spans="2:2">
      <c r="B6534" s="101"/>
    </row>
    <row r="6535" spans="2:2">
      <c r="B6535" s="101"/>
    </row>
    <row r="6536" spans="2:2">
      <c r="B6536" s="101"/>
    </row>
    <row r="6537" spans="2:2">
      <c r="B6537" s="101"/>
    </row>
    <row r="6538" spans="2:2">
      <c r="B6538" s="101"/>
    </row>
    <row r="6539" spans="2:2">
      <c r="B6539" s="101"/>
    </row>
    <row r="6540" spans="2:2">
      <c r="B6540" s="101"/>
    </row>
    <row r="6541" spans="2:2">
      <c r="B6541" s="101"/>
    </row>
    <row r="6542" spans="2:2">
      <c r="B6542" s="101"/>
    </row>
    <row r="6543" spans="2:2">
      <c r="B6543" s="101"/>
    </row>
    <row r="6544" spans="2:2">
      <c r="B6544" s="101"/>
    </row>
    <row r="6545" spans="2:2">
      <c r="B6545" s="101"/>
    </row>
    <row r="6546" spans="2:2">
      <c r="B6546" s="101"/>
    </row>
    <row r="6547" spans="2:2">
      <c r="B6547" s="101"/>
    </row>
    <row r="6548" spans="2:2">
      <c r="B6548" s="101"/>
    </row>
    <row r="6549" spans="2:2">
      <c r="B6549" s="101"/>
    </row>
    <row r="6550" spans="2:2">
      <c r="B6550" s="101"/>
    </row>
    <row r="6551" spans="2:2">
      <c r="B6551" s="101"/>
    </row>
    <row r="6552" spans="2:2">
      <c r="B6552" s="101"/>
    </row>
    <row r="6553" spans="2:2">
      <c r="B6553" s="101"/>
    </row>
    <row r="6554" spans="2:2">
      <c r="B6554" s="101"/>
    </row>
    <row r="6555" spans="2:2">
      <c r="B6555" s="101"/>
    </row>
    <row r="6556" spans="2:2">
      <c r="B6556" s="101"/>
    </row>
    <row r="6557" spans="2:2">
      <c r="B6557" s="101"/>
    </row>
    <row r="6558" spans="2:2">
      <c r="B6558" s="101"/>
    </row>
    <row r="6559" spans="2:2">
      <c r="B6559" s="101"/>
    </row>
    <row r="6560" spans="2:2">
      <c r="B6560" s="101"/>
    </row>
    <row r="6561" spans="2:2">
      <c r="B6561" s="101"/>
    </row>
    <row r="6562" spans="2:2">
      <c r="B6562" s="101"/>
    </row>
    <row r="6563" spans="2:2">
      <c r="B6563" s="101"/>
    </row>
    <row r="6564" spans="2:2">
      <c r="B6564" s="101"/>
    </row>
    <row r="6565" spans="2:2">
      <c r="B6565" s="101"/>
    </row>
    <row r="6566" spans="2:2">
      <c r="B6566" s="101"/>
    </row>
    <row r="6567" spans="2:2">
      <c r="B6567" s="101"/>
    </row>
    <row r="6568" spans="2:2">
      <c r="B6568" s="101"/>
    </row>
    <row r="6569" spans="2:2">
      <c r="B6569" s="101"/>
    </row>
    <row r="6570" spans="2:2">
      <c r="B6570" s="101"/>
    </row>
    <row r="6571" spans="2:2">
      <c r="B6571" s="101"/>
    </row>
    <row r="6572" spans="2:2">
      <c r="B6572" s="101"/>
    </row>
    <row r="6573" spans="2:2">
      <c r="B6573" s="101"/>
    </row>
    <row r="6574" spans="2:2">
      <c r="B6574" s="101"/>
    </row>
    <row r="6575" spans="2:2">
      <c r="B6575" s="101"/>
    </row>
    <row r="6576" spans="2:2">
      <c r="B6576" s="101"/>
    </row>
    <row r="6577" spans="2:2">
      <c r="B6577" s="101"/>
    </row>
    <row r="6578" spans="2:2">
      <c r="B6578" s="101"/>
    </row>
    <row r="6579" spans="2:2">
      <c r="B6579" s="101"/>
    </row>
    <row r="6580" spans="2:2">
      <c r="B6580" s="101"/>
    </row>
    <row r="6581" spans="2:2">
      <c r="B6581" s="101"/>
    </row>
    <row r="6582" spans="2:2">
      <c r="B6582" s="101"/>
    </row>
    <row r="6583" spans="2:2">
      <c r="B6583" s="101"/>
    </row>
    <row r="6584" spans="2:2">
      <c r="B6584" s="101"/>
    </row>
    <row r="6585" spans="2:2">
      <c r="B6585" s="101"/>
    </row>
    <row r="6586" spans="2:2">
      <c r="B6586" s="101"/>
    </row>
    <row r="6587" spans="2:2">
      <c r="B6587" s="101"/>
    </row>
    <row r="6588" spans="2:2">
      <c r="B6588" s="101"/>
    </row>
    <row r="6589" spans="2:2">
      <c r="B6589" s="101"/>
    </row>
    <row r="6590" spans="2:2">
      <c r="B6590" s="101"/>
    </row>
    <row r="6591" spans="2:2">
      <c r="B6591" s="101"/>
    </row>
    <row r="6592" spans="2:2">
      <c r="B6592" s="101"/>
    </row>
    <row r="6593" spans="2:2">
      <c r="B6593" s="101"/>
    </row>
    <row r="6594" spans="2:2">
      <c r="B6594" s="101"/>
    </row>
    <row r="6595" spans="2:2">
      <c r="B6595" s="101"/>
    </row>
    <row r="6596" spans="2:2">
      <c r="B6596" s="101"/>
    </row>
    <row r="6597" spans="2:2">
      <c r="B6597" s="101"/>
    </row>
    <row r="6598" spans="2:2">
      <c r="B6598" s="101"/>
    </row>
    <row r="6599" spans="2:2">
      <c r="B6599" s="101"/>
    </row>
    <row r="6600" spans="2:2">
      <c r="B6600" s="101"/>
    </row>
    <row r="6601" spans="2:2">
      <c r="B6601" s="101"/>
    </row>
    <row r="6602" spans="2:2">
      <c r="B6602" s="101"/>
    </row>
    <row r="6603" spans="2:2">
      <c r="B6603" s="101"/>
    </row>
    <row r="6604" spans="2:2">
      <c r="B6604" s="101"/>
    </row>
    <row r="6605" spans="2:2">
      <c r="B6605" s="101"/>
    </row>
    <row r="6606" spans="2:2">
      <c r="B6606" s="101"/>
    </row>
    <row r="6607" spans="2:2">
      <c r="B6607" s="101"/>
    </row>
    <row r="6608" spans="2:2">
      <c r="B6608" s="101"/>
    </row>
    <row r="6609" spans="2:2">
      <c r="B6609" s="101"/>
    </row>
    <row r="6610" spans="2:2">
      <c r="B6610" s="101"/>
    </row>
    <row r="6611" spans="2:2">
      <c r="B6611" s="101"/>
    </row>
    <row r="6612" spans="2:2">
      <c r="B6612" s="101"/>
    </row>
    <row r="6613" spans="2:2">
      <c r="B6613" s="101"/>
    </row>
    <row r="6614" spans="2:2">
      <c r="B6614" s="101"/>
    </row>
    <row r="6615" spans="2:2">
      <c r="B6615" s="101"/>
    </row>
    <row r="6616" spans="2:2">
      <c r="B6616" s="101"/>
    </row>
    <row r="6617" spans="2:2">
      <c r="B6617" s="101"/>
    </row>
    <row r="6618" spans="2:2">
      <c r="B6618" s="101"/>
    </row>
    <row r="6619" spans="2:2">
      <c r="B6619" s="101"/>
    </row>
    <row r="6620" spans="2:2">
      <c r="B6620" s="101"/>
    </row>
    <row r="6621" spans="2:2">
      <c r="B6621" s="101"/>
    </row>
    <row r="6622" spans="2:2">
      <c r="B6622" s="101"/>
    </row>
    <row r="6623" spans="2:2">
      <c r="B6623" s="101"/>
    </row>
    <row r="6624" spans="2:2">
      <c r="B6624" s="101"/>
    </row>
    <row r="6625" spans="2:2">
      <c r="B6625" s="101"/>
    </row>
    <row r="6626" spans="2:2">
      <c r="B6626" s="101"/>
    </row>
    <row r="6627" spans="2:2">
      <c r="B6627" s="101"/>
    </row>
    <row r="6628" spans="2:2">
      <c r="B6628" s="101"/>
    </row>
    <row r="6629" spans="2:2">
      <c r="B6629" s="101"/>
    </row>
    <row r="6630" spans="2:2">
      <c r="B6630" s="101"/>
    </row>
    <row r="6631" spans="2:2">
      <c r="B6631" s="101"/>
    </row>
    <row r="6632" spans="2:2">
      <c r="B6632" s="101"/>
    </row>
    <row r="6633" spans="2:2">
      <c r="B6633" s="101"/>
    </row>
    <row r="6634" spans="2:2">
      <c r="B6634" s="101"/>
    </row>
    <row r="6635" spans="2:2">
      <c r="B6635" s="101"/>
    </row>
    <row r="6636" spans="2:2">
      <c r="B6636" s="101"/>
    </row>
    <row r="6637" spans="2:2">
      <c r="B6637" s="101"/>
    </row>
    <row r="6638" spans="2:2">
      <c r="B6638" s="101"/>
    </row>
    <row r="6639" spans="2:2">
      <c r="B6639" s="101"/>
    </row>
    <row r="6640" spans="2:2">
      <c r="B6640" s="101"/>
    </row>
    <row r="6641" spans="2:2">
      <c r="B6641" s="101"/>
    </row>
    <row r="6642" spans="2:2">
      <c r="B6642" s="101"/>
    </row>
    <row r="6643" spans="2:2">
      <c r="B6643" s="101"/>
    </row>
    <row r="6644" spans="2:2">
      <c r="B6644" s="101"/>
    </row>
    <row r="6645" spans="2:2">
      <c r="B6645" s="101"/>
    </row>
    <row r="6646" spans="2:2">
      <c r="B6646" s="101"/>
    </row>
    <row r="6647" spans="2:2">
      <c r="B6647" s="101"/>
    </row>
    <row r="6648" spans="2:2">
      <c r="B6648" s="101"/>
    </row>
    <row r="6649" spans="2:2">
      <c r="B6649" s="101"/>
    </row>
    <row r="6650" spans="2:2">
      <c r="B6650" s="101"/>
    </row>
    <row r="6651" spans="2:2">
      <c r="B6651" s="101"/>
    </row>
    <row r="6652" spans="2:2">
      <c r="B6652" s="101"/>
    </row>
    <row r="6653" spans="2:2">
      <c r="B6653" s="101"/>
    </row>
    <row r="6654" spans="2:2">
      <c r="B6654" s="101"/>
    </row>
    <row r="6655" spans="2:2">
      <c r="B6655" s="101"/>
    </row>
    <row r="6656" spans="2:2">
      <c r="B6656" s="101"/>
    </row>
    <row r="6657" spans="2:2">
      <c r="B6657" s="101"/>
    </row>
    <row r="6658" spans="2:2">
      <c r="B6658" s="101"/>
    </row>
    <row r="6659" spans="2:2">
      <c r="B6659" s="101"/>
    </row>
    <row r="6660" spans="2:2">
      <c r="B6660" s="101"/>
    </row>
    <row r="6661" spans="2:2">
      <c r="B6661" s="101"/>
    </row>
    <row r="6662" spans="2:2">
      <c r="B6662" s="101"/>
    </row>
    <row r="6663" spans="2:2">
      <c r="B6663" s="101"/>
    </row>
    <row r="6664" spans="2:2">
      <c r="B6664" s="101"/>
    </row>
    <row r="6665" spans="2:2">
      <c r="B6665" s="101"/>
    </row>
    <row r="6666" spans="2:2">
      <c r="B6666" s="101"/>
    </row>
    <row r="6667" spans="2:2">
      <c r="B6667" s="101"/>
    </row>
    <row r="6668" spans="2:2">
      <c r="B6668" s="101"/>
    </row>
    <row r="6669" spans="2:2">
      <c r="B6669" s="101"/>
    </row>
    <row r="6670" spans="2:2">
      <c r="B6670" s="101"/>
    </row>
    <row r="6671" spans="2:2">
      <c r="B6671" s="101"/>
    </row>
    <row r="6672" spans="2:2">
      <c r="B6672" s="101"/>
    </row>
    <row r="6673" spans="2:2">
      <c r="B6673" s="101"/>
    </row>
    <row r="6674" spans="2:2">
      <c r="B6674" s="101"/>
    </row>
    <row r="6675" spans="2:2">
      <c r="B6675" s="101"/>
    </row>
    <row r="6676" spans="2:2">
      <c r="B6676" s="101"/>
    </row>
    <row r="6677" spans="2:2">
      <c r="B6677" s="101"/>
    </row>
    <row r="6678" spans="2:2">
      <c r="B6678" s="101"/>
    </row>
    <row r="6679" spans="2:2">
      <c r="B6679" s="101"/>
    </row>
    <row r="6680" spans="2:2">
      <c r="B6680" s="101"/>
    </row>
    <row r="6681" spans="2:2">
      <c r="B6681" s="101"/>
    </row>
    <row r="6682" spans="2:2">
      <c r="B6682" s="101"/>
    </row>
    <row r="6683" spans="2:2">
      <c r="B6683" s="101"/>
    </row>
    <row r="6684" spans="2:2">
      <c r="B6684" s="101"/>
    </row>
    <row r="6685" spans="2:2">
      <c r="B6685" s="101"/>
    </row>
    <row r="6686" spans="2:2">
      <c r="B6686" s="101"/>
    </row>
    <row r="6687" spans="2:2">
      <c r="B6687" s="101"/>
    </row>
    <row r="6688" spans="2:2">
      <c r="B6688" s="101"/>
    </row>
    <row r="6689" spans="2:2">
      <c r="B6689" s="101"/>
    </row>
    <row r="6690" spans="2:2">
      <c r="B6690" s="101"/>
    </row>
    <row r="6691" spans="2:2">
      <c r="B6691" s="101"/>
    </row>
    <row r="6692" spans="2:2">
      <c r="B6692" s="101"/>
    </row>
    <row r="6693" spans="2:2">
      <c r="B6693" s="101"/>
    </row>
    <row r="6694" spans="2:2">
      <c r="B6694" s="101"/>
    </row>
    <row r="6695" spans="2:2">
      <c r="B6695" s="101"/>
    </row>
    <row r="6696" spans="2:2">
      <c r="B6696" s="101"/>
    </row>
    <row r="6697" spans="2:2">
      <c r="B6697" s="101"/>
    </row>
    <row r="6698" spans="2:2">
      <c r="B6698" s="101"/>
    </row>
    <row r="6699" spans="2:2">
      <c r="B6699" s="101"/>
    </row>
    <row r="6700" spans="2:2">
      <c r="B6700" s="101"/>
    </row>
    <row r="6701" spans="2:2">
      <c r="B6701" s="101"/>
    </row>
    <row r="6702" spans="2:2">
      <c r="B6702" s="101"/>
    </row>
    <row r="6703" spans="2:2">
      <c r="B6703" s="101"/>
    </row>
    <row r="6704" spans="2:2">
      <c r="B6704" s="101"/>
    </row>
    <row r="6705" spans="2:2">
      <c r="B6705" s="101"/>
    </row>
    <row r="6706" spans="2:2">
      <c r="B6706" s="101"/>
    </row>
    <row r="6707" spans="2:2">
      <c r="B6707" s="101"/>
    </row>
    <row r="6708" spans="2:2">
      <c r="B6708" s="101"/>
    </row>
    <row r="6709" spans="2:2">
      <c r="B6709" s="101"/>
    </row>
    <row r="6710" spans="2:2">
      <c r="B6710" s="101"/>
    </row>
    <row r="6711" spans="2:2">
      <c r="B6711" s="101"/>
    </row>
    <row r="6712" spans="2:2">
      <c r="B6712" s="101"/>
    </row>
    <row r="6713" spans="2:2">
      <c r="B6713" s="101"/>
    </row>
    <row r="6714" spans="2:2">
      <c r="B6714" s="101"/>
    </row>
    <row r="6715" spans="2:2">
      <c r="B6715" s="101"/>
    </row>
    <row r="6716" spans="2:2">
      <c r="B6716" s="101"/>
    </row>
    <row r="6717" spans="2:2">
      <c r="B6717" s="101"/>
    </row>
    <row r="6718" spans="2:2">
      <c r="B6718" s="101"/>
    </row>
    <row r="6719" spans="2:2">
      <c r="B6719" s="101"/>
    </row>
    <row r="6720" spans="2:2">
      <c r="B6720" s="101"/>
    </row>
    <row r="6721" spans="2:2">
      <c r="B6721" s="101"/>
    </row>
    <row r="6722" spans="2:2">
      <c r="B6722" s="101"/>
    </row>
    <row r="6723" spans="2:2">
      <c r="B6723" s="101"/>
    </row>
    <row r="6724" spans="2:2">
      <c r="B6724" s="101"/>
    </row>
    <row r="6725" spans="2:2">
      <c r="B6725" s="101"/>
    </row>
    <row r="6726" spans="2:2">
      <c r="B6726" s="101"/>
    </row>
    <row r="6727" spans="2:2">
      <c r="B6727" s="101"/>
    </row>
    <row r="6728" spans="2:2">
      <c r="B6728" s="101"/>
    </row>
    <row r="6729" spans="2:2">
      <c r="B6729" s="101"/>
    </row>
    <row r="6730" spans="2:2">
      <c r="B6730" s="101"/>
    </row>
    <row r="6731" spans="2:2">
      <c r="B6731" s="101"/>
    </row>
    <row r="6732" spans="2:2">
      <c r="B6732" s="101"/>
    </row>
    <row r="6733" spans="2:2">
      <c r="B6733" s="101"/>
    </row>
    <row r="6734" spans="2:2">
      <c r="B6734" s="101"/>
    </row>
    <row r="6735" spans="2:2">
      <c r="B6735" s="101"/>
    </row>
    <row r="6736" spans="2:2">
      <c r="B6736" s="101"/>
    </row>
    <row r="6737" spans="2:2">
      <c r="B6737" s="101"/>
    </row>
    <row r="6738" spans="2:2">
      <c r="B6738" s="101"/>
    </row>
    <row r="6739" spans="2:2">
      <c r="B6739" s="101"/>
    </row>
    <row r="6740" spans="2:2">
      <c r="B6740" s="101"/>
    </row>
    <row r="6741" spans="2:2">
      <c r="B6741" s="101"/>
    </row>
    <row r="6742" spans="2:2">
      <c r="B6742" s="101"/>
    </row>
    <row r="6743" spans="2:2">
      <c r="B6743" s="101"/>
    </row>
    <row r="6744" spans="2:2">
      <c r="B6744" s="101"/>
    </row>
    <row r="6745" spans="2:2">
      <c r="B6745" s="101"/>
    </row>
    <row r="6746" spans="2:2">
      <c r="B6746" s="101"/>
    </row>
    <row r="6747" spans="2:2">
      <c r="B6747" s="101"/>
    </row>
    <row r="6748" spans="2:2">
      <c r="B6748" s="101"/>
    </row>
    <row r="6749" spans="2:2">
      <c r="B6749" s="101"/>
    </row>
    <row r="6750" spans="2:2">
      <c r="B6750" s="101"/>
    </row>
    <row r="6751" spans="2:2">
      <c r="B6751" s="101"/>
    </row>
    <row r="6752" spans="2:2">
      <c r="B6752" s="101"/>
    </row>
    <row r="6753" spans="2:2">
      <c r="B6753" s="101"/>
    </row>
    <row r="6754" spans="2:2">
      <c r="B6754" s="101"/>
    </row>
    <row r="6755" spans="2:2">
      <c r="B6755" s="101"/>
    </row>
    <row r="6756" spans="2:2">
      <c r="B6756" s="101"/>
    </row>
    <row r="6757" spans="2:2">
      <c r="B6757" s="101"/>
    </row>
    <row r="6758" spans="2:2">
      <c r="B6758" s="101"/>
    </row>
    <row r="6759" spans="2:2">
      <c r="B6759" s="101"/>
    </row>
    <row r="6760" spans="2:2">
      <c r="B6760" s="101"/>
    </row>
    <row r="6761" spans="2:2">
      <c r="B6761" s="101"/>
    </row>
    <row r="6762" spans="2:2">
      <c r="B6762" s="101"/>
    </row>
    <row r="6763" spans="2:2">
      <c r="B6763" s="101"/>
    </row>
    <row r="6764" spans="2:2">
      <c r="B6764" s="101"/>
    </row>
    <row r="6765" spans="2:2">
      <c r="B6765" s="101"/>
    </row>
    <row r="6766" spans="2:2">
      <c r="B6766" s="101"/>
    </row>
    <row r="6767" spans="2:2">
      <c r="B6767" s="101"/>
    </row>
    <row r="6768" spans="2:2">
      <c r="B6768" s="101"/>
    </row>
    <row r="6769" spans="2:2">
      <c r="B6769" s="101"/>
    </row>
    <row r="6770" spans="2:2">
      <c r="B6770" s="101"/>
    </row>
    <row r="6771" spans="2:2">
      <c r="B6771" s="101"/>
    </row>
    <row r="6772" spans="2:2">
      <c r="B6772" s="101"/>
    </row>
    <row r="6773" spans="2:2">
      <c r="B6773" s="101"/>
    </row>
    <row r="6774" spans="2:2">
      <c r="B6774" s="101"/>
    </row>
    <row r="6775" spans="2:2">
      <c r="B6775" s="101"/>
    </row>
    <row r="6776" spans="2:2">
      <c r="B6776" s="101"/>
    </row>
    <row r="6777" spans="2:2">
      <c r="B6777" s="101"/>
    </row>
    <row r="6778" spans="2:2">
      <c r="B6778" s="101"/>
    </row>
    <row r="6779" spans="2:2">
      <c r="B6779" s="101"/>
    </row>
    <row r="6780" spans="2:2">
      <c r="B6780" s="101"/>
    </row>
    <row r="6781" spans="2:2">
      <c r="B6781" s="101"/>
    </row>
    <row r="6782" spans="2:2">
      <c r="B6782" s="101"/>
    </row>
    <row r="6783" spans="2:2">
      <c r="B6783" s="101"/>
    </row>
    <row r="6784" spans="2:2">
      <c r="B6784" s="101"/>
    </row>
    <row r="6785" spans="2:2">
      <c r="B6785" s="101"/>
    </row>
    <row r="6786" spans="2:2">
      <c r="B6786" s="101"/>
    </row>
    <row r="6787" spans="2:2">
      <c r="B6787" s="101"/>
    </row>
    <row r="6788" spans="2:2">
      <c r="B6788" s="101"/>
    </row>
    <row r="6789" spans="2:2">
      <c r="B6789" s="101"/>
    </row>
    <row r="6790" spans="2:2">
      <c r="B6790" s="101"/>
    </row>
    <row r="6791" spans="2:2">
      <c r="B6791" s="101"/>
    </row>
    <row r="6792" spans="2:2">
      <c r="B6792" s="101"/>
    </row>
    <row r="6793" spans="2:2">
      <c r="B6793" s="101"/>
    </row>
    <row r="6794" spans="2:2">
      <c r="B6794" s="101"/>
    </row>
    <row r="6795" spans="2:2">
      <c r="B6795" s="101"/>
    </row>
    <row r="6796" spans="2:2">
      <c r="B6796" s="101"/>
    </row>
    <row r="6797" spans="2:2">
      <c r="B6797" s="101"/>
    </row>
    <row r="6798" spans="2:2">
      <c r="B6798" s="101"/>
    </row>
    <row r="6799" spans="2:2">
      <c r="B6799" s="101"/>
    </row>
    <row r="6800" spans="2:2">
      <c r="B6800" s="101"/>
    </row>
    <row r="6801" spans="2:2">
      <c r="B6801" s="101"/>
    </row>
    <row r="6802" spans="2:2">
      <c r="B6802" s="101"/>
    </row>
    <row r="6803" spans="2:2">
      <c r="B6803" s="101"/>
    </row>
    <row r="6804" spans="2:2">
      <c r="B6804" s="101"/>
    </row>
    <row r="6805" spans="2:2">
      <c r="B6805" s="101"/>
    </row>
    <row r="6806" spans="2:2">
      <c r="B6806" s="101"/>
    </row>
    <row r="6807" spans="2:2">
      <c r="B6807" s="101"/>
    </row>
    <row r="6808" spans="2:2">
      <c r="B6808" s="101"/>
    </row>
    <row r="6809" spans="2:2">
      <c r="B6809" s="101"/>
    </row>
    <row r="6810" spans="2:2">
      <c r="B6810" s="101"/>
    </row>
    <row r="6811" spans="2:2">
      <c r="B6811" s="101"/>
    </row>
    <row r="6812" spans="2:2">
      <c r="B6812" s="101"/>
    </row>
    <row r="6813" spans="2:2">
      <c r="B6813" s="101"/>
    </row>
    <row r="6814" spans="2:2">
      <c r="B6814" s="101"/>
    </row>
    <row r="6815" spans="2:2">
      <c r="B6815" s="101"/>
    </row>
    <row r="6816" spans="2:2">
      <c r="B6816" s="101"/>
    </row>
    <row r="6817" spans="2:2">
      <c r="B6817" s="101"/>
    </row>
    <row r="6818" spans="2:2">
      <c r="B6818" s="101"/>
    </row>
    <row r="6819" spans="2:2">
      <c r="B6819" s="101"/>
    </row>
    <row r="6820" spans="2:2">
      <c r="B6820" s="101"/>
    </row>
    <row r="6821" spans="2:2">
      <c r="B6821" s="101"/>
    </row>
    <row r="6822" spans="2:2">
      <c r="B6822" s="101"/>
    </row>
    <row r="6823" spans="2:2">
      <c r="B6823" s="101"/>
    </row>
    <row r="6824" spans="2:2">
      <c r="B6824" s="101"/>
    </row>
    <row r="6825" spans="2:2">
      <c r="B6825" s="101"/>
    </row>
    <row r="6826" spans="2:2">
      <c r="B6826" s="101"/>
    </row>
    <row r="6827" spans="2:2">
      <c r="B6827" s="101"/>
    </row>
    <row r="6828" spans="2:2">
      <c r="B6828" s="101"/>
    </row>
    <row r="6829" spans="2:2">
      <c r="B6829" s="101"/>
    </row>
    <row r="6830" spans="2:2">
      <c r="B6830" s="101"/>
    </row>
    <row r="6831" spans="2:2">
      <c r="B6831" s="101"/>
    </row>
    <row r="6832" spans="2:2">
      <c r="B6832" s="101"/>
    </row>
    <row r="6833" spans="2:2">
      <c r="B6833" s="101"/>
    </row>
    <row r="6834" spans="2:2">
      <c r="B6834" s="101"/>
    </row>
    <row r="6835" spans="2:2">
      <c r="B6835" s="101"/>
    </row>
    <row r="6836" spans="2:2">
      <c r="B6836" s="101"/>
    </row>
    <row r="6837" spans="2:2">
      <c r="B6837" s="101"/>
    </row>
    <row r="6838" spans="2:2">
      <c r="B6838" s="101"/>
    </row>
    <row r="6839" spans="2:2">
      <c r="B6839" s="101"/>
    </row>
    <row r="6840" spans="2:2">
      <c r="B6840" s="101"/>
    </row>
    <row r="6841" spans="2:2">
      <c r="B6841" s="101"/>
    </row>
    <row r="6842" spans="2:2">
      <c r="B6842" s="101"/>
    </row>
    <row r="6843" spans="2:2">
      <c r="B6843" s="101"/>
    </row>
    <row r="6844" spans="2:2">
      <c r="B6844" s="101"/>
    </row>
    <row r="6845" spans="2:2">
      <c r="B6845" s="101"/>
    </row>
    <row r="6846" spans="2:2">
      <c r="B6846" s="101"/>
    </row>
    <row r="6847" spans="2:2">
      <c r="B6847" s="101"/>
    </row>
    <row r="6848" spans="2:2">
      <c r="B6848" s="101"/>
    </row>
    <row r="6849" spans="2:2">
      <c r="B6849" s="101"/>
    </row>
    <row r="6850" spans="2:2">
      <c r="B6850" s="101"/>
    </row>
    <row r="6851" spans="2:2">
      <c r="B6851" s="101"/>
    </row>
    <row r="6852" spans="2:2">
      <c r="B6852" s="101"/>
    </row>
    <row r="6853" spans="2:2">
      <c r="B6853" s="101"/>
    </row>
    <row r="6854" spans="2:2">
      <c r="B6854" s="101"/>
    </row>
    <row r="6855" spans="2:2">
      <c r="B6855" s="101"/>
    </row>
    <row r="6856" spans="2:2">
      <c r="B6856" s="101"/>
    </row>
    <row r="6857" spans="2:2">
      <c r="B6857" s="101"/>
    </row>
    <row r="6858" spans="2:2">
      <c r="B6858" s="101"/>
    </row>
    <row r="6859" spans="2:2">
      <c r="B6859" s="101"/>
    </row>
    <row r="6860" spans="2:2">
      <c r="B6860" s="101"/>
    </row>
    <row r="6861" spans="2:2">
      <c r="B6861" s="101"/>
    </row>
    <row r="6862" spans="2:2">
      <c r="B6862" s="101"/>
    </row>
    <row r="6863" spans="2:2">
      <c r="B6863" s="101"/>
    </row>
    <row r="6864" spans="2:2">
      <c r="B6864" s="101"/>
    </row>
    <row r="6865" spans="2:2">
      <c r="B6865" s="101"/>
    </row>
    <row r="6866" spans="2:2">
      <c r="B6866" s="101"/>
    </row>
    <row r="6867" spans="2:2">
      <c r="B6867" s="101"/>
    </row>
    <row r="6868" spans="2:2">
      <c r="B6868" s="101"/>
    </row>
    <row r="6869" spans="2:2">
      <c r="B6869" s="101"/>
    </row>
    <row r="6870" spans="2:2">
      <c r="B6870" s="101"/>
    </row>
    <row r="6871" spans="2:2">
      <c r="B6871" s="101"/>
    </row>
    <row r="6872" spans="2:2">
      <c r="B6872" s="101"/>
    </row>
    <row r="6873" spans="2:2">
      <c r="B6873" s="101"/>
    </row>
    <row r="6874" spans="2:2">
      <c r="B6874" s="101"/>
    </row>
    <row r="6875" spans="2:2">
      <c r="B6875" s="101"/>
    </row>
    <row r="6876" spans="2:2">
      <c r="B6876" s="101"/>
    </row>
    <row r="6877" spans="2:2">
      <c r="B6877" s="101"/>
    </row>
    <row r="6878" spans="2:2">
      <c r="B6878" s="101"/>
    </row>
    <row r="6879" spans="2:2">
      <c r="B6879" s="101"/>
    </row>
    <row r="6880" spans="2:2">
      <c r="B6880" s="101"/>
    </row>
    <row r="6881" spans="2:2">
      <c r="B6881" s="101"/>
    </row>
    <row r="6882" spans="2:2">
      <c r="B6882" s="101"/>
    </row>
    <row r="6883" spans="2:2">
      <c r="B6883" s="101"/>
    </row>
    <row r="6884" spans="2:2">
      <c r="B6884" s="101"/>
    </row>
    <row r="6885" spans="2:2">
      <c r="B6885" s="101"/>
    </row>
    <row r="6886" spans="2:2">
      <c r="B6886" s="101"/>
    </row>
    <row r="6887" spans="2:2">
      <c r="B6887" s="101"/>
    </row>
    <row r="6888" spans="2:2">
      <c r="B6888" s="101"/>
    </row>
    <row r="6889" spans="2:2">
      <c r="B6889" s="101"/>
    </row>
    <row r="6890" spans="2:2">
      <c r="B6890" s="101"/>
    </row>
    <row r="6891" spans="2:2">
      <c r="B6891" s="101"/>
    </row>
    <row r="6892" spans="2:2">
      <c r="B6892" s="101"/>
    </row>
    <row r="6893" spans="2:2">
      <c r="B6893" s="101"/>
    </row>
    <row r="6894" spans="2:2">
      <c r="B6894" s="101"/>
    </row>
    <row r="6895" spans="2:2">
      <c r="B6895" s="101"/>
    </row>
    <row r="6896" spans="2:2">
      <c r="B6896" s="101"/>
    </row>
    <row r="6897" spans="2:2">
      <c r="B6897" s="101"/>
    </row>
    <row r="6898" spans="2:2">
      <c r="B6898" s="101"/>
    </row>
    <row r="6899" spans="2:2">
      <c r="B6899" s="101"/>
    </row>
    <row r="6900" spans="2:2">
      <c r="B6900" s="101"/>
    </row>
    <row r="6901" spans="2:2">
      <c r="B6901" s="101"/>
    </row>
    <row r="6902" spans="2:2">
      <c r="B6902" s="101"/>
    </row>
    <row r="6903" spans="2:2">
      <c r="B6903" s="101"/>
    </row>
    <row r="6904" spans="2:2">
      <c r="B6904" s="101"/>
    </row>
    <row r="6905" spans="2:2">
      <c r="B6905" s="101"/>
    </row>
    <row r="6906" spans="2:2">
      <c r="B6906" s="101"/>
    </row>
    <row r="6907" spans="2:2">
      <c r="B6907" s="101"/>
    </row>
    <row r="6908" spans="2:2">
      <c r="B6908" s="101"/>
    </row>
    <row r="6909" spans="2:2">
      <c r="B6909" s="101"/>
    </row>
    <row r="6910" spans="2:2">
      <c r="B6910" s="101"/>
    </row>
    <row r="6911" spans="2:2">
      <c r="B6911" s="101"/>
    </row>
    <row r="6912" spans="2:2">
      <c r="B6912" s="101"/>
    </row>
    <row r="6913" spans="2:2">
      <c r="B6913" s="101"/>
    </row>
    <row r="6914" spans="2:2">
      <c r="B6914" s="101"/>
    </row>
    <row r="6915" spans="2:2">
      <c r="B6915" s="101"/>
    </row>
    <row r="6916" spans="2:2">
      <c r="B6916" s="101"/>
    </row>
    <row r="6917" spans="2:2">
      <c r="B6917" s="101"/>
    </row>
    <row r="6918" spans="2:2">
      <c r="B6918" s="101"/>
    </row>
    <row r="6919" spans="2:2">
      <c r="B6919" s="101"/>
    </row>
    <row r="6920" spans="2:2">
      <c r="B6920" s="101"/>
    </row>
    <row r="6921" spans="2:2">
      <c r="B6921" s="101"/>
    </row>
    <row r="6922" spans="2:2">
      <c r="B6922" s="101"/>
    </row>
    <row r="6923" spans="2:2">
      <c r="B6923" s="101"/>
    </row>
    <row r="6924" spans="2:2">
      <c r="B6924" s="101"/>
    </row>
    <row r="6925" spans="2:2">
      <c r="B6925" s="101"/>
    </row>
    <row r="6926" spans="2:2">
      <c r="B6926" s="101"/>
    </row>
    <row r="6927" spans="2:2">
      <c r="B6927" s="101"/>
    </row>
    <row r="6928" spans="2:2">
      <c r="B6928" s="101"/>
    </row>
    <row r="6929" spans="2:2">
      <c r="B6929" s="101"/>
    </row>
    <row r="6930" spans="2:2">
      <c r="B6930" s="101"/>
    </row>
    <row r="6931" spans="2:2">
      <c r="B6931" s="101"/>
    </row>
    <row r="6932" spans="2:2">
      <c r="B6932" s="101"/>
    </row>
    <row r="6933" spans="2:2">
      <c r="B6933" s="101"/>
    </row>
    <row r="6934" spans="2:2">
      <c r="B6934" s="101"/>
    </row>
    <row r="6935" spans="2:2">
      <c r="B6935" s="101"/>
    </row>
    <row r="6936" spans="2:2">
      <c r="B6936" s="101"/>
    </row>
    <row r="6937" spans="2:2">
      <c r="B6937" s="101"/>
    </row>
    <row r="6938" spans="2:2">
      <c r="B6938" s="101"/>
    </row>
    <row r="6939" spans="2:2">
      <c r="B6939" s="101"/>
    </row>
    <row r="6940" spans="2:2">
      <c r="B6940" s="101"/>
    </row>
    <row r="6941" spans="2:2">
      <c r="B6941" s="101"/>
    </row>
    <row r="6942" spans="2:2">
      <c r="B6942" s="101"/>
    </row>
    <row r="6943" spans="2:2">
      <c r="B6943" s="101"/>
    </row>
    <row r="6944" spans="2:2">
      <c r="B6944" s="101"/>
    </row>
    <row r="6945" spans="2:2">
      <c r="B6945" s="101"/>
    </row>
    <row r="6946" spans="2:2">
      <c r="B6946" s="101"/>
    </row>
    <row r="6947" spans="2:2">
      <c r="B6947" s="101"/>
    </row>
    <row r="6948" spans="2:2">
      <c r="B6948" s="101"/>
    </row>
    <row r="6949" spans="2:2">
      <c r="B6949" s="101"/>
    </row>
    <row r="6950" spans="2:2">
      <c r="B6950" s="101"/>
    </row>
    <row r="6951" spans="2:2">
      <c r="B6951" s="101"/>
    </row>
    <row r="6952" spans="2:2">
      <c r="B6952" s="101"/>
    </row>
    <row r="6953" spans="2:2">
      <c r="B6953" s="101"/>
    </row>
    <row r="6954" spans="2:2">
      <c r="B6954" s="101"/>
    </row>
    <row r="6955" spans="2:2">
      <c r="B6955" s="101"/>
    </row>
    <row r="6956" spans="2:2">
      <c r="B6956" s="101"/>
    </row>
    <row r="6957" spans="2:2">
      <c r="B6957" s="101"/>
    </row>
    <row r="6958" spans="2:2">
      <c r="B6958" s="101"/>
    </row>
    <row r="6959" spans="2:2">
      <c r="B6959" s="101"/>
    </row>
    <row r="6960" spans="2:2">
      <c r="B6960" s="101"/>
    </row>
    <row r="6961" spans="2:2">
      <c r="B6961" s="101"/>
    </row>
    <row r="6962" spans="2:2">
      <c r="B6962" s="101"/>
    </row>
    <row r="6963" spans="2:2">
      <c r="B6963" s="101"/>
    </row>
    <row r="6964" spans="2:2">
      <c r="B6964" s="101"/>
    </row>
    <row r="6965" spans="2:2">
      <c r="B6965" s="101"/>
    </row>
    <row r="6966" spans="2:2">
      <c r="B6966" s="101"/>
    </row>
    <row r="6967" spans="2:2">
      <c r="B6967" s="101"/>
    </row>
    <row r="6968" spans="2:2">
      <c r="B6968" s="101"/>
    </row>
    <row r="6969" spans="2:2">
      <c r="B6969" s="101"/>
    </row>
    <row r="6970" spans="2:2">
      <c r="B6970" s="101"/>
    </row>
    <row r="6971" spans="2:2">
      <c r="B6971" s="101"/>
    </row>
    <row r="6972" spans="2:2">
      <c r="B6972" s="101"/>
    </row>
    <row r="6973" spans="2:2">
      <c r="B6973" s="101"/>
    </row>
    <row r="6974" spans="2:2">
      <c r="B6974" s="101"/>
    </row>
    <row r="6975" spans="2:2">
      <c r="B6975" s="101"/>
    </row>
    <row r="6976" spans="2:2">
      <c r="B6976" s="101"/>
    </row>
    <row r="6977" spans="2:2">
      <c r="B6977" s="101"/>
    </row>
    <row r="6978" spans="2:2">
      <c r="B6978" s="101"/>
    </row>
    <row r="6979" spans="2:2">
      <c r="B6979" s="101"/>
    </row>
    <row r="6980" spans="2:2">
      <c r="B6980" s="101"/>
    </row>
    <row r="6981" spans="2:2">
      <c r="B6981" s="101"/>
    </row>
    <row r="6982" spans="2:2">
      <c r="B6982" s="101"/>
    </row>
    <row r="6983" spans="2:2">
      <c r="B6983" s="101"/>
    </row>
    <row r="6984" spans="2:2">
      <c r="B6984" s="101"/>
    </row>
    <row r="6985" spans="2:2">
      <c r="B6985" s="101"/>
    </row>
    <row r="6986" spans="2:2">
      <c r="B6986" s="101"/>
    </row>
    <row r="6987" spans="2:2">
      <c r="B6987" s="101"/>
    </row>
    <row r="6988" spans="2:2">
      <c r="B6988" s="101"/>
    </row>
    <row r="6989" spans="2:2">
      <c r="B6989" s="101"/>
    </row>
    <row r="6990" spans="2:2">
      <c r="B6990" s="101"/>
    </row>
    <row r="6991" spans="2:2">
      <c r="B6991" s="101"/>
    </row>
    <row r="6992" spans="2:2">
      <c r="B6992" s="101"/>
    </row>
    <row r="6993" spans="2:2">
      <c r="B6993" s="101"/>
    </row>
    <row r="6994" spans="2:2">
      <c r="B6994" s="101"/>
    </row>
    <row r="6995" spans="2:2">
      <c r="B6995" s="101"/>
    </row>
    <row r="6996" spans="2:2">
      <c r="B6996" s="101"/>
    </row>
    <row r="6997" spans="2:2">
      <c r="B6997" s="101"/>
    </row>
    <row r="6998" spans="2:2">
      <c r="B6998" s="101"/>
    </row>
    <row r="6999" spans="2:2">
      <c r="B6999" s="101"/>
    </row>
    <row r="7000" spans="2:2">
      <c r="B7000" s="101"/>
    </row>
    <row r="7001" spans="2:2">
      <c r="B7001" s="101"/>
    </row>
    <row r="7002" spans="2:2">
      <c r="B7002" s="101"/>
    </row>
    <row r="7003" spans="2:2">
      <c r="B7003" s="101"/>
    </row>
    <row r="7004" spans="2:2">
      <c r="B7004" s="101"/>
    </row>
    <row r="7005" spans="2:2">
      <c r="B7005" s="101"/>
    </row>
    <row r="7006" spans="2:2">
      <c r="B7006" s="101"/>
    </row>
    <row r="7007" spans="2:2">
      <c r="B7007" s="101"/>
    </row>
    <row r="7008" spans="2:2">
      <c r="B7008" s="101"/>
    </row>
    <row r="7009" spans="2:2">
      <c r="B7009" s="101"/>
    </row>
    <row r="7010" spans="2:2">
      <c r="B7010" s="101"/>
    </row>
    <row r="7011" spans="2:2">
      <c r="B7011" s="101"/>
    </row>
    <row r="7012" spans="2:2">
      <c r="B7012" s="101"/>
    </row>
    <row r="7013" spans="2:2">
      <c r="B7013" s="101"/>
    </row>
    <row r="7014" spans="2:2">
      <c r="B7014" s="101"/>
    </row>
    <row r="7015" spans="2:2">
      <c r="B7015" s="101"/>
    </row>
    <row r="7016" spans="2:2">
      <c r="B7016" s="101"/>
    </row>
    <row r="7017" spans="2:2">
      <c r="B7017" s="101"/>
    </row>
    <row r="7018" spans="2:2">
      <c r="B7018" s="101"/>
    </row>
    <row r="7019" spans="2:2">
      <c r="B7019" s="101"/>
    </row>
    <row r="7020" spans="2:2">
      <c r="B7020" s="101"/>
    </row>
    <row r="7021" spans="2:2">
      <c r="B7021" s="101"/>
    </row>
    <row r="7022" spans="2:2">
      <c r="B7022" s="101"/>
    </row>
    <row r="7023" spans="2:2">
      <c r="B7023" s="101"/>
    </row>
    <row r="7024" spans="2:2">
      <c r="B7024" s="101"/>
    </row>
    <row r="7025" spans="2:2">
      <c r="B7025" s="101"/>
    </row>
    <row r="7026" spans="2:2">
      <c r="B7026" s="101"/>
    </row>
    <row r="7027" spans="2:2">
      <c r="B7027" s="101"/>
    </row>
    <row r="7028" spans="2:2">
      <c r="B7028" s="101"/>
    </row>
    <row r="7029" spans="2:2">
      <c r="B7029" s="101"/>
    </row>
    <row r="7030" spans="2:2">
      <c r="B7030" s="101"/>
    </row>
    <row r="7031" spans="2:2">
      <c r="B7031" s="101"/>
    </row>
    <row r="7032" spans="2:2">
      <c r="B7032" s="101"/>
    </row>
    <row r="7033" spans="2:2">
      <c r="B7033" s="101"/>
    </row>
    <row r="7034" spans="2:2">
      <c r="B7034" s="101"/>
    </row>
    <row r="7035" spans="2:2">
      <c r="B7035" s="101"/>
    </row>
    <row r="7036" spans="2:2">
      <c r="B7036" s="101"/>
    </row>
    <row r="7037" spans="2:2">
      <c r="B7037" s="101"/>
    </row>
    <row r="7038" spans="2:2">
      <c r="B7038" s="101"/>
    </row>
    <row r="7039" spans="2:2">
      <c r="B7039" s="101"/>
    </row>
    <row r="7040" spans="2:2">
      <c r="B7040" s="101"/>
    </row>
    <row r="7041" spans="2:2">
      <c r="B7041" s="101"/>
    </row>
    <row r="7042" spans="2:2">
      <c r="B7042" s="101"/>
    </row>
    <row r="7043" spans="2:2">
      <c r="B7043" s="101"/>
    </row>
    <row r="7044" spans="2:2">
      <c r="B7044" s="101"/>
    </row>
    <row r="7045" spans="2:2">
      <c r="B7045" s="101"/>
    </row>
    <row r="7046" spans="2:2">
      <c r="B7046" s="101"/>
    </row>
    <row r="7047" spans="2:2">
      <c r="B7047" s="101"/>
    </row>
    <row r="7048" spans="2:2">
      <c r="B7048" s="101"/>
    </row>
    <row r="7049" spans="2:2">
      <c r="B7049" s="101"/>
    </row>
    <row r="7050" spans="2:2">
      <c r="B7050" s="101"/>
    </row>
    <row r="7051" spans="2:2">
      <c r="B7051" s="101"/>
    </row>
    <row r="7052" spans="2:2">
      <c r="B7052" s="101"/>
    </row>
    <row r="7053" spans="2:2">
      <c r="B7053" s="101"/>
    </row>
    <row r="7054" spans="2:2">
      <c r="B7054" s="101"/>
    </row>
    <row r="7055" spans="2:2">
      <c r="B7055" s="101"/>
    </row>
    <row r="7056" spans="2:2">
      <c r="B7056" s="101"/>
    </row>
    <row r="7057" spans="2:2">
      <c r="B7057" s="101"/>
    </row>
    <row r="7058" spans="2:2">
      <c r="B7058" s="101"/>
    </row>
    <row r="7059" spans="2:2">
      <c r="B7059" s="101"/>
    </row>
    <row r="7060" spans="2:2">
      <c r="B7060" s="101"/>
    </row>
    <row r="7061" spans="2:2">
      <c r="B7061" s="101"/>
    </row>
    <row r="7062" spans="2:2">
      <c r="B7062" s="101"/>
    </row>
    <row r="7063" spans="2:2">
      <c r="B7063" s="101"/>
    </row>
    <row r="7064" spans="2:2">
      <c r="B7064" s="101"/>
    </row>
    <row r="7065" spans="2:2">
      <c r="B7065" s="101"/>
    </row>
    <row r="7066" spans="2:2">
      <c r="B7066" s="101"/>
    </row>
    <row r="7067" spans="2:2">
      <c r="B7067" s="101"/>
    </row>
    <row r="7068" spans="2:2">
      <c r="B7068" s="101"/>
    </row>
    <row r="7069" spans="2:2">
      <c r="B7069" s="101"/>
    </row>
    <row r="7070" spans="2:2">
      <c r="B7070" s="101"/>
    </row>
    <row r="7071" spans="2:2">
      <c r="B7071" s="101"/>
    </row>
    <row r="7072" spans="2:2">
      <c r="B7072" s="101"/>
    </row>
    <row r="7073" spans="2:2">
      <c r="B7073" s="101"/>
    </row>
    <row r="7074" spans="2:2">
      <c r="B7074" s="101"/>
    </row>
    <row r="7075" spans="2:2">
      <c r="B7075" s="101"/>
    </row>
    <row r="7076" spans="2:2">
      <c r="B7076" s="101"/>
    </row>
    <row r="7077" spans="2:2">
      <c r="B7077" s="101"/>
    </row>
    <row r="7078" spans="2:2">
      <c r="B7078" s="101"/>
    </row>
    <row r="7079" spans="2:2">
      <c r="B7079" s="101"/>
    </row>
    <row r="7080" spans="2:2">
      <c r="B7080" s="101"/>
    </row>
    <row r="7081" spans="2:2">
      <c r="B7081" s="101"/>
    </row>
    <row r="7082" spans="2:2">
      <c r="B7082" s="101"/>
    </row>
    <row r="7083" spans="2:2">
      <c r="B7083" s="101"/>
    </row>
    <row r="7084" spans="2:2">
      <c r="B7084" s="101"/>
    </row>
    <row r="7085" spans="2:2">
      <c r="B7085" s="101"/>
    </row>
    <row r="7086" spans="2:2">
      <c r="B7086" s="101"/>
    </row>
    <row r="7087" spans="2:2">
      <c r="B7087" s="101"/>
    </row>
    <row r="7088" spans="2:2">
      <c r="B7088" s="101"/>
    </row>
    <row r="7089" spans="2:2">
      <c r="B7089" s="101"/>
    </row>
    <row r="7090" spans="2:2">
      <c r="B7090" s="101"/>
    </row>
    <row r="7091" spans="2:2">
      <c r="B7091" s="101"/>
    </row>
    <row r="7092" spans="2:2">
      <c r="B7092" s="101"/>
    </row>
    <row r="7093" spans="2:2">
      <c r="B7093" s="101"/>
    </row>
    <row r="7094" spans="2:2">
      <c r="B7094" s="101"/>
    </row>
    <row r="7095" spans="2:2">
      <c r="B7095" s="101"/>
    </row>
    <row r="7096" spans="2:2">
      <c r="B7096" s="101"/>
    </row>
    <row r="7097" spans="2:2">
      <c r="B7097" s="101"/>
    </row>
    <row r="7098" spans="2:2">
      <c r="B7098" s="101"/>
    </row>
    <row r="7099" spans="2:2">
      <c r="B7099" s="101"/>
    </row>
    <row r="7100" spans="2:2">
      <c r="B7100" s="101"/>
    </row>
    <row r="7101" spans="2:2">
      <c r="B7101" s="101"/>
    </row>
    <row r="7102" spans="2:2">
      <c r="B7102" s="101"/>
    </row>
    <row r="7103" spans="2:2">
      <c r="B7103" s="101"/>
    </row>
    <row r="7104" spans="2:2">
      <c r="B7104" s="101"/>
    </row>
    <row r="7105" spans="2:2">
      <c r="B7105" s="101"/>
    </row>
    <row r="7106" spans="2:2">
      <c r="B7106" s="101"/>
    </row>
    <row r="7107" spans="2:2">
      <c r="B7107" s="101"/>
    </row>
    <row r="7108" spans="2:2">
      <c r="B7108" s="101"/>
    </row>
    <row r="7109" spans="2:2">
      <c r="B7109" s="101"/>
    </row>
    <row r="7110" spans="2:2">
      <c r="B7110" s="101"/>
    </row>
    <row r="7111" spans="2:2">
      <c r="B7111" s="101"/>
    </row>
    <row r="7112" spans="2:2">
      <c r="B7112" s="101"/>
    </row>
    <row r="7113" spans="2:2">
      <c r="B7113" s="101"/>
    </row>
    <row r="7114" spans="2:2">
      <c r="B7114" s="101"/>
    </row>
    <row r="7115" spans="2:2">
      <c r="B7115" s="101"/>
    </row>
    <row r="7116" spans="2:2">
      <c r="B7116" s="101"/>
    </row>
    <row r="7117" spans="2:2">
      <c r="B7117" s="101"/>
    </row>
    <row r="7118" spans="2:2">
      <c r="B7118" s="101"/>
    </row>
    <row r="7119" spans="2:2">
      <c r="B7119" s="101"/>
    </row>
    <row r="7120" spans="2:2">
      <c r="B7120" s="101"/>
    </row>
    <row r="7121" spans="2:2">
      <c r="B7121" s="101"/>
    </row>
    <row r="7122" spans="2:2">
      <c r="B7122" s="101"/>
    </row>
    <row r="7123" spans="2:2">
      <c r="B7123" s="101"/>
    </row>
    <row r="7124" spans="2:2">
      <c r="B7124" s="101"/>
    </row>
    <row r="7125" spans="2:2">
      <c r="B7125" s="101"/>
    </row>
    <row r="7126" spans="2:2">
      <c r="B7126" s="101"/>
    </row>
    <row r="7127" spans="2:2">
      <c r="B7127" s="101"/>
    </row>
    <row r="7128" spans="2:2">
      <c r="B7128" s="101"/>
    </row>
    <row r="7129" spans="2:2">
      <c r="B7129" s="101"/>
    </row>
    <row r="7130" spans="2:2">
      <c r="B7130" s="101"/>
    </row>
    <row r="7131" spans="2:2">
      <c r="B7131" s="101"/>
    </row>
    <row r="7132" spans="2:2">
      <c r="B7132" s="101"/>
    </row>
    <row r="7133" spans="2:2">
      <c r="B7133" s="101"/>
    </row>
    <row r="7134" spans="2:2">
      <c r="B7134" s="101"/>
    </row>
    <row r="7135" spans="2:2">
      <c r="B7135" s="101"/>
    </row>
    <row r="7136" spans="2:2">
      <c r="B7136" s="101"/>
    </row>
    <row r="7137" spans="2:2">
      <c r="B7137" s="101"/>
    </row>
    <row r="7138" spans="2:2">
      <c r="B7138" s="101"/>
    </row>
    <row r="7139" spans="2:2">
      <c r="B7139" s="101"/>
    </row>
    <row r="7140" spans="2:2">
      <c r="B7140" s="101"/>
    </row>
    <row r="7141" spans="2:2">
      <c r="B7141" s="101"/>
    </row>
    <row r="7142" spans="2:2">
      <c r="B7142" s="101"/>
    </row>
    <row r="7143" spans="2:2">
      <c r="B7143" s="101"/>
    </row>
    <row r="7144" spans="2:2">
      <c r="B7144" s="101"/>
    </row>
    <row r="7145" spans="2:2">
      <c r="B7145" s="101"/>
    </row>
    <row r="7146" spans="2:2">
      <c r="B7146" s="101"/>
    </row>
    <row r="7147" spans="2:2">
      <c r="B7147" s="101"/>
    </row>
    <row r="7148" spans="2:2">
      <c r="B7148" s="101"/>
    </row>
    <row r="7149" spans="2:2">
      <c r="B7149" s="101"/>
    </row>
    <row r="7150" spans="2:2">
      <c r="B7150" s="101"/>
    </row>
    <row r="7151" spans="2:2">
      <c r="B7151" s="101"/>
    </row>
    <row r="7152" spans="2:2">
      <c r="B7152" s="101"/>
    </row>
    <row r="7153" spans="2:2">
      <c r="B7153" s="101"/>
    </row>
    <row r="7154" spans="2:2">
      <c r="B7154" s="101"/>
    </row>
    <row r="7155" spans="2:2">
      <c r="B7155" s="101"/>
    </row>
    <row r="7156" spans="2:2">
      <c r="B7156" s="101"/>
    </row>
    <row r="7157" spans="2:2">
      <c r="B7157" s="101"/>
    </row>
    <row r="7158" spans="2:2">
      <c r="B7158" s="101"/>
    </row>
    <row r="7159" spans="2:2">
      <c r="B7159" s="101"/>
    </row>
    <row r="7160" spans="2:2">
      <c r="B7160" s="101"/>
    </row>
    <row r="7161" spans="2:2">
      <c r="B7161" s="101"/>
    </row>
    <row r="7162" spans="2:2">
      <c r="B7162" s="101"/>
    </row>
    <row r="7163" spans="2:2">
      <c r="B7163" s="101"/>
    </row>
    <row r="7164" spans="2:2">
      <c r="B7164" s="101"/>
    </row>
    <row r="7165" spans="2:2">
      <c r="B7165" s="101"/>
    </row>
    <row r="7166" spans="2:2">
      <c r="B7166" s="101"/>
    </row>
    <row r="7167" spans="2:2">
      <c r="B7167" s="101"/>
    </row>
    <row r="7168" spans="2:2">
      <c r="B7168" s="101"/>
    </row>
    <row r="7169" spans="2:2">
      <c r="B7169" s="101"/>
    </row>
    <row r="7170" spans="2:2">
      <c r="B7170" s="101"/>
    </row>
    <row r="7171" spans="2:2">
      <c r="B7171" s="101"/>
    </row>
    <row r="7172" spans="2:2">
      <c r="B7172" s="101"/>
    </row>
    <row r="7173" spans="2:2">
      <c r="B7173" s="101"/>
    </row>
    <row r="7174" spans="2:2">
      <c r="B7174" s="101"/>
    </row>
    <row r="7175" spans="2:2">
      <c r="B7175" s="101"/>
    </row>
    <row r="7176" spans="2:2">
      <c r="B7176" s="101"/>
    </row>
    <row r="7177" spans="2:2">
      <c r="B7177" s="101"/>
    </row>
    <row r="7178" spans="2:2">
      <c r="B7178" s="101"/>
    </row>
    <row r="7179" spans="2:2">
      <c r="B7179" s="101"/>
    </row>
    <row r="7180" spans="2:2">
      <c r="B7180" s="101"/>
    </row>
    <row r="7181" spans="2:2">
      <c r="B7181" s="101"/>
    </row>
    <row r="7182" spans="2:2">
      <c r="B7182" s="101"/>
    </row>
    <row r="7183" spans="2:2">
      <c r="B7183" s="101"/>
    </row>
    <row r="7184" spans="2:2">
      <c r="B7184" s="101"/>
    </row>
    <row r="7185" spans="2:2">
      <c r="B7185" s="101"/>
    </row>
    <row r="7186" spans="2:2">
      <c r="B7186" s="101"/>
    </row>
    <row r="7187" spans="2:2">
      <c r="B7187" s="101"/>
    </row>
    <row r="7188" spans="2:2">
      <c r="B7188" s="101"/>
    </row>
    <row r="7189" spans="2:2">
      <c r="B7189" s="101"/>
    </row>
    <row r="7190" spans="2:2">
      <c r="B7190" s="101"/>
    </row>
    <row r="7191" spans="2:2">
      <c r="B7191" s="101"/>
    </row>
    <row r="7192" spans="2:2">
      <c r="B7192" s="101"/>
    </row>
    <row r="7193" spans="2:2">
      <c r="B7193" s="101"/>
    </row>
    <row r="7194" spans="2:2">
      <c r="B7194" s="101"/>
    </row>
    <row r="7195" spans="2:2">
      <c r="B7195" s="101"/>
    </row>
    <row r="7196" spans="2:2">
      <c r="B7196" s="101"/>
    </row>
    <row r="7197" spans="2:2">
      <c r="B7197" s="101"/>
    </row>
    <row r="7198" spans="2:2">
      <c r="B7198" s="101"/>
    </row>
    <row r="7199" spans="2:2">
      <c r="B7199" s="101"/>
    </row>
    <row r="7200" spans="2:2">
      <c r="B7200" s="101"/>
    </row>
    <row r="7201" spans="2:2">
      <c r="B7201" s="101"/>
    </row>
    <row r="7202" spans="2:2">
      <c r="B7202" s="101"/>
    </row>
    <row r="7203" spans="2:2">
      <c r="B7203" s="101"/>
    </row>
    <row r="7204" spans="2:2">
      <c r="B7204" s="101"/>
    </row>
    <row r="7205" spans="2:2">
      <c r="B7205" s="101"/>
    </row>
    <row r="7206" spans="2:2">
      <c r="B7206" s="101"/>
    </row>
    <row r="7207" spans="2:2">
      <c r="B7207" s="101"/>
    </row>
    <row r="7208" spans="2:2">
      <c r="B7208" s="101"/>
    </row>
    <row r="7209" spans="2:2">
      <c r="B7209" s="101"/>
    </row>
    <row r="7210" spans="2:2">
      <c r="B7210" s="101"/>
    </row>
    <row r="7211" spans="2:2">
      <c r="B7211" s="101"/>
    </row>
    <row r="7212" spans="2:2">
      <c r="B7212" s="101"/>
    </row>
    <row r="7213" spans="2:2">
      <c r="B7213" s="101"/>
    </row>
    <row r="7214" spans="2:2">
      <c r="B7214" s="101"/>
    </row>
    <row r="7215" spans="2:2">
      <c r="B7215" s="101"/>
    </row>
    <row r="7216" spans="2:2">
      <c r="B7216" s="101"/>
    </row>
    <row r="7217" spans="2:2">
      <c r="B7217" s="101"/>
    </row>
    <row r="7218" spans="2:2">
      <c r="B7218" s="101"/>
    </row>
    <row r="7219" spans="2:2">
      <c r="B7219" s="101"/>
    </row>
    <row r="7220" spans="2:2">
      <c r="B7220" s="101"/>
    </row>
    <row r="7221" spans="2:2">
      <c r="B7221" s="101"/>
    </row>
    <row r="7222" spans="2:2">
      <c r="B7222" s="101"/>
    </row>
    <row r="7223" spans="2:2">
      <c r="B7223" s="101"/>
    </row>
    <row r="7224" spans="2:2">
      <c r="B7224" s="101"/>
    </row>
    <row r="7225" spans="2:2">
      <c r="B7225" s="101"/>
    </row>
    <row r="7226" spans="2:2">
      <c r="B7226" s="101"/>
    </row>
    <row r="7227" spans="2:2">
      <c r="B7227" s="101"/>
    </row>
    <row r="7228" spans="2:2">
      <c r="B7228" s="101"/>
    </row>
    <row r="7229" spans="2:2">
      <c r="B7229" s="101"/>
    </row>
    <row r="7230" spans="2:2">
      <c r="B7230" s="101"/>
    </row>
    <row r="7231" spans="2:2">
      <c r="B7231" s="101"/>
    </row>
    <row r="7232" spans="2:2">
      <c r="B7232" s="101"/>
    </row>
    <row r="7233" spans="2:2">
      <c r="B7233" s="101"/>
    </row>
    <row r="7234" spans="2:2">
      <c r="B7234" s="101"/>
    </row>
    <row r="7235" spans="2:2">
      <c r="B7235" s="101"/>
    </row>
    <row r="7236" spans="2:2">
      <c r="B7236" s="101"/>
    </row>
    <row r="7237" spans="2:2">
      <c r="B7237" s="101"/>
    </row>
    <row r="7238" spans="2:2">
      <c r="B7238" s="101"/>
    </row>
    <row r="7239" spans="2:2">
      <c r="B7239" s="101"/>
    </row>
    <row r="7240" spans="2:2">
      <c r="B7240" s="101"/>
    </row>
    <row r="7241" spans="2:2">
      <c r="B7241" s="101"/>
    </row>
    <row r="7242" spans="2:2">
      <c r="B7242" s="101"/>
    </row>
    <row r="7243" spans="2:2">
      <c r="B7243" s="101"/>
    </row>
    <row r="7244" spans="2:2">
      <c r="B7244" s="101"/>
    </row>
    <row r="7245" spans="2:2">
      <c r="B7245" s="101"/>
    </row>
    <row r="7246" spans="2:2">
      <c r="B7246" s="101"/>
    </row>
    <row r="7247" spans="2:2">
      <c r="B7247" s="101"/>
    </row>
    <row r="7248" spans="2:2">
      <c r="B7248" s="101"/>
    </row>
    <row r="7249" spans="2:2">
      <c r="B7249" s="101"/>
    </row>
    <row r="7250" spans="2:2">
      <c r="B7250" s="101"/>
    </row>
    <row r="7251" spans="2:2">
      <c r="B7251" s="101"/>
    </row>
    <row r="7252" spans="2:2">
      <c r="B7252" s="101"/>
    </row>
    <row r="7253" spans="2:2">
      <c r="B7253" s="101"/>
    </row>
    <row r="7254" spans="2:2">
      <c r="B7254" s="101"/>
    </row>
    <row r="7255" spans="2:2">
      <c r="B7255" s="101"/>
    </row>
    <row r="7256" spans="2:2">
      <c r="B7256" s="101"/>
    </row>
    <row r="7257" spans="2:2">
      <c r="B7257" s="101"/>
    </row>
    <row r="7258" spans="2:2">
      <c r="B7258" s="101"/>
    </row>
    <row r="7259" spans="2:2">
      <c r="B7259" s="101"/>
    </row>
    <row r="7260" spans="2:2">
      <c r="B7260" s="101"/>
    </row>
    <row r="7261" spans="2:2">
      <c r="B7261" s="101"/>
    </row>
    <row r="7262" spans="2:2">
      <c r="B7262" s="101"/>
    </row>
    <row r="7263" spans="2:2">
      <c r="B7263" s="101"/>
    </row>
    <row r="7264" spans="2:2">
      <c r="B7264" s="101"/>
    </row>
    <row r="7265" spans="2:2">
      <c r="B7265" s="101"/>
    </row>
    <row r="7266" spans="2:2">
      <c r="B7266" s="101"/>
    </row>
    <row r="7267" spans="2:2">
      <c r="B7267" s="101"/>
    </row>
    <row r="7268" spans="2:2">
      <c r="B7268" s="101"/>
    </row>
    <row r="7269" spans="2:2">
      <c r="B7269" s="101"/>
    </row>
    <row r="7270" spans="2:2">
      <c r="B7270" s="101"/>
    </row>
    <row r="7271" spans="2:2">
      <c r="B7271" s="101"/>
    </row>
    <row r="7272" spans="2:2">
      <c r="B7272" s="101"/>
    </row>
    <row r="7273" spans="2:2">
      <c r="B7273" s="101"/>
    </row>
    <row r="7274" spans="2:2">
      <c r="B7274" s="101"/>
    </row>
    <row r="7275" spans="2:2">
      <c r="B7275" s="101"/>
    </row>
    <row r="7276" spans="2:2">
      <c r="B7276" s="101"/>
    </row>
    <row r="7277" spans="2:2">
      <c r="B7277" s="101"/>
    </row>
    <row r="7278" spans="2:2">
      <c r="B7278" s="101"/>
    </row>
    <row r="7279" spans="2:2">
      <c r="B7279" s="101"/>
    </row>
    <row r="7280" spans="2:2">
      <c r="B7280" s="101"/>
    </row>
    <row r="7281" spans="2:2">
      <c r="B7281" s="101"/>
    </row>
    <row r="7282" spans="2:2">
      <c r="B7282" s="101"/>
    </row>
    <row r="7283" spans="2:2">
      <c r="B7283" s="101"/>
    </row>
    <row r="7284" spans="2:2">
      <c r="B7284" s="101"/>
    </row>
    <row r="7285" spans="2:2">
      <c r="B7285" s="101"/>
    </row>
    <row r="7286" spans="2:2">
      <c r="B7286" s="101"/>
    </row>
    <row r="7287" spans="2:2">
      <c r="B7287" s="101"/>
    </row>
    <row r="7288" spans="2:2">
      <c r="B7288" s="101"/>
    </row>
    <row r="7289" spans="2:2">
      <c r="B7289" s="101"/>
    </row>
    <row r="7290" spans="2:2">
      <c r="B7290" s="101"/>
    </row>
    <row r="7291" spans="2:2">
      <c r="B7291" s="101"/>
    </row>
    <row r="7292" spans="2:2">
      <c r="B7292" s="101"/>
    </row>
    <row r="7293" spans="2:2">
      <c r="B7293" s="101"/>
    </row>
    <row r="7294" spans="2:2">
      <c r="B7294" s="101"/>
    </row>
    <row r="7295" spans="2:2">
      <c r="B7295" s="101"/>
    </row>
    <row r="7296" spans="2:2">
      <c r="B7296" s="101"/>
    </row>
    <row r="7297" spans="2:2">
      <c r="B7297" s="101"/>
    </row>
    <row r="7298" spans="2:2">
      <c r="B7298" s="101"/>
    </row>
    <row r="7299" spans="2:2">
      <c r="B7299" s="101"/>
    </row>
    <row r="7300" spans="2:2">
      <c r="B7300" s="101"/>
    </row>
    <row r="7301" spans="2:2">
      <c r="B7301" s="101"/>
    </row>
    <row r="7302" spans="2:2">
      <c r="B7302" s="101"/>
    </row>
    <row r="7303" spans="2:2">
      <c r="B7303" s="101"/>
    </row>
    <row r="7304" spans="2:2">
      <c r="B7304" s="101"/>
    </row>
    <row r="7305" spans="2:2">
      <c r="B7305" s="101"/>
    </row>
    <row r="7306" spans="2:2">
      <c r="B7306" s="101"/>
    </row>
    <row r="7307" spans="2:2">
      <c r="B7307" s="101"/>
    </row>
    <row r="7308" spans="2:2">
      <c r="B7308" s="101"/>
    </row>
    <row r="7309" spans="2:2">
      <c r="B7309" s="101"/>
    </row>
    <row r="7310" spans="2:2">
      <c r="B7310" s="101"/>
    </row>
    <row r="7311" spans="2:2">
      <c r="B7311" s="101"/>
    </row>
    <row r="7312" spans="2:2">
      <c r="B7312" s="101"/>
    </row>
    <row r="7313" spans="2:2">
      <c r="B7313" s="101"/>
    </row>
    <row r="7314" spans="2:2">
      <c r="B7314" s="101"/>
    </row>
    <row r="7315" spans="2:2">
      <c r="B7315" s="101"/>
    </row>
    <row r="7316" spans="2:2">
      <c r="B7316" s="101"/>
    </row>
    <row r="7317" spans="2:2">
      <c r="B7317" s="101"/>
    </row>
    <row r="7318" spans="2:2">
      <c r="B7318" s="101"/>
    </row>
    <row r="7319" spans="2:2">
      <c r="B7319" s="101"/>
    </row>
    <row r="7320" spans="2:2">
      <c r="B7320" s="101"/>
    </row>
    <row r="7321" spans="2:2">
      <c r="B7321" s="101"/>
    </row>
    <row r="7322" spans="2:2">
      <c r="B7322" s="101"/>
    </row>
    <row r="7323" spans="2:2">
      <c r="B7323" s="101"/>
    </row>
    <row r="7324" spans="2:2">
      <c r="B7324" s="101"/>
    </row>
    <row r="7325" spans="2:2">
      <c r="B7325" s="101"/>
    </row>
    <row r="7326" spans="2:2">
      <c r="B7326" s="101"/>
    </row>
    <row r="7327" spans="2:2">
      <c r="B7327" s="101"/>
    </row>
    <row r="7328" spans="2:2">
      <c r="B7328" s="101"/>
    </row>
    <row r="7329" spans="2:2">
      <c r="B7329" s="101"/>
    </row>
    <row r="7330" spans="2:2">
      <c r="B7330" s="101"/>
    </row>
    <row r="7331" spans="2:2">
      <c r="B7331" s="101"/>
    </row>
    <row r="7332" spans="2:2">
      <c r="B7332" s="101"/>
    </row>
    <row r="7333" spans="2:2">
      <c r="B7333" s="101"/>
    </row>
    <row r="7334" spans="2:2">
      <c r="B7334" s="101"/>
    </row>
    <row r="7335" spans="2:2">
      <c r="B7335" s="101"/>
    </row>
    <row r="7336" spans="2:2">
      <c r="B7336" s="101"/>
    </row>
    <row r="7337" spans="2:2">
      <c r="B7337" s="101"/>
    </row>
    <row r="7338" spans="2:2">
      <c r="B7338" s="101"/>
    </row>
    <row r="7339" spans="2:2">
      <c r="B7339" s="101"/>
    </row>
    <row r="7340" spans="2:2">
      <c r="B7340" s="101"/>
    </row>
    <row r="7341" spans="2:2">
      <c r="B7341" s="101"/>
    </row>
    <row r="7342" spans="2:2">
      <c r="B7342" s="101"/>
    </row>
    <row r="7343" spans="2:2">
      <c r="B7343" s="101"/>
    </row>
    <row r="7344" spans="2:2">
      <c r="B7344" s="101"/>
    </row>
    <row r="7345" spans="2:2">
      <c r="B7345" s="101"/>
    </row>
    <row r="7346" spans="2:2">
      <c r="B7346" s="101"/>
    </row>
    <row r="7347" spans="2:2">
      <c r="B7347" s="101"/>
    </row>
    <row r="7348" spans="2:2">
      <c r="B7348" s="101"/>
    </row>
    <row r="7349" spans="2:2">
      <c r="B7349" s="101"/>
    </row>
    <row r="7350" spans="2:2">
      <c r="B7350" s="101"/>
    </row>
    <row r="7351" spans="2:2">
      <c r="B7351" s="101"/>
    </row>
    <row r="7352" spans="2:2">
      <c r="B7352" s="101"/>
    </row>
    <row r="7353" spans="2:2">
      <c r="B7353" s="101"/>
    </row>
    <row r="7354" spans="2:2">
      <c r="B7354" s="101"/>
    </row>
    <row r="7355" spans="2:2">
      <c r="B7355" s="101"/>
    </row>
    <row r="7356" spans="2:2">
      <c r="B7356" s="101"/>
    </row>
    <row r="7357" spans="2:2">
      <c r="B7357" s="101"/>
    </row>
    <row r="7358" spans="2:2">
      <c r="B7358" s="101"/>
    </row>
    <row r="7359" spans="2:2">
      <c r="B7359" s="101"/>
    </row>
    <row r="7360" spans="2:2">
      <c r="B7360" s="101"/>
    </row>
    <row r="7361" spans="2:2">
      <c r="B7361" s="101"/>
    </row>
    <row r="7362" spans="2:2">
      <c r="B7362" s="101"/>
    </row>
    <row r="7363" spans="2:2">
      <c r="B7363" s="101"/>
    </row>
    <row r="7364" spans="2:2">
      <c r="B7364" s="101"/>
    </row>
    <row r="7365" spans="2:2">
      <c r="B7365" s="101"/>
    </row>
    <row r="7366" spans="2:2">
      <c r="B7366" s="101"/>
    </row>
    <row r="7367" spans="2:2">
      <c r="B7367" s="101"/>
    </row>
    <row r="7368" spans="2:2">
      <c r="B7368" s="101"/>
    </row>
    <row r="7369" spans="2:2">
      <c r="B7369" s="101"/>
    </row>
    <row r="7370" spans="2:2">
      <c r="B7370" s="101"/>
    </row>
    <row r="7371" spans="2:2">
      <c r="B7371" s="101"/>
    </row>
    <row r="7372" spans="2:2">
      <c r="B7372" s="101"/>
    </row>
    <row r="7373" spans="2:2">
      <c r="B7373" s="101"/>
    </row>
    <row r="7374" spans="2:2">
      <c r="B7374" s="101"/>
    </row>
    <row r="7375" spans="2:2">
      <c r="B7375" s="101"/>
    </row>
    <row r="7376" spans="2:2">
      <c r="B7376" s="101"/>
    </row>
    <row r="7377" spans="2:2">
      <c r="B7377" s="101"/>
    </row>
    <row r="7378" spans="2:2">
      <c r="B7378" s="101"/>
    </row>
    <row r="7379" spans="2:2">
      <c r="B7379" s="101"/>
    </row>
    <row r="7380" spans="2:2">
      <c r="B7380" s="101"/>
    </row>
    <row r="7381" spans="2:2">
      <c r="B7381" s="101"/>
    </row>
    <row r="7382" spans="2:2">
      <c r="B7382" s="101"/>
    </row>
    <row r="7383" spans="2:2">
      <c r="B7383" s="101"/>
    </row>
    <row r="7384" spans="2:2">
      <c r="B7384" s="101"/>
    </row>
    <row r="7385" spans="2:2">
      <c r="B7385" s="101"/>
    </row>
    <row r="7386" spans="2:2">
      <c r="B7386" s="101"/>
    </row>
    <row r="7387" spans="2:2">
      <c r="B7387" s="101"/>
    </row>
    <row r="7388" spans="2:2">
      <c r="B7388" s="101"/>
    </row>
    <row r="7389" spans="2:2">
      <c r="B7389" s="101"/>
    </row>
    <row r="7390" spans="2:2">
      <c r="B7390" s="101"/>
    </row>
    <row r="7391" spans="2:2">
      <c r="B7391" s="101"/>
    </row>
    <row r="7392" spans="2:2">
      <c r="B7392" s="101"/>
    </row>
    <row r="7393" spans="2:2">
      <c r="B7393" s="101"/>
    </row>
    <row r="7394" spans="2:2">
      <c r="B7394" s="101"/>
    </row>
    <row r="7395" spans="2:2">
      <c r="B7395" s="101"/>
    </row>
    <row r="7396" spans="2:2">
      <c r="B7396" s="101"/>
    </row>
    <row r="7397" spans="2:2">
      <c r="B7397" s="101"/>
    </row>
    <row r="7398" spans="2:2">
      <c r="B7398" s="101"/>
    </row>
    <row r="7399" spans="2:2">
      <c r="B7399" s="101"/>
    </row>
    <row r="7400" spans="2:2">
      <c r="B7400" s="101"/>
    </row>
    <row r="7401" spans="2:2">
      <c r="B7401" s="101"/>
    </row>
    <row r="7402" spans="2:2">
      <c r="B7402" s="101"/>
    </row>
    <row r="7403" spans="2:2">
      <c r="B7403" s="101"/>
    </row>
    <row r="7404" spans="2:2">
      <c r="B7404" s="101"/>
    </row>
    <row r="7405" spans="2:2">
      <c r="B7405" s="101"/>
    </row>
    <row r="7406" spans="2:2">
      <c r="B7406" s="101"/>
    </row>
    <row r="7407" spans="2:2">
      <c r="B7407" s="101"/>
    </row>
    <row r="7408" spans="2:2">
      <c r="B7408" s="101"/>
    </row>
    <row r="7409" spans="2:2">
      <c r="B7409" s="101"/>
    </row>
    <row r="7410" spans="2:2">
      <c r="B7410" s="101"/>
    </row>
    <row r="7411" spans="2:2">
      <c r="B7411" s="101"/>
    </row>
    <row r="7412" spans="2:2">
      <c r="B7412" s="101"/>
    </row>
    <row r="7413" spans="2:2">
      <c r="B7413" s="101"/>
    </row>
    <row r="7414" spans="2:2">
      <c r="B7414" s="101"/>
    </row>
    <row r="7415" spans="2:2">
      <c r="B7415" s="101"/>
    </row>
    <row r="7416" spans="2:2">
      <c r="B7416" s="101"/>
    </row>
    <row r="7417" spans="2:2">
      <c r="B7417" s="101"/>
    </row>
    <row r="7418" spans="2:2">
      <c r="B7418" s="101"/>
    </row>
    <row r="7419" spans="2:2">
      <c r="B7419" s="101"/>
    </row>
    <row r="7420" spans="2:2">
      <c r="B7420" s="101"/>
    </row>
    <row r="7421" spans="2:2">
      <c r="B7421" s="101"/>
    </row>
    <row r="7422" spans="2:2">
      <c r="B7422" s="101"/>
    </row>
    <row r="7423" spans="2:2">
      <c r="B7423" s="101"/>
    </row>
    <row r="7424" spans="2:2">
      <c r="B7424" s="101"/>
    </row>
    <row r="7425" spans="2:2">
      <c r="B7425" s="101"/>
    </row>
    <row r="7426" spans="2:2">
      <c r="B7426" s="101"/>
    </row>
    <row r="7427" spans="2:2">
      <c r="B7427" s="101"/>
    </row>
    <row r="7428" spans="2:2">
      <c r="B7428" s="101"/>
    </row>
    <row r="7429" spans="2:2">
      <c r="B7429" s="101"/>
    </row>
    <row r="7430" spans="2:2">
      <c r="B7430" s="101"/>
    </row>
    <row r="7431" spans="2:2">
      <c r="B7431" s="101"/>
    </row>
    <row r="7432" spans="2:2">
      <c r="B7432" s="101"/>
    </row>
    <row r="7433" spans="2:2">
      <c r="B7433" s="101"/>
    </row>
    <row r="7434" spans="2:2">
      <c r="B7434" s="101"/>
    </row>
    <row r="7435" spans="2:2">
      <c r="B7435" s="101"/>
    </row>
    <row r="7436" spans="2:2">
      <c r="B7436" s="101"/>
    </row>
    <row r="7437" spans="2:2">
      <c r="B7437" s="101"/>
    </row>
    <row r="7438" spans="2:2">
      <c r="B7438" s="101"/>
    </row>
    <row r="7439" spans="2:2">
      <c r="B7439" s="101"/>
    </row>
    <row r="7440" spans="2:2">
      <c r="B7440" s="101"/>
    </row>
    <row r="7441" spans="2:2">
      <c r="B7441" s="101"/>
    </row>
    <row r="7442" spans="2:2">
      <c r="B7442" s="101"/>
    </row>
    <row r="7443" spans="2:2">
      <c r="B7443" s="101"/>
    </row>
    <row r="7444" spans="2:2">
      <c r="B7444" s="101"/>
    </row>
    <row r="7445" spans="2:2">
      <c r="B7445" s="101"/>
    </row>
    <row r="7446" spans="2:2">
      <c r="B7446" s="101"/>
    </row>
    <row r="7447" spans="2:2">
      <c r="B7447" s="101"/>
    </row>
    <row r="7448" spans="2:2">
      <c r="B7448" s="101"/>
    </row>
    <row r="7449" spans="2:2">
      <c r="B7449" s="101"/>
    </row>
    <row r="7450" spans="2:2">
      <c r="B7450" s="101"/>
    </row>
    <row r="7451" spans="2:2">
      <c r="B7451" s="101"/>
    </row>
    <row r="7452" spans="2:2">
      <c r="B7452" s="101"/>
    </row>
    <row r="7453" spans="2:2">
      <c r="B7453" s="101"/>
    </row>
    <row r="7454" spans="2:2">
      <c r="B7454" s="101"/>
    </row>
    <row r="7455" spans="2:2">
      <c r="B7455" s="101"/>
    </row>
    <row r="7456" spans="2:2">
      <c r="B7456" s="101"/>
    </row>
    <row r="7457" spans="2:2">
      <c r="B7457" s="101"/>
    </row>
    <row r="7458" spans="2:2">
      <c r="B7458" s="101"/>
    </row>
    <row r="7459" spans="2:2">
      <c r="B7459" s="101"/>
    </row>
    <row r="7460" spans="2:2">
      <c r="B7460" s="101"/>
    </row>
    <row r="7461" spans="2:2">
      <c r="B7461" s="101"/>
    </row>
    <row r="7462" spans="2:2">
      <c r="B7462" s="101"/>
    </row>
    <row r="7463" spans="2:2">
      <c r="B7463" s="101"/>
    </row>
    <row r="7464" spans="2:2">
      <c r="B7464" s="101"/>
    </row>
    <row r="7465" spans="2:2">
      <c r="B7465" s="101"/>
    </row>
    <row r="7466" spans="2:2">
      <c r="B7466" s="101"/>
    </row>
    <row r="7467" spans="2:2">
      <c r="B7467" s="101"/>
    </row>
    <row r="7468" spans="2:2">
      <c r="B7468" s="101"/>
    </row>
    <row r="7469" spans="2:2">
      <c r="B7469" s="101"/>
    </row>
    <row r="7470" spans="2:2">
      <c r="B7470" s="101"/>
    </row>
    <row r="7471" spans="2:2">
      <c r="B7471" s="101"/>
    </row>
    <row r="7472" spans="2:2">
      <c r="B7472" s="101"/>
    </row>
    <row r="7473" spans="2:2">
      <c r="B7473" s="101"/>
    </row>
    <row r="7474" spans="2:2">
      <c r="B7474" s="101"/>
    </row>
    <row r="7475" spans="2:2">
      <c r="B7475" s="101"/>
    </row>
    <row r="7476" spans="2:2">
      <c r="B7476" s="101"/>
    </row>
    <row r="7477" spans="2:2">
      <c r="B7477" s="101"/>
    </row>
    <row r="7478" spans="2:2">
      <c r="B7478" s="101"/>
    </row>
    <row r="7479" spans="2:2">
      <c r="B7479" s="101"/>
    </row>
    <row r="7480" spans="2:2">
      <c r="B7480" s="101"/>
    </row>
    <row r="7481" spans="2:2">
      <c r="B7481" s="101"/>
    </row>
    <row r="7482" spans="2:2">
      <c r="B7482" s="101"/>
    </row>
    <row r="7483" spans="2:2">
      <c r="B7483" s="101"/>
    </row>
    <row r="7484" spans="2:2">
      <c r="B7484" s="101"/>
    </row>
    <row r="7485" spans="2:2">
      <c r="B7485" s="101"/>
    </row>
    <row r="7486" spans="2:2">
      <c r="B7486" s="101"/>
    </row>
    <row r="7487" spans="2:2">
      <c r="B7487" s="101"/>
    </row>
    <row r="7488" spans="2:2">
      <c r="B7488" s="101"/>
    </row>
    <row r="7489" spans="2:2">
      <c r="B7489" s="101"/>
    </row>
    <row r="7490" spans="2:2">
      <c r="B7490" s="101"/>
    </row>
    <row r="7491" spans="2:2">
      <c r="B7491" s="101"/>
    </row>
    <row r="7492" spans="2:2">
      <c r="B7492" s="101"/>
    </row>
    <row r="7493" spans="2:2">
      <c r="B7493" s="101"/>
    </row>
    <row r="7494" spans="2:2">
      <c r="B7494" s="101"/>
    </row>
    <row r="7495" spans="2:2">
      <c r="B7495" s="101"/>
    </row>
    <row r="7496" spans="2:2">
      <c r="B7496" s="101"/>
    </row>
    <row r="7497" spans="2:2">
      <c r="B7497" s="101"/>
    </row>
    <row r="7498" spans="2:2">
      <c r="B7498" s="101"/>
    </row>
    <row r="7499" spans="2:2">
      <c r="B7499" s="101"/>
    </row>
    <row r="7500" spans="2:2">
      <c r="B7500" s="101"/>
    </row>
    <row r="7501" spans="2:2">
      <c r="B7501" s="101"/>
    </row>
    <row r="7502" spans="2:2">
      <c r="B7502" s="101"/>
    </row>
    <row r="7503" spans="2:2">
      <c r="B7503" s="101"/>
    </row>
    <row r="7504" spans="2:2">
      <c r="B7504" s="101"/>
    </row>
    <row r="7505" spans="2:2">
      <c r="B7505" s="101"/>
    </row>
    <row r="7506" spans="2:2">
      <c r="B7506" s="101"/>
    </row>
    <row r="7507" spans="2:2">
      <c r="B7507" s="101"/>
    </row>
    <row r="7508" spans="2:2">
      <c r="B7508" s="101"/>
    </row>
    <row r="7509" spans="2:2">
      <c r="B7509" s="101"/>
    </row>
    <row r="7510" spans="2:2">
      <c r="B7510" s="101"/>
    </row>
    <row r="7511" spans="2:2">
      <c r="B7511" s="101"/>
    </row>
    <row r="7512" spans="2:2">
      <c r="B7512" s="101"/>
    </row>
    <row r="7513" spans="2:2">
      <c r="B7513" s="101"/>
    </row>
    <row r="7514" spans="2:2">
      <c r="B7514" s="101"/>
    </row>
    <row r="7515" spans="2:2">
      <c r="B7515" s="101"/>
    </row>
    <row r="7516" spans="2:2">
      <c r="B7516" s="101"/>
    </row>
    <row r="7517" spans="2:2">
      <c r="B7517" s="101"/>
    </row>
    <row r="7518" spans="2:2">
      <c r="B7518" s="101"/>
    </row>
    <row r="7519" spans="2:2">
      <c r="B7519" s="101"/>
    </row>
    <row r="7520" spans="2:2">
      <c r="B7520" s="101"/>
    </row>
    <row r="7521" spans="2:2">
      <c r="B7521" s="101"/>
    </row>
    <row r="7522" spans="2:2">
      <c r="B7522" s="101"/>
    </row>
    <row r="7523" spans="2:2">
      <c r="B7523" s="101"/>
    </row>
    <row r="7524" spans="2:2">
      <c r="B7524" s="101"/>
    </row>
    <row r="7525" spans="2:2">
      <c r="B7525" s="101"/>
    </row>
    <row r="7526" spans="2:2">
      <c r="B7526" s="101"/>
    </row>
    <row r="7527" spans="2:2">
      <c r="B7527" s="101"/>
    </row>
    <row r="7528" spans="2:2">
      <c r="B7528" s="101"/>
    </row>
    <row r="7529" spans="2:2">
      <c r="B7529" s="101"/>
    </row>
    <row r="7530" spans="2:2">
      <c r="B7530" s="101"/>
    </row>
    <row r="7531" spans="2:2">
      <c r="B7531" s="101"/>
    </row>
    <row r="7532" spans="2:2">
      <c r="B7532" s="101"/>
    </row>
    <row r="7533" spans="2:2">
      <c r="B7533" s="101"/>
    </row>
    <row r="7534" spans="2:2">
      <c r="B7534" s="101"/>
    </row>
    <row r="7535" spans="2:2">
      <c r="B7535" s="101"/>
    </row>
    <row r="7536" spans="2:2">
      <c r="B7536" s="101"/>
    </row>
    <row r="7537" spans="2:2">
      <c r="B7537" s="101"/>
    </row>
    <row r="7538" spans="2:2">
      <c r="B7538" s="101"/>
    </row>
    <row r="7539" spans="2:2">
      <c r="B7539" s="101"/>
    </row>
    <row r="7540" spans="2:2">
      <c r="B7540" s="101"/>
    </row>
    <row r="7541" spans="2:2">
      <c r="B7541" s="101"/>
    </row>
    <row r="7542" spans="2:2">
      <c r="B7542" s="101"/>
    </row>
    <row r="7543" spans="2:2">
      <c r="B7543" s="101"/>
    </row>
    <row r="7544" spans="2:2">
      <c r="B7544" s="101"/>
    </row>
    <row r="7545" spans="2:2">
      <c r="B7545" s="101"/>
    </row>
    <row r="7546" spans="2:2">
      <c r="B7546" s="101"/>
    </row>
    <row r="7547" spans="2:2">
      <c r="B7547" s="101"/>
    </row>
    <row r="7548" spans="2:2">
      <c r="B7548" s="101"/>
    </row>
    <row r="7549" spans="2:2">
      <c r="B7549" s="101"/>
    </row>
    <row r="7550" spans="2:2">
      <c r="B7550" s="101"/>
    </row>
    <row r="7551" spans="2:2">
      <c r="B7551" s="101"/>
    </row>
    <row r="7552" spans="2:2">
      <c r="B7552" s="101"/>
    </row>
    <row r="7553" spans="2:2">
      <c r="B7553" s="101"/>
    </row>
    <row r="7554" spans="2:2">
      <c r="B7554" s="101"/>
    </row>
    <row r="7555" spans="2:2">
      <c r="B7555" s="101"/>
    </row>
    <row r="7556" spans="2:2">
      <c r="B7556" s="101"/>
    </row>
    <row r="7557" spans="2:2">
      <c r="B7557" s="101"/>
    </row>
    <row r="7558" spans="2:2">
      <c r="B7558" s="101"/>
    </row>
    <row r="7559" spans="2:2">
      <c r="B7559" s="101"/>
    </row>
    <row r="7560" spans="2:2">
      <c r="B7560" s="101"/>
    </row>
    <row r="7561" spans="2:2">
      <c r="B7561" s="101"/>
    </row>
    <row r="7562" spans="2:2">
      <c r="B7562" s="101"/>
    </row>
    <row r="7563" spans="2:2">
      <c r="B7563" s="101"/>
    </row>
    <row r="7564" spans="2:2">
      <c r="B7564" s="101"/>
    </row>
    <row r="7565" spans="2:2">
      <c r="B7565" s="101"/>
    </row>
    <row r="7566" spans="2:2">
      <c r="B7566" s="101"/>
    </row>
    <row r="7567" spans="2:2">
      <c r="B7567" s="101"/>
    </row>
    <row r="7568" spans="2:2">
      <c r="B7568" s="101"/>
    </row>
    <row r="7569" spans="2:2">
      <c r="B7569" s="101"/>
    </row>
    <row r="7570" spans="2:2">
      <c r="B7570" s="101"/>
    </row>
    <row r="7571" spans="2:2">
      <c r="B7571" s="101"/>
    </row>
    <row r="7572" spans="2:2">
      <c r="B7572" s="101"/>
    </row>
    <row r="7573" spans="2:2">
      <c r="B7573" s="101"/>
    </row>
    <row r="7574" spans="2:2">
      <c r="B7574" s="101"/>
    </row>
    <row r="7575" spans="2:2">
      <c r="B7575" s="101"/>
    </row>
    <row r="7576" spans="2:2">
      <c r="B7576" s="101"/>
    </row>
    <row r="7577" spans="2:2">
      <c r="B7577" s="101"/>
    </row>
    <row r="7578" spans="2:2">
      <c r="B7578" s="101"/>
    </row>
    <row r="7579" spans="2:2">
      <c r="B7579" s="101"/>
    </row>
    <row r="7580" spans="2:2">
      <c r="B7580" s="101"/>
    </row>
    <row r="7581" spans="2:2">
      <c r="B7581" s="101"/>
    </row>
    <row r="7582" spans="2:2">
      <c r="B7582" s="101"/>
    </row>
    <row r="7583" spans="2:2">
      <c r="B7583" s="101"/>
    </row>
    <row r="7584" spans="2:2">
      <c r="B7584" s="101"/>
    </row>
    <row r="7585" spans="2:2">
      <c r="B7585" s="101"/>
    </row>
    <row r="7586" spans="2:2">
      <c r="B7586" s="101"/>
    </row>
    <row r="7587" spans="2:2">
      <c r="B7587" s="101"/>
    </row>
    <row r="7588" spans="2:2">
      <c r="B7588" s="101"/>
    </row>
    <row r="7589" spans="2:2">
      <c r="B7589" s="101"/>
    </row>
    <row r="7590" spans="2:2">
      <c r="B7590" s="101"/>
    </row>
    <row r="7591" spans="2:2">
      <c r="B7591" s="101"/>
    </row>
    <row r="7592" spans="2:2">
      <c r="B7592" s="101"/>
    </row>
    <row r="7593" spans="2:2">
      <c r="B7593" s="101"/>
    </row>
    <row r="7594" spans="2:2">
      <c r="B7594" s="101"/>
    </row>
    <row r="7595" spans="2:2">
      <c r="B7595" s="101"/>
    </row>
    <row r="7596" spans="2:2">
      <c r="B7596" s="101"/>
    </row>
    <row r="7597" spans="2:2">
      <c r="B7597" s="101"/>
    </row>
    <row r="7598" spans="2:2">
      <c r="B7598" s="101"/>
    </row>
    <row r="7599" spans="2:2">
      <c r="B7599" s="101"/>
    </row>
    <row r="7600" spans="2:2">
      <c r="B7600" s="101"/>
    </row>
    <row r="7601" spans="2:2">
      <c r="B7601" s="101"/>
    </row>
    <row r="7602" spans="2:2">
      <c r="B7602" s="101"/>
    </row>
    <row r="7603" spans="2:2">
      <c r="B7603" s="101"/>
    </row>
    <row r="7604" spans="2:2">
      <c r="B7604" s="101"/>
    </row>
    <row r="7605" spans="2:2">
      <c r="B7605" s="101"/>
    </row>
    <row r="7606" spans="2:2">
      <c r="B7606" s="101"/>
    </row>
    <row r="7607" spans="2:2">
      <c r="B7607" s="101"/>
    </row>
    <row r="7608" spans="2:2">
      <c r="B7608" s="101"/>
    </row>
    <row r="7609" spans="2:2">
      <c r="B7609" s="101"/>
    </row>
    <row r="7610" spans="2:2">
      <c r="B7610" s="101"/>
    </row>
    <row r="7611" spans="2:2">
      <c r="B7611" s="101"/>
    </row>
    <row r="7612" spans="2:2">
      <c r="B7612" s="101"/>
    </row>
    <row r="7613" spans="2:2">
      <c r="B7613" s="101"/>
    </row>
    <row r="7614" spans="2:2">
      <c r="B7614" s="101"/>
    </row>
    <row r="7615" spans="2:2">
      <c r="B7615" s="101"/>
    </row>
    <row r="7616" spans="2:2">
      <c r="B7616" s="101"/>
    </row>
    <row r="7617" spans="2:2">
      <c r="B7617" s="101"/>
    </row>
    <row r="7618" spans="2:2">
      <c r="B7618" s="101"/>
    </row>
    <row r="7619" spans="2:2">
      <c r="B7619" s="101"/>
    </row>
    <row r="7620" spans="2:2">
      <c r="B7620" s="101"/>
    </row>
    <row r="7621" spans="2:2">
      <c r="B7621" s="101"/>
    </row>
    <row r="7622" spans="2:2">
      <c r="B7622" s="101"/>
    </row>
    <row r="7623" spans="2:2">
      <c r="B7623" s="101"/>
    </row>
    <row r="7624" spans="2:2">
      <c r="B7624" s="101"/>
    </row>
    <row r="7625" spans="2:2">
      <c r="B7625" s="101"/>
    </row>
    <row r="7626" spans="2:2">
      <c r="B7626" s="101"/>
    </row>
    <row r="7627" spans="2:2">
      <c r="B7627" s="101"/>
    </row>
    <row r="7628" spans="2:2">
      <c r="B7628" s="101"/>
    </row>
    <row r="7629" spans="2:2">
      <c r="B7629" s="101"/>
    </row>
    <row r="7630" spans="2:2">
      <c r="B7630" s="101"/>
    </row>
    <row r="7631" spans="2:2">
      <c r="B7631" s="101"/>
    </row>
    <row r="7632" spans="2:2">
      <c r="B7632" s="101"/>
    </row>
    <row r="7633" spans="2:2">
      <c r="B7633" s="101"/>
    </row>
    <row r="7634" spans="2:2">
      <c r="B7634" s="101"/>
    </row>
    <row r="7635" spans="2:2">
      <c r="B7635" s="101"/>
    </row>
    <row r="7636" spans="2:2">
      <c r="B7636" s="101"/>
    </row>
    <row r="7637" spans="2:2">
      <c r="B7637" s="101"/>
    </row>
    <row r="7638" spans="2:2">
      <c r="B7638" s="101"/>
    </row>
    <row r="7639" spans="2:2">
      <c r="B7639" s="101"/>
    </row>
    <row r="7640" spans="2:2">
      <c r="B7640" s="101"/>
    </row>
    <row r="7641" spans="2:2">
      <c r="B7641" s="101"/>
    </row>
    <row r="7642" spans="2:2">
      <c r="B7642" s="101"/>
    </row>
    <row r="7643" spans="2:2">
      <c r="B7643" s="101"/>
    </row>
    <row r="7644" spans="2:2">
      <c r="B7644" s="101"/>
    </row>
    <row r="7645" spans="2:2">
      <c r="B7645" s="101"/>
    </row>
    <row r="7646" spans="2:2">
      <c r="B7646" s="101"/>
    </row>
    <row r="7647" spans="2:2">
      <c r="B7647" s="101"/>
    </row>
    <row r="7648" spans="2:2">
      <c r="B7648" s="101"/>
    </row>
    <row r="7649" spans="2:2">
      <c r="B7649" s="101"/>
    </row>
    <row r="7650" spans="2:2">
      <c r="B7650" s="101"/>
    </row>
    <row r="7651" spans="2:2">
      <c r="B7651" s="101"/>
    </row>
    <row r="7652" spans="2:2">
      <c r="B7652" s="101"/>
    </row>
    <row r="7653" spans="2:2">
      <c r="B7653" s="101"/>
    </row>
    <row r="7654" spans="2:2">
      <c r="B7654" s="101"/>
    </row>
    <row r="7655" spans="2:2">
      <c r="B7655" s="101"/>
    </row>
    <row r="7656" spans="2:2">
      <c r="B7656" s="101"/>
    </row>
    <row r="7657" spans="2:2">
      <c r="B7657" s="101"/>
    </row>
    <row r="7658" spans="2:2">
      <c r="B7658" s="101"/>
    </row>
    <row r="7659" spans="2:2">
      <c r="B7659" s="101"/>
    </row>
    <row r="7660" spans="2:2">
      <c r="B7660" s="101"/>
    </row>
    <row r="7661" spans="2:2">
      <c r="B7661" s="101"/>
    </row>
    <row r="7662" spans="2:2">
      <c r="B7662" s="101"/>
    </row>
    <row r="7663" spans="2:2">
      <c r="B7663" s="101"/>
    </row>
    <row r="7664" spans="2:2">
      <c r="B7664" s="101"/>
    </row>
    <row r="7665" spans="2:2">
      <c r="B7665" s="101"/>
    </row>
    <row r="7666" spans="2:2">
      <c r="B7666" s="101"/>
    </row>
    <row r="7667" spans="2:2">
      <c r="B7667" s="101"/>
    </row>
    <row r="7668" spans="2:2">
      <c r="B7668" s="101"/>
    </row>
    <row r="7669" spans="2:2">
      <c r="B7669" s="101"/>
    </row>
    <row r="7670" spans="2:2">
      <c r="B7670" s="101"/>
    </row>
    <row r="7671" spans="2:2">
      <c r="B7671" s="101"/>
    </row>
    <row r="7672" spans="2:2">
      <c r="B7672" s="101"/>
    </row>
    <row r="7673" spans="2:2">
      <c r="B7673" s="101"/>
    </row>
    <row r="7674" spans="2:2">
      <c r="B7674" s="101"/>
    </row>
    <row r="7675" spans="2:2">
      <c r="B7675" s="101"/>
    </row>
    <row r="7676" spans="2:2">
      <c r="B7676" s="101"/>
    </row>
    <row r="7677" spans="2:2">
      <c r="B7677" s="101"/>
    </row>
    <row r="7678" spans="2:2">
      <c r="B7678" s="101"/>
    </row>
    <row r="7679" spans="2:2">
      <c r="B7679" s="101"/>
    </row>
    <row r="7680" spans="2:2">
      <c r="B7680" s="101"/>
    </row>
    <row r="7681" spans="2:2">
      <c r="B7681" s="101"/>
    </row>
    <row r="7682" spans="2:2">
      <c r="B7682" s="101"/>
    </row>
    <row r="7683" spans="2:2">
      <c r="B7683" s="101"/>
    </row>
    <row r="7684" spans="2:2">
      <c r="B7684" s="101"/>
    </row>
    <row r="7685" spans="2:2">
      <c r="B7685" s="101"/>
    </row>
    <row r="7686" spans="2:2">
      <c r="B7686" s="101"/>
    </row>
    <row r="7687" spans="2:2">
      <c r="B7687" s="101"/>
    </row>
    <row r="7688" spans="2:2">
      <c r="B7688" s="101"/>
    </row>
    <row r="7689" spans="2:2">
      <c r="B7689" s="101"/>
    </row>
    <row r="7690" spans="2:2">
      <c r="B7690" s="101"/>
    </row>
    <row r="7691" spans="2:2">
      <c r="B7691" s="101"/>
    </row>
    <row r="7692" spans="2:2">
      <c r="B7692" s="101"/>
    </row>
    <row r="7693" spans="2:2">
      <c r="B7693" s="101"/>
    </row>
    <row r="7694" spans="2:2">
      <c r="B7694" s="101"/>
    </row>
    <row r="7695" spans="2:2">
      <c r="B7695" s="101"/>
    </row>
    <row r="7696" spans="2:2">
      <c r="B7696" s="101"/>
    </row>
    <row r="7697" spans="2:2">
      <c r="B7697" s="101"/>
    </row>
    <row r="7698" spans="2:2">
      <c r="B7698" s="101"/>
    </row>
    <row r="7699" spans="2:2">
      <c r="B7699" s="101"/>
    </row>
    <row r="7700" spans="2:2">
      <c r="B7700" s="101"/>
    </row>
    <row r="7701" spans="2:2">
      <c r="B7701" s="101"/>
    </row>
    <row r="7702" spans="2:2">
      <c r="B7702" s="101"/>
    </row>
    <row r="7703" spans="2:2">
      <c r="B7703" s="101"/>
    </row>
    <row r="7704" spans="2:2">
      <c r="B7704" s="101"/>
    </row>
    <row r="7705" spans="2:2">
      <c r="B7705" s="101"/>
    </row>
    <row r="7706" spans="2:2">
      <c r="B7706" s="101"/>
    </row>
    <row r="7707" spans="2:2">
      <c r="B7707" s="101"/>
    </row>
    <row r="7708" spans="2:2">
      <c r="B7708" s="101"/>
    </row>
    <row r="7709" spans="2:2">
      <c r="B7709" s="101"/>
    </row>
    <row r="7710" spans="2:2">
      <c r="B7710" s="101"/>
    </row>
    <row r="7711" spans="2:2">
      <c r="B7711" s="101"/>
    </row>
    <row r="7712" spans="2:2">
      <c r="B7712" s="101"/>
    </row>
    <row r="7713" spans="2:2">
      <c r="B7713" s="101"/>
    </row>
    <row r="7714" spans="2:2">
      <c r="B7714" s="101"/>
    </row>
    <row r="7715" spans="2:2">
      <c r="B7715" s="101"/>
    </row>
    <row r="7716" spans="2:2">
      <c r="B7716" s="101"/>
    </row>
    <row r="7717" spans="2:2">
      <c r="B7717" s="101"/>
    </row>
    <row r="7718" spans="2:2">
      <c r="B7718" s="101"/>
    </row>
    <row r="7719" spans="2:2">
      <c r="B7719" s="101"/>
    </row>
    <row r="7720" spans="2:2">
      <c r="B7720" s="101"/>
    </row>
    <row r="7721" spans="2:2">
      <c r="B7721" s="101"/>
    </row>
    <row r="7722" spans="2:2">
      <c r="B7722" s="101"/>
    </row>
    <row r="7723" spans="2:2">
      <c r="B7723" s="101"/>
    </row>
    <row r="7724" spans="2:2">
      <c r="B7724" s="101"/>
    </row>
    <row r="7725" spans="2:2">
      <c r="B7725" s="101"/>
    </row>
    <row r="7726" spans="2:2">
      <c r="B7726" s="101"/>
    </row>
    <row r="7727" spans="2:2">
      <c r="B7727" s="101"/>
    </row>
    <row r="7728" spans="2:2">
      <c r="B7728" s="101"/>
    </row>
    <row r="7729" spans="2:2">
      <c r="B7729" s="101"/>
    </row>
    <row r="7730" spans="2:2">
      <c r="B7730" s="101"/>
    </row>
    <row r="7731" spans="2:2">
      <c r="B7731" s="101"/>
    </row>
    <row r="7732" spans="2:2">
      <c r="B7732" s="101"/>
    </row>
    <row r="7733" spans="2:2">
      <c r="B7733" s="101"/>
    </row>
    <row r="7734" spans="2:2">
      <c r="B7734" s="101"/>
    </row>
    <row r="7735" spans="2:2">
      <c r="B7735" s="101"/>
    </row>
    <row r="7736" spans="2:2">
      <c r="B7736" s="101"/>
    </row>
    <row r="7737" spans="2:2">
      <c r="B7737" s="101"/>
    </row>
    <row r="7738" spans="2:2">
      <c r="B7738" s="101"/>
    </row>
    <row r="7739" spans="2:2">
      <c r="B7739" s="101"/>
    </row>
    <row r="7740" spans="2:2">
      <c r="B7740" s="101"/>
    </row>
    <row r="7741" spans="2:2">
      <c r="B7741" s="101"/>
    </row>
    <row r="7742" spans="2:2">
      <c r="B7742" s="101"/>
    </row>
    <row r="7743" spans="2:2">
      <c r="B7743" s="101"/>
    </row>
    <row r="7744" spans="2:2">
      <c r="B7744" s="101"/>
    </row>
    <row r="7745" spans="2:2">
      <c r="B7745" s="101"/>
    </row>
    <row r="7746" spans="2:2">
      <c r="B7746" s="101"/>
    </row>
    <row r="7747" spans="2:2">
      <c r="B7747" s="101"/>
    </row>
    <row r="7748" spans="2:2">
      <c r="B7748" s="101"/>
    </row>
    <row r="7749" spans="2:2">
      <c r="B7749" s="101"/>
    </row>
    <row r="7750" spans="2:2">
      <c r="B7750" s="101"/>
    </row>
    <row r="7751" spans="2:2">
      <c r="B7751" s="101"/>
    </row>
    <row r="7752" spans="2:2">
      <c r="B7752" s="101"/>
    </row>
    <row r="7753" spans="2:2">
      <c r="B7753" s="101"/>
    </row>
    <row r="7754" spans="2:2">
      <c r="B7754" s="101"/>
    </row>
    <row r="7755" spans="2:2">
      <c r="B7755" s="101"/>
    </row>
    <row r="7756" spans="2:2">
      <c r="B7756" s="101"/>
    </row>
    <row r="7757" spans="2:2">
      <c r="B7757" s="101"/>
    </row>
    <row r="7758" spans="2:2">
      <c r="B7758" s="101"/>
    </row>
    <row r="7759" spans="2:2">
      <c r="B7759" s="101"/>
    </row>
    <row r="7760" spans="2:2">
      <c r="B7760" s="101"/>
    </row>
    <row r="7761" spans="2:2">
      <c r="B7761" s="101"/>
    </row>
    <row r="7762" spans="2:2">
      <c r="B7762" s="101"/>
    </row>
    <row r="7763" spans="2:2">
      <c r="B7763" s="101"/>
    </row>
    <row r="7764" spans="2:2">
      <c r="B7764" s="101"/>
    </row>
    <row r="7765" spans="2:2">
      <c r="B7765" s="101"/>
    </row>
    <row r="7766" spans="2:2">
      <c r="B7766" s="101"/>
    </row>
    <row r="7767" spans="2:2">
      <c r="B7767" s="101"/>
    </row>
    <row r="7768" spans="2:2">
      <c r="B7768" s="101"/>
    </row>
    <row r="7769" spans="2:2">
      <c r="B7769" s="101"/>
    </row>
    <row r="7770" spans="2:2">
      <c r="B7770" s="101"/>
    </row>
    <row r="7771" spans="2:2">
      <c r="B7771" s="101"/>
    </row>
    <row r="7772" spans="2:2">
      <c r="B7772" s="101"/>
    </row>
    <row r="7773" spans="2:2">
      <c r="B7773" s="101"/>
    </row>
    <row r="7774" spans="2:2">
      <c r="B7774" s="101"/>
    </row>
    <row r="7775" spans="2:2">
      <c r="B7775" s="101"/>
    </row>
    <row r="7776" spans="2:2">
      <c r="B7776" s="101"/>
    </row>
    <row r="7777" spans="2:2">
      <c r="B7777" s="101"/>
    </row>
    <row r="7778" spans="2:2">
      <c r="B7778" s="101"/>
    </row>
    <row r="7779" spans="2:2">
      <c r="B7779" s="101"/>
    </row>
    <row r="7780" spans="2:2">
      <c r="B7780" s="101"/>
    </row>
    <row r="7781" spans="2:2">
      <c r="B7781" s="101"/>
    </row>
    <row r="7782" spans="2:2">
      <c r="B7782" s="101"/>
    </row>
    <row r="7783" spans="2:2">
      <c r="B7783" s="101"/>
    </row>
    <row r="7784" spans="2:2">
      <c r="B7784" s="101"/>
    </row>
    <row r="7785" spans="2:2">
      <c r="B7785" s="101"/>
    </row>
    <row r="7786" spans="2:2">
      <c r="B7786" s="101"/>
    </row>
    <row r="7787" spans="2:2">
      <c r="B7787" s="101"/>
    </row>
    <row r="7788" spans="2:2">
      <c r="B7788" s="101"/>
    </row>
    <row r="7789" spans="2:2">
      <c r="B7789" s="101"/>
    </row>
    <row r="7790" spans="2:2">
      <c r="B7790" s="101"/>
    </row>
    <row r="7791" spans="2:2">
      <c r="B7791" s="101"/>
    </row>
    <row r="7792" spans="2:2">
      <c r="B7792" s="101"/>
    </row>
    <row r="7793" spans="2:2">
      <c r="B7793" s="101"/>
    </row>
    <row r="7794" spans="2:2">
      <c r="B7794" s="101"/>
    </row>
    <row r="7795" spans="2:2">
      <c r="B7795" s="101"/>
    </row>
    <row r="7796" spans="2:2">
      <c r="B7796" s="101"/>
    </row>
    <row r="7797" spans="2:2">
      <c r="B7797" s="101"/>
    </row>
    <row r="7798" spans="2:2">
      <c r="B7798" s="101"/>
    </row>
    <row r="7799" spans="2:2">
      <c r="B7799" s="101"/>
    </row>
    <row r="7800" spans="2:2">
      <c r="B7800" s="101"/>
    </row>
    <row r="7801" spans="2:2">
      <c r="B7801" s="101"/>
    </row>
    <row r="7802" spans="2:2">
      <c r="B7802" s="101"/>
    </row>
    <row r="7803" spans="2:2">
      <c r="B7803" s="101"/>
    </row>
    <row r="7804" spans="2:2">
      <c r="B7804" s="101"/>
    </row>
    <row r="7805" spans="2:2">
      <c r="B7805" s="101"/>
    </row>
    <row r="7806" spans="2:2">
      <c r="B7806" s="101"/>
    </row>
    <row r="7807" spans="2:2">
      <c r="B7807" s="101"/>
    </row>
    <row r="7808" spans="2:2">
      <c r="B7808" s="101"/>
    </row>
    <row r="7809" spans="2:2">
      <c r="B7809" s="101"/>
    </row>
    <row r="7810" spans="2:2">
      <c r="B7810" s="101"/>
    </row>
    <row r="7811" spans="2:2">
      <c r="B7811" s="101"/>
    </row>
    <row r="7812" spans="2:2">
      <c r="B7812" s="101"/>
    </row>
    <row r="7813" spans="2:2">
      <c r="B7813" s="101"/>
    </row>
    <row r="7814" spans="2:2">
      <c r="B7814" s="101"/>
    </row>
    <row r="7815" spans="2:2">
      <c r="B7815" s="101"/>
    </row>
    <row r="7816" spans="2:2">
      <c r="B7816" s="101"/>
    </row>
    <row r="7817" spans="2:2">
      <c r="B7817" s="101"/>
    </row>
    <row r="7818" spans="2:2">
      <c r="B7818" s="101"/>
    </row>
    <row r="7819" spans="2:2">
      <c r="B7819" s="101"/>
    </row>
    <row r="7820" spans="2:2">
      <c r="B7820" s="101"/>
    </row>
    <row r="7821" spans="2:2">
      <c r="B7821" s="101"/>
    </row>
    <row r="7822" spans="2:2">
      <c r="B7822" s="101"/>
    </row>
    <row r="7823" spans="2:2">
      <c r="B7823" s="101"/>
    </row>
    <row r="7824" spans="2:2">
      <c r="B7824" s="101"/>
    </row>
    <row r="7825" spans="2:2">
      <c r="B7825" s="101"/>
    </row>
    <row r="7826" spans="2:2">
      <c r="B7826" s="101"/>
    </row>
    <row r="7827" spans="2:2">
      <c r="B7827" s="101"/>
    </row>
    <row r="7828" spans="2:2">
      <c r="B7828" s="101"/>
    </row>
    <row r="7829" spans="2:2">
      <c r="B7829" s="101"/>
    </row>
    <row r="7830" spans="2:2">
      <c r="B7830" s="101"/>
    </row>
    <row r="7831" spans="2:2">
      <c r="B7831" s="101"/>
    </row>
    <row r="7832" spans="2:2">
      <c r="B7832" s="101"/>
    </row>
    <row r="7833" spans="2:2">
      <c r="B7833" s="101"/>
    </row>
    <row r="7834" spans="2:2">
      <c r="B7834" s="101"/>
    </row>
    <row r="7835" spans="2:2">
      <c r="B7835" s="101"/>
    </row>
    <row r="7836" spans="2:2">
      <c r="B7836" s="101"/>
    </row>
    <row r="7837" spans="2:2">
      <c r="B7837" s="101"/>
    </row>
    <row r="7838" spans="2:2">
      <c r="B7838" s="101"/>
    </row>
    <row r="7839" spans="2:2">
      <c r="B7839" s="101"/>
    </row>
    <row r="7840" spans="2:2">
      <c r="B7840" s="101"/>
    </row>
    <row r="7841" spans="2:2">
      <c r="B7841" s="101"/>
    </row>
    <row r="7842" spans="2:2">
      <c r="B7842" s="101"/>
    </row>
    <row r="7843" spans="2:2">
      <c r="B7843" s="101"/>
    </row>
    <row r="7844" spans="2:2">
      <c r="B7844" s="101"/>
    </row>
    <row r="7845" spans="2:2">
      <c r="B7845" s="101"/>
    </row>
    <row r="7846" spans="2:2">
      <c r="B7846" s="101"/>
    </row>
    <row r="7847" spans="2:2">
      <c r="B7847" s="101"/>
    </row>
    <row r="7848" spans="2:2">
      <c r="B7848" s="101"/>
    </row>
    <row r="7849" spans="2:2">
      <c r="B7849" s="101"/>
    </row>
    <row r="7850" spans="2:2">
      <c r="B7850" s="101"/>
    </row>
    <row r="7851" spans="2:2">
      <c r="B7851" s="101"/>
    </row>
    <row r="7852" spans="2:2">
      <c r="B7852" s="101"/>
    </row>
    <row r="7853" spans="2:2">
      <c r="B7853" s="101"/>
    </row>
    <row r="7854" spans="2:2">
      <c r="B7854" s="101"/>
    </row>
    <row r="7855" spans="2:2">
      <c r="B7855" s="101"/>
    </row>
    <row r="7856" spans="2:2">
      <c r="B7856" s="101"/>
    </row>
    <row r="7857" spans="2:2">
      <c r="B7857" s="101"/>
    </row>
    <row r="7858" spans="2:2">
      <c r="B7858" s="101"/>
    </row>
    <row r="7859" spans="2:2">
      <c r="B7859" s="101"/>
    </row>
    <row r="7860" spans="2:2">
      <c r="B7860" s="101"/>
    </row>
    <row r="7861" spans="2:2">
      <c r="B7861" s="101"/>
    </row>
    <row r="7862" spans="2:2">
      <c r="B7862" s="101"/>
    </row>
    <row r="7863" spans="2:2">
      <c r="B7863" s="101"/>
    </row>
    <row r="7864" spans="2:2">
      <c r="B7864" s="101"/>
    </row>
    <row r="7865" spans="2:2">
      <c r="B7865" s="101"/>
    </row>
    <row r="7866" spans="2:2">
      <c r="B7866" s="101"/>
    </row>
    <row r="7867" spans="2:2">
      <c r="B7867" s="101"/>
    </row>
    <row r="7868" spans="2:2">
      <c r="B7868" s="101"/>
    </row>
    <row r="7869" spans="2:2">
      <c r="B7869" s="101"/>
    </row>
    <row r="7870" spans="2:2">
      <c r="B7870" s="101"/>
    </row>
    <row r="7871" spans="2:2">
      <c r="B7871" s="101"/>
    </row>
    <row r="7872" spans="2:2">
      <c r="B7872" s="101"/>
    </row>
    <row r="7873" spans="2:2">
      <c r="B7873" s="101"/>
    </row>
    <row r="7874" spans="2:2">
      <c r="B7874" s="101"/>
    </row>
    <row r="7875" spans="2:2">
      <c r="B7875" s="101"/>
    </row>
    <row r="7876" spans="2:2">
      <c r="B7876" s="101"/>
    </row>
    <row r="7877" spans="2:2">
      <c r="B7877" s="101"/>
    </row>
    <row r="7878" spans="2:2">
      <c r="B7878" s="101"/>
    </row>
    <row r="7879" spans="2:2">
      <c r="B7879" s="101"/>
    </row>
    <row r="7880" spans="2:2">
      <c r="B7880" s="101"/>
    </row>
    <row r="7881" spans="2:2">
      <c r="B7881" s="101"/>
    </row>
    <row r="7882" spans="2:2">
      <c r="B7882" s="101"/>
    </row>
    <row r="7883" spans="2:2">
      <c r="B7883" s="101"/>
    </row>
    <row r="7884" spans="2:2">
      <c r="B7884" s="101"/>
    </row>
    <row r="7885" spans="2:2">
      <c r="B7885" s="101"/>
    </row>
    <row r="7886" spans="2:2">
      <c r="B7886" s="101"/>
    </row>
    <row r="7887" spans="2:2">
      <c r="B7887" s="101"/>
    </row>
    <row r="7888" spans="2:2">
      <c r="B7888" s="101"/>
    </row>
    <row r="7889" spans="2:2">
      <c r="B7889" s="101"/>
    </row>
    <row r="7890" spans="2:2">
      <c r="B7890" s="101"/>
    </row>
    <row r="7891" spans="2:2">
      <c r="B7891" s="101"/>
    </row>
    <row r="7892" spans="2:2">
      <c r="B7892" s="101"/>
    </row>
    <row r="7893" spans="2:2">
      <c r="B7893" s="101"/>
    </row>
    <row r="7894" spans="2:2">
      <c r="B7894" s="101"/>
    </row>
    <row r="7895" spans="2:2">
      <c r="B7895" s="101"/>
    </row>
    <row r="7896" spans="2:2">
      <c r="B7896" s="101"/>
    </row>
    <row r="7897" spans="2:2">
      <c r="B7897" s="101"/>
    </row>
    <row r="7898" spans="2:2">
      <c r="B7898" s="101"/>
    </row>
    <row r="7899" spans="2:2">
      <c r="B7899" s="101"/>
    </row>
    <row r="7900" spans="2:2">
      <c r="B7900" s="101"/>
    </row>
    <row r="7901" spans="2:2">
      <c r="B7901" s="101"/>
    </row>
    <row r="7902" spans="2:2">
      <c r="B7902" s="101"/>
    </row>
    <row r="7903" spans="2:2">
      <c r="B7903" s="101"/>
    </row>
    <row r="7904" spans="2:2">
      <c r="B7904" s="101"/>
    </row>
    <row r="7905" spans="2:2">
      <c r="B7905" s="101"/>
    </row>
    <row r="7906" spans="2:2">
      <c r="B7906" s="101"/>
    </row>
    <row r="7907" spans="2:2">
      <c r="B7907" s="101"/>
    </row>
    <row r="7908" spans="2:2">
      <c r="B7908" s="101"/>
    </row>
    <row r="7909" spans="2:2">
      <c r="B7909" s="101"/>
    </row>
    <row r="7910" spans="2:2">
      <c r="B7910" s="101"/>
    </row>
    <row r="7911" spans="2:2">
      <c r="B7911" s="101"/>
    </row>
    <row r="7912" spans="2:2">
      <c r="B7912" s="101"/>
    </row>
    <row r="7913" spans="2:2">
      <c r="B7913" s="101"/>
    </row>
    <row r="7914" spans="2:2">
      <c r="B7914" s="101"/>
    </row>
    <row r="7915" spans="2:2">
      <c r="B7915" s="101"/>
    </row>
    <row r="7916" spans="2:2">
      <c r="B7916" s="101"/>
    </row>
    <row r="7917" spans="2:2">
      <c r="B7917" s="101"/>
    </row>
    <row r="7918" spans="2:2">
      <c r="B7918" s="101"/>
    </row>
    <row r="7919" spans="2:2">
      <c r="B7919" s="101"/>
    </row>
    <row r="7920" spans="2:2">
      <c r="B7920" s="101"/>
    </row>
    <row r="7921" spans="2:2">
      <c r="B7921" s="101"/>
    </row>
    <row r="7922" spans="2:2">
      <c r="B7922" s="101"/>
    </row>
    <row r="7923" spans="2:2">
      <c r="B7923" s="101"/>
    </row>
    <row r="7924" spans="2:2">
      <c r="B7924" s="101"/>
    </row>
    <row r="7925" spans="2:2">
      <c r="B7925" s="101"/>
    </row>
    <row r="7926" spans="2:2">
      <c r="B7926" s="101"/>
    </row>
    <row r="7927" spans="2:2">
      <c r="B7927" s="101"/>
    </row>
    <row r="7928" spans="2:2">
      <c r="B7928" s="101"/>
    </row>
    <row r="7929" spans="2:2">
      <c r="B7929" s="101"/>
    </row>
    <row r="7930" spans="2:2">
      <c r="B7930" s="101"/>
    </row>
    <row r="7931" spans="2:2">
      <c r="B7931" s="101"/>
    </row>
    <row r="7932" spans="2:2">
      <c r="B7932" s="101"/>
    </row>
    <row r="7933" spans="2:2">
      <c r="B7933" s="101"/>
    </row>
    <row r="7934" spans="2:2">
      <c r="B7934" s="101"/>
    </row>
    <row r="7935" spans="2:2">
      <c r="B7935" s="101"/>
    </row>
    <row r="7936" spans="2:2">
      <c r="B7936" s="101"/>
    </row>
    <row r="7937" spans="2:2">
      <c r="B7937" s="101"/>
    </row>
    <row r="7938" spans="2:2">
      <c r="B7938" s="101"/>
    </row>
    <row r="7939" spans="2:2">
      <c r="B7939" s="101"/>
    </row>
    <row r="7940" spans="2:2">
      <c r="B7940" s="101"/>
    </row>
    <row r="7941" spans="2:2">
      <c r="B7941" s="101"/>
    </row>
    <row r="7942" spans="2:2">
      <c r="B7942" s="101"/>
    </row>
    <row r="7943" spans="2:2">
      <c r="B7943" s="101"/>
    </row>
    <row r="7944" spans="2:2">
      <c r="B7944" s="101"/>
    </row>
    <row r="7945" spans="2:2">
      <c r="B7945" s="101"/>
    </row>
    <row r="7946" spans="2:2">
      <c r="B7946" s="101"/>
    </row>
    <row r="7947" spans="2:2">
      <c r="B7947" s="101"/>
    </row>
    <row r="7948" spans="2:2">
      <c r="B7948" s="101"/>
    </row>
    <row r="7949" spans="2:2">
      <c r="B7949" s="101"/>
    </row>
    <row r="7950" spans="2:2">
      <c r="B7950" s="101"/>
    </row>
    <row r="7951" spans="2:2">
      <c r="B7951" s="101"/>
    </row>
    <row r="7952" spans="2:2">
      <c r="B7952" s="101"/>
    </row>
    <row r="7953" spans="2:2">
      <c r="B7953" s="101"/>
    </row>
    <row r="7954" spans="2:2">
      <c r="B7954" s="101"/>
    </row>
    <row r="7955" spans="2:2">
      <c r="B7955" s="101"/>
    </row>
    <row r="7956" spans="2:2">
      <c r="B7956" s="101"/>
    </row>
    <row r="7957" spans="2:2">
      <c r="B7957" s="101"/>
    </row>
    <row r="7958" spans="2:2">
      <c r="B7958" s="101"/>
    </row>
    <row r="7959" spans="2:2">
      <c r="B7959" s="101"/>
    </row>
    <row r="7960" spans="2:2">
      <c r="B7960" s="101"/>
    </row>
    <row r="7961" spans="2:2">
      <c r="B7961" s="101"/>
    </row>
    <row r="7962" spans="2:2">
      <c r="B7962" s="101"/>
    </row>
    <row r="7963" spans="2:2">
      <c r="B7963" s="101"/>
    </row>
    <row r="7964" spans="2:2">
      <c r="B7964" s="101"/>
    </row>
    <row r="7965" spans="2:2">
      <c r="B7965" s="101"/>
    </row>
    <row r="7966" spans="2:2">
      <c r="B7966" s="101"/>
    </row>
    <row r="7967" spans="2:2">
      <c r="B7967" s="101"/>
    </row>
    <row r="7968" spans="2:2">
      <c r="B7968" s="101"/>
    </row>
    <row r="7969" spans="2:2">
      <c r="B7969" s="101"/>
    </row>
    <row r="7970" spans="2:2">
      <c r="B7970" s="101"/>
    </row>
    <row r="7971" spans="2:2">
      <c r="B7971" s="101"/>
    </row>
    <row r="7972" spans="2:2">
      <c r="B7972" s="101"/>
    </row>
    <row r="7973" spans="2:2">
      <c r="B7973" s="101"/>
    </row>
    <row r="7974" spans="2:2">
      <c r="B7974" s="101"/>
    </row>
    <row r="7975" spans="2:2">
      <c r="B7975" s="101"/>
    </row>
    <row r="7976" spans="2:2">
      <c r="B7976" s="101"/>
    </row>
    <row r="7977" spans="2:2">
      <c r="B7977" s="101"/>
    </row>
    <row r="7978" spans="2:2">
      <c r="B7978" s="101"/>
    </row>
    <row r="7979" spans="2:2">
      <c r="B7979" s="101"/>
    </row>
    <row r="7980" spans="2:2">
      <c r="B7980" s="101"/>
    </row>
    <row r="7981" spans="2:2">
      <c r="B7981" s="101"/>
    </row>
    <row r="7982" spans="2:2">
      <c r="B7982" s="101"/>
    </row>
    <row r="7983" spans="2:2">
      <c r="B7983" s="101"/>
    </row>
    <row r="7984" spans="2:2">
      <c r="B7984" s="101"/>
    </row>
    <row r="7985" spans="2:2">
      <c r="B7985" s="101"/>
    </row>
    <row r="7986" spans="2:2">
      <c r="B7986" s="101"/>
    </row>
    <row r="7987" spans="2:2">
      <c r="B7987" s="101"/>
    </row>
    <row r="7988" spans="2:2">
      <c r="B7988" s="101"/>
    </row>
    <row r="7989" spans="2:2">
      <c r="B7989" s="101"/>
    </row>
    <row r="7990" spans="2:2">
      <c r="B7990" s="101"/>
    </row>
    <row r="7991" spans="2:2">
      <c r="B7991" s="101"/>
    </row>
    <row r="7992" spans="2:2">
      <c r="B7992" s="101"/>
    </row>
    <row r="7993" spans="2:2">
      <c r="B7993" s="101"/>
    </row>
    <row r="7994" spans="2:2">
      <c r="B7994" s="101"/>
    </row>
    <row r="7995" spans="2:2">
      <c r="B7995" s="101"/>
    </row>
    <row r="7996" spans="2:2">
      <c r="B7996" s="101"/>
    </row>
    <row r="7997" spans="2:2">
      <c r="B7997" s="101"/>
    </row>
    <row r="7998" spans="2:2">
      <c r="B7998" s="101"/>
    </row>
    <row r="7999" spans="2:2">
      <c r="B7999" s="101"/>
    </row>
    <row r="8000" spans="2:2">
      <c r="B8000" s="101"/>
    </row>
    <row r="8001" spans="2:2">
      <c r="B8001" s="101"/>
    </row>
    <row r="8002" spans="2:2">
      <c r="B8002" s="101"/>
    </row>
    <row r="8003" spans="2:2">
      <c r="B8003" s="101"/>
    </row>
    <row r="8004" spans="2:2">
      <c r="B8004" s="101"/>
    </row>
    <row r="8005" spans="2:2">
      <c r="B8005" s="101"/>
    </row>
    <row r="8006" spans="2:2">
      <c r="B8006" s="101"/>
    </row>
    <row r="8007" spans="2:2">
      <c r="B8007" s="101"/>
    </row>
    <row r="8008" spans="2:2">
      <c r="B8008" s="101"/>
    </row>
    <row r="8009" spans="2:2">
      <c r="B8009" s="101"/>
    </row>
    <row r="8010" spans="2:2">
      <c r="B8010" s="101"/>
    </row>
    <row r="8011" spans="2:2">
      <c r="B8011" s="101"/>
    </row>
    <row r="8012" spans="2:2">
      <c r="B8012" s="101"/>
    </row>
    <row r="8013" spans="2:2">
      <c r="B8013" s="101"/>
    </row>
    <row r="8014" spans="2:2">
      <c r="B8014" s="101"/>
    </row>
    <row r="8015" spans="2:2">
      <c r="B8015" s="101"/>
    </row>
    <row r="8016" spans="2:2">
      <c r="B8016" s="101"/>
    </row>
    <row r="8017" spans="2:2">
      <c r="B8017" s="101"/>
    </row>
    <row r="8018" spans="2:2">
      <c r="B8018" s="101"/>
    </row>
    <row r="8019" spans="2:2">
      <c r="B8019" s="101"/>
    </row>
    <row r="8020" spans="2:2">
      <c r="B8020" s="101"/>
    </row>
    <row r="8021" spans="2:2">
      <c r="B8021" s="101"/>
    </row>
    <row r="8022" spans="2:2">
      <c r="B8022" s="101"/>
    </row>
    <row r="8023" spans="2:2">
      <c r="B8023" s="101"/>
    </row>
    <row r="8024" spans="2:2">
      <c r="B8024" s="101"/>
    </row>
    <row r="8025" spans="2:2">
      <c r="B8025" s="101"/>
    </row>
    <row r="8026" spans="2:2">
      <c r="B8026" s="101"/>
    </row>
    <row r="8027" spans="2:2">
      <c r="B8027" s="101"/>
    </row>
    <row r="8028" spans="2:2">
      <c r="B8028" s="101"/>
    </row>
    <row r="8029" spans="2:2">
      <c r="B8029" s="101"/>
    </row>
    <row r="8030" spans="2:2">
      <c r="B8030" s="101"/>
    </row>
    <row r="8031" spans="2:2">
      <c r="B8031" s="101"/>
    </row>
    <row r="8032" spans="2:2">
      <c r="B8032" s="101"/>
    </row>
    <row r="8033" spans="2:2">
      <c r="B8033" s="101"/>
    </row>
    <row r="8034" spans="2:2">
      <c r="B8034" s="101"/>
    </row>
    <row r="8035" spans="2:2">
      <c r="B8035" s="101"/>
    </row>
    <row r="8036" spans="2:2">
      <c r="B8036" s="101"/>
    </row>
    <row r="8037" spans="2:2">
      <c r="B8037" s="101"/>
    </row>
    <row r="8038" spans="2:2">
      <c r="B8038" s="101"/>
    </row>
    <row r="8039" spans="2:2">
      <c r="B8039" s="101"/>
    </row>
    <row r="8040" spans="2:2">
      <c r="B8040" s="101"/>
    </row>
    <row r="8041" spans="2:2">
      <c r="B8041" s="101"/>
    </row>
    <row r="8042" spans="2:2">
      <c r="B8042" s="101"/>
    </row>
    <row r="8043" spans="2:2">
      <c r="B8043" s="101"/>
    </row>
    <row r="8044" spans="2:2">
      <c r="B8044" s="101"/>
    </row>
    <row r="8045" spans="2:2">
      <c r="B8045" s="101"/>
    </row>
    <row r="8046" spans="2:2">
      <c r="B8046" s="101"/>
    </row>
    <row r="8047" spans="2:2">
      <c r="B8047" s="101"/>
    </row>
    <row r="8048" spans="2:2">
      <c r="B8048" s="101"/>
    </row>
    <row r="8049" spans="2:2">
      <c r="B8049" s="101"/>
    </row>
    <row r="8050" spans="2:2">
      <c r="B8050" s="101"/>
    </row>
    <row r="8051" spans="2:2">
      <c r="B8051" s="101"/>
    </row>
    <row r="8052" spans="2:2">
      <c r="B8052" s="101"/>
    </row>
    <row r="8053" spans="2:2">
      <c r="B8053" s="101"/>
    </row>
    <row r="8054" spans="2:2">
      <c r="B8054" s="101"/>
    </row>
    <row r="8055" spans="2:2">
      <c r="B8055" s="101"/>
    </row>
    <row r="8056" spans="2:2">
      <c r="B8056" s="101"/>
    </row>
    <row r="8057" spans="2:2">
      <c r="B8057" s="101"/>
    </row>
    <row r="8058" spans="2:2">
      <c r="B8058" s="101"/>
    </row>
    <row r="8059" spans="2:2">
      <c r="B8059" s="101"/>
    </row>
    <row r="8060" spans="2:2">
      <c r="B8060" s="101"/>
    </row>
    <row r="8061" spans="2:2">
      <c r="B8061" s="101"/>
    </row>
    <row r="8062" spans="2:2">
      <c r="B8062" s="101"/>
    </row>
    <row r="8063" spans="2:2">
      <c r="B8063" s="101"/>
    </row>
    <row r="8064" spans="2:2">
      <c r="B8064" s="101"/>
    </row>
    <row r="8065" spans="2:2">
      <c r="B8065" s="101"/>
    </row>
    <row r="8066" spans="2:2">
      <c r="B8066" s="101"/>
    </row>
    <row r="8067" spans="2:2">
      <c r="B8067" s="101"/>
    </row>
    <row r="8068" spans="2:2">
      <c r="B8068" s="101"/>
    </row>
    <row r="8069" spans="2:2">
      <c r="B8069" s="101"/>
    </row>
    <row r="8070" spans="2:2">
      <c r="B8070" s="101"/>
    </row>
    <row r="8071" spans="2:2">
      <c r="B8071" s="101"/>
    </row>
    <row r="8072" spans="2:2">
      <c r="B8072" s="101"/>
    </row>
    <row r="8073" spans="2:2">
      <c r="B8073" s="101"/>
    </row>
    <row r="8074" spans="2:2">
      <c r="B8074" s="101"/>
    </row>
    <row r="8075" spans="2:2">
      <c r="B8075" s="101"/>
    </row>
    <row r="8076" spans="2:2">
      <c r="B8076" s="101"/>
    </row>
    <row r="8077" spans="2:2">
      <c r="B8077" s="101"/>
    </row>
    <row r="8078" spans="2:2">
      <c r="B8078" s="101"/>
    </row>
    <row r="8079" spans="2:2">
      <c r="B8079" s="101"/>
    </row>
    <row r="8080" spans="2:2">
      <c r="B8080" s="101"/>
    </row>
    <row r="8081" spans="2:2">
      <c r="B8081" s="101"/>
    </row>
    <row r="8082" spans="2:2">
      <c r="B8082" s="101"/>
    </row>
    <row r="8083" spans="2:2">
      <c r="B8083" s="101"/>
    </row>
    <row r="8084" spans="2:2">
      <c r="B8084" s="101"/>
    </row>
    <row r="8085" spans="2:2">
      <c r="B8085" s="101"/>
    </row>
    <row r="8086" spans="2:2">
      <c r="B8086" s="101"/>
    </row>
    <row r="8087" spans="2:2">
      <c r="B8087" s="101"/>
    </row>
    <row r="8088" spans="2:2">
      <c r="B8088" s="101"/>
    </row>
    <row r="8089" spans="2:2">
      <c r="B8089" s="101"/>
    </row>
    <row r="8090" spans="2:2">
      <c r="B8090" s="101"/>
    </row>
    <row r="8091" spans="2:2">
      <c r="B8091" s="101"/>
    </row>
    <row r="8092" spans="2:2">
      <c r="B8092" s="101"/>
    </row>
    <row r="8093" spans="2:2">
      <c r="B8093" s="101"/>
    </row>
    <row r="8094" spans="2:2">
      <c r="B8094" s="101"/>
    </row>
    <row r="8095" spans="2:2">
      <c r="B8095" s="101"/>
    </row>
    <row r="8096" spans="2:2">
      <c r="B8096" s="101"/>
    </row>
    <row r="8097" spans="2:2">
      <c r="B8097" s="101"/>
    </row>
    <row r="8098" spans="2:2">
      <c r="B8098" s="101"/>
    </row>
    <row r="8099" spans="2:2">
      <c r="B8099" s="101"/>
    </row>
    <row r="8100" spans="2:2">
      <c r="B8100" s="101"/>
    </row>
    <row r="8101" spans="2:2">
      <c r="B8101" s="101"/>
    </row>
    <row r="8102" spans="2:2">
      <c r="B8102" s="101"/>
    </row>
    <row r="8103" spans="2:2">
      <c r="B8103" s="101"/>
    </row>
    <row r="8104" spans="2:2">
      <c r="B8104" s="101"/>
    </row>
    <row r="8105" spans="2:2">
      <c r="B8105" s="101"/>
    </row>
    <row r="8106" spans="2:2">
      <c r="B8106" s="101"/>
    </row>
    <row r="8107" spans="2:2">
      <c r="B8107" s="101"/>
    </row>
    <row r="8108" spans="2:2">
      <c r="B8108" s="101"/>
    </row>
    <row r="8109" spans="2:2">
      <c r="B8109" s="101"/>
    </row>
    <row r="8110" spans="2:2">
      <c r="B8110" s="101"/>
    </row>
    <row r="8111" spans="2:2">
      <c r="B8111" s="101"/>
    </row>
    <row r="8112" spans="2:2">
      <c r="B8112" s="101"/>
    </row>
    <row r="8113" spans="2:2">
      <c r="B8113" s="101"/>
    </row>
    <row r="8114" spans="2:2">
      <c r="B8114" s="101"/>
    </row>
    <row r="8115" spans="2:2">
      <c r="B8115" s="101"/>
    </row>
    <row r="8116" spans="2:2">
      <c r="B8116" s="101"/>
    </row>
    <row r="8117" spans="2:2">
      <c r="B8117" s="101"/>
    </row>
    <row r="8118" spans="2:2">
      <c r="B8118" s="101"/>
    </row>
    <row r="8119" spans="2:2">
      <c r="B8119" s="101"/>
    </row>
    <row r="8120" spans="2:2">
      <c r="B8120" s="101"/>
    </row>
    <row r="8121" spans="2:2">
      <c r="B8121" s="101"/>
    </row>
    <row r="8122" spans="2:2">
      <c r="B8122" s="101"/>
    </row>
    <row r="8123" spans="2:2">
      <c r="B8123" s="101"/>
    </row>
    <row r="8124" spans="2:2">
      <c r="B8124" s="101"/>
    </row>
    <row r="8125" spans="2:2">
      <c r="B8125" s="101"/>
    </row>
    <row r="8126" spans="2:2">
      <c r="B8126" s="101"/>
    </row>
    <row r="8127" spans="2:2">
      <c r="B8127" s="101"/>
    </row>
    <row r="8128" spans="2:2">
      <c r="B8128" s="101"/>
    </row>
    <row r="8129" spans="2:2">
      <c r="B8129" s="101"/>
    </row>
    <row r="8130" spans="2:2">
      <c r="B8130" s="101"/>
    </row>
    <row r="8131" spans="2:2">
      <c r="B8131" s="101"/>
    </row>
    <row r="8132" spans="2:2">
      <c r="B8132" s="101"/>
    </row>
    <row r="8133" spans="2:2">
      <c r="B8133" s="101"/>
    </row>
    <row r="8134" spans="2:2">
      <c r="B8134" s="101"/>
    </row>
    <row r="8135" spans="2:2">
      <c r="B8135" s="101"/>
    </row>
    <row r="8136" spans="2:2">
      <c r="B8136" s="101"/>
    </row>
    <row r="8137" spans="2:2">
      <c r="B8137" s="101"/>
    </row>
    <row r="8138" spans="2:2">
      <c r="B8138" s="101"/>
    </row>
    <row r="8139" spans="2:2">
      <c r="B8139" s="101"/>
    </row>
    <row r="8140" spans="2:2">
      <c r="B8140" s="101"/>
    </row>
    <row r="8141" spans="2:2">
      <c r="B8141" s="101"/>
    </row>
    <row r="8142" spans="2:2">
      <c r="B8142" s="101"/>
    </row>
    <row r="8143" spans="2:2">
      <c r="B8143" s="101"/>
    </row>
    <row r="8144" spans="2:2">
      <c r="B8144" s="101"/>
    </row>
    <row r="8145" spans="2:2">
      <c r="B8145" s="101"/>
    </row>
    <row r="8146" spans="2:2">
      <c r="B8146" s="101"/>
    </row>
    <row r="8147" spans="2:2">
      <c r="B8147" s="101"/>
    </row>
    <row r="8148" spans="2:2">
      <c r="B8148" s="101"/>
    </row>
    <row r="8149" spans="2:2">
      <c r="B8149" s="101"/>
    </row>
    <row r="8150" spans="2:2">
      <c r="B8150" s="101"/>
    </row>
    <row r="8151" spans="2:2">
      <c r="B8151" s="101"/>
    </row>
    <row r="8152" spans="2:2">
      <c r="B8152" s="101"/>
    </row>
    <row r="8153" spans="2:2">
      <c r="B8153" s="101"/>
    </row>
    <row r="8154" spans="2:2">
      <c r="B8154" s="101"/>
    </row>
    <row r="8155" spans="2:2">
      <c r="B8155" s="101"/>
    </row>
    <row r="8156" spans="2:2">
      <c r="B8156" s="101"/>
    </row>
    <row r="8157" spans="2:2">
      <c r="B8157" s="101"/>
    </row>
    <row r="8158" spans="2:2">
      <c r="B8158" s="101"/>
    </row>
    <row r="8159" spans="2:2">
      <c r="B8159" s="101"/>
    </row>
    <row r="8160" spans="2:2">
      <c r="B8160" s="101"/>
    </row>
    <row r="8161" spans="2:2">
      <c r="B8161" s="101"/>
    </row>
    <row r="8162" spans="2:2">
      <c r="B8162" s="101"/>
    </row>
    <row r="8163" spans="2:2">
      <c r="B8163" s="101"/>
    </row>
    <row r="8164" spans="2:2">
      <c r="B8164" s="101"/>
    </row>
    <row r="8165" spans="2:2">
      <c r="B8165" s="101"/>
    </row>
    <row r="8166" spans="2:2">
      <c r="B8166" s="101"/>
    </row>
    <row r="8167" spans="2:2">
      <c r="B8167" s="101"/>
    </row>
    <row r="8168" spans="2:2">
      <c r="B8168" s="101"/>
    </row>
    <row r="8169" spans="2:2">
      <c r="B8169" s="101"/>
    </row>
    <row r="8170" spans="2:2">
      <c r="B8170" s="101"/>
    </row>
    <row r="8171" spans="2:2">
      <c r="B8171" s="101"/>
    </row>
    <row r="8172" spans="2:2">
      <c r="B8172" s="101"/>
    </row>
    <row r="8173" spans="2:2">
      <c r="B8173" s="101"/>
    </row>
    <row r="8174" spans="2:2">
      <c r="B8174" s="101"/>
    </row>
    <row r="8175" spans="2:2">
      <c r="B8175" s="101"/>
    </row>
    <row r="8176" spans="2:2">
      <c r="B8176" s="101"/>
    </row>
    <row r="8177" spans="2:2">
      <c r="B8177" s="101"/>
    </row>
    <row r="8178" spans="2:2">
      <c r="B8178" s="101"/>
    </row>
    <row r="8179" spans="2:2">
      <c r="B8179" s="101"/>
    </row>
    <row r="8180" spans="2:2">
      <c r="B8180" s="101"/>
    </row>
    <row r="8181" spans="2:2">
      <c r="B8181" s="101"/>
    </row>
    <row r="8182" spans="2:2">
      <c r="B8182" s="101"/>
    </row>
    <row r="8183" spans="2:2">
      <c r="B8183" s="101"/>
    </row>
    <row r="8184" spans="2:2">
      <c r="B8184" s="101"/>
    </row>
    <row r="8185" spans="2:2">
      <c r="B8185" s="101"/>
    </row>
    <row r="8186" spans="2:2">
      <c r="B8186" s="101"/>
    </row>
    <row r="8187" spans="2:2">
      <c r="B8187" s="101"/>
    </row>
    <row r="8188" spans="2:2">
      <c r="B8188" s="101"/>
    </row>
    <row r="8189" spans="2:2">
      <c r="B8189" s="101"/>
    </row>
    <row r="8190" spans="2:2">
      <c r="B8190" s="101"/>
    </row>
    <row r="8191" spans="2:2">
      <c r="B8191" s="101"/>
    </row>
    <row r="8192" spans="2:2">
      <c r="B8192" s="101"/>
    </row>
    <row r="8193" spans="2:2">
      <c r="B8193" s="101"/>
    </row>
    <row r="8194" spans="2:2">
      <c r="B8194" s="101"/>
    </row>
    <row r="8195" spans="2:2">
      <c r="B8195" s="101"/>
    </row>
    <row r="8196" spans="2:2">
      <c r="B8196" s="101"/>
    </row>
    <row r="8197" spans="2:2">
      <c r="B8197" s="101"/>
    </row>
    <row r="8198" spans="2:2">
      <c r="B8198" s="101"/>
    </row>
    <row r="8199" spans="2:2">
      <c r="B8199" s="101"/>
    </row>
    <row r="8200" spans="2:2">
      <c r="B8200" s="101"/>
    </row>
    <row r="8201" spans="2:2">
      <c r="B8201" s="101"/>
    </row>
    <row r="8202" spans="2:2">
      <c r="B8202" s="101"/>
    </row>
    <row r="8203" spans="2:2">
      <c r="B8203" s="101"/>
    </row>
    <row r="8204" spans="2:2">
      <c r="B8204" s="101"/>
    </row>
    <row r="8205" spans="2:2">
      <c r="B8205" s="101"/>
    </row>
    <row r="8206" spans="2:2">
      <c r="B8206" s="101"/>
    </row>
    <row r="8207" spans="2:2">
      <c r="B8207" s="101"/>
    </row>
    <row r="8208" spans="2:2">
      <c r="B8208" s="101"/>
    </row>
    <row r="8209" spans="2:2">
      <c r="B8209" s="101"/>
    </row>
    <row r="8210" spans="2:2">
      <c r="B8210" s="101"/>
    </row>
    <row r="8211" spans="2:2">
      <c r="B8211" s="101"/>
    </row>
    <row r="8212" spans="2:2">
      <c r="B8212" s="101"/>
    </row>
    <row r="8213" spans="2:2">
      <c r="B8213" s="101"/>
    </row>
    <row r="8214" spans="2:2">
      <c r="B8214" s="101"/>
    </row>
    <row r="8215" spans="2:2">
      <c r="B8215" s="101"/>
    </row>
    <row r="8216" spans="2:2">
      <c r="B8216" s="101"/>
    </row>
    <row r="8217" spans="2:2">
      <c r="B8217" s="101"/>
    </row>
    <row r="8218" spans="2:2">
      <c r="B8218" s="101"/>
    </row>
    <row r="8219" spans="2:2">
      <c r="B8219" s="101"/>
    </row>
    <row r="8220" spans="2:2">
      <c r="B8220" s="101"/>
    </row>
    <row r="8221" spans="2:2">
      <c r="B8221" s="101"/>
    </row>
    <row r="8222" spans="2:2">
      <c r="B8222" s="101"/>
    </row>
    <row r="8223" spans="2:2">
      <c r="B8223" s="101"/>
    </row>
    <row r="8224" spans="2:2">
      <c r="B8224" s="101"/>
    </row>
    <row r="8225" spans="2:2">
      <c r="B8225" s="101"/>
    </row>
    <row r="8226" spans="2:2">
      <c r="B8226" s="101"/>
    </row>
    <row r="8227" spans="2:2">
      <c r="B8227" s="101"/>
    </row>
    <row r="8228" spans="2:2">
      <c r="B8228" s="101"/>
    </row>
    <row r="8229" spans="2:2">
      <c r="B8229" s="101"/>
    </row>
    <row r="8230" spans="2:2">
      <c r="B8230" s="101"/>
    </row>
    <row r="8231" spans="2:2">
      <c r="B8231" s="101"/>
    </row>
    <row r="8232" spans="2:2">
      <c r="B8232" s="101"/>
    </row>
    <row r="8233" spans="2:2">
      <c r="B8233" s="101"/>
    </row>
    <row r="8234" spans="2:2">
      <c r="B8234" s="101"/>
    </row>
    <row r="8235" spans="2:2">
      <c r="B8235" s="101"/>
    </row>
    <row r="8236" spans="2:2">
      <c r="B8236" s="101"/>
    </row>
    <row r="8237" spans="2:2">
      <c r="B8237" s="101"/>
    </row>
    <row r="8238" spans="2:2">
      <c r="B8238" s="101"/>
    </row>
    <row r="8239" spans="2:2">
      <c r="B8239" s="101"/>
    </row>
    <row r="8240" spans="2:2">
      <c r="B8240" s="101"/>
    </row>
    <row r="8241" spans="2:2">
      <c r="B8241" s="101"/>
    </row>
    <row r="8242" spans="2:2">
      <c r="B8242" s="101"/>
    </row>
    <row r="8243" spans="2:2">
      <c r="B8243" s="101"/>
    </row>
    <row r="8244" spans="2:2">
      <c r="B8244" s="101"/>
    </row>
    <row r="8245" spans="2:2">
      <c r="B8245" s="101"/>
    </row>
    <row r="8246" spans="2:2">
      <c r="B8246" s="101"/>
    </row>
    <row r="8247" spans="2:2">
      <c r="B8247" s="101"/>
    </row>
    <row r="8248" spans="2:2">
      <c r="B8248" s="101"/>
    </row>
    <row r="8249" spans="2:2">
      <c r="B8249" s="101"/>
    </row>
    <row r="8250" spans="2:2">
      <c r="B8250" s="101"/>
    </row>
    <row r="8251" spans="2:2">
      <c r="B8251" s="101"/>
    </row>
    <row r="8252" spans="2:2">
      <c r="B8252" s="101"/>
    </row>
    <row r="8253" spans="2:2">
      <c r="B8253" s="101"/>
    </row>
    <row r="8254" spans="2:2">
      <c r="B8254" s="101"/>
    </row>
    <row r="8255" spans="2:2">
      <c r="B8255" s="101"/>
    </row>
    <row r="8256" spans="2:2">
      <c r="B8256" s="101"/>
    </row>
    <row r="8257" spans="2:2">
      <c r="B8257" s="101"/>
    </row>
    <row r="8258" spans="2:2">
      <c r="B8258" s="101"/>
    </row>
    <row r="8259" spans="2:2">
      <c r="B8259" s="101"/>
    </row>
    <row r="8260" spans="2:2">
      <c r="B8260" s="101"/>
    </row>
    <row r="8261" spans="2:2">
      <c r="B8261" s="101"/>
    </row>
    <row r="8262" spans="2:2">
      <c r="B8262" s="101"/>
    </row>
    <row r="8263" spans="2:2">
      <c r="B8263" s="101"/>
    </row>
    <row r="8264" spans="2:2">
      <c r="B8264" s="101"/>
    </row>
    <row r="8265" spans="2:2">
      <c r="B8265" s="101"/>
    </row>
    <row r="8266" spans="2:2">
      <c r="B8266" s="101"/>
    </row>
    <row r="8267" spans="2:2">
      <c r="B8267" s="101"/>
    </row>
    <row r="8268" spans="2:2">
      <c r="B8268" s="101"/>
    </row>
    <row r="8269" spans="2:2">
      <c r="B8269" s="101"/>
    </row>
    <row r="8270" spans="2:2">
      <c r="B8270" s="101"/>
    </row>
    <row r="8271" spans="2:2">
      <c r="B8271" s="101"/>
    </row>
    <row r="8272" spans="2:2">
      <c r="B8272" s="101"/>
    </row>
    <row r="8273" spans="2:2">
      <c r="B8273" s="101"/>
    </row>
    <row r="8274" spans="2:2">
      <c r="B8274" s="101"/>
    </row>
    <row r="8275" spans="2:2">
      <c r="B8275" s="101"/>
    </row>
    <row r="8276" spans="2:2">
      <c r="B8276" s="101"/>
    </row>
    <row r="8277" spans="2:2">
      <c r="B8277" s="101"/>
    </row>
    <row r="8278" spans="2:2">
      <c r="B8278" s="101"/>
    </row>
    <row r="8279" spans="2:2">
      <c r="B8279" s="101"/>
    </row>
    <row r="8280" spans="2:2">
      <c r="B8280" s="101"/>
    </row>
    <row r="8281" spans="2:2">
      <c r="B8281" s="101"/>
    </row>
    <row r="8282" spans="2:2">
      <c r="B8282" s="101"/>
    </row>
    <row r="8283" spans="2:2">
      <c r="B8283" s="101"/>
    </row>
    <row r="8284" spans="2:2">
      <c r="B8284" s="101"/>
    </row>
    <row r="8285" spans="2:2">
      <c r="B8285" s="101"/>
    </row>
    <row r="8286" spans="2:2">
      <c r="B8286" s="101"/>
    </row>
    <row r="8287" spans="2:2">
      <c r="B8287" s="101"/>
    </row>
    <row r="8288" spans="2:2">
      <c r="B8288" s="101"/>
    </row>
    <row r="8289" spans="2:2">
      <c r="B8289" s="101"/>
    </row>
    <row r="8290" spans="2:2">
      <c r="B8290" s="101"/>
    </row>
    <row r="8291" spans="2:2">
      <c r="B8291" s="101"/>
    </row>
    <row r="8292" spans="2:2">
      <c r="B8292" s="101"/>
    </row>
    <row r="8293" spans="2:2">
      <c r="B8293" s="101"/>
    </row>
    <row r="8294" spans="2:2">
      <c r="B8294" s="101"/>
    </row>
    <row r="8295" spans="2:2">
      <c r="B8295" s="101"/>
    </row>
    <row r="8296" spans="2:2">
      <c r="B8296" s="101"/>
    </row>
    <row r="8297" spans="2:2">
      <c r="B8297" s="101"/>
    </row>
    <row r="8298" spans="2:2">
      <c r="B8298" s="101"/>
    </row>
    <row r="8299" spans="2:2">
      <c r="B8299" s="101"/>
    </row>
    <row r="8300" spans="2:2">
      <c r="B8300" s="101"/>
    </row>
    <row r="8301" spans="2:2">
      <c r="B8301" s="101"/>
    </row>
    <row r="8302" spans="2:2">
      <c r="B8302" s="101"/>
    </row>
    <row r="8303" spans="2:2">
      <c r="B8303" s="101"/>
    </row>
    <row r="8304" spans="2:2">
      <c r="B8304" s="101"/>
    </row>
    <row r="8305" spans="2:2">
      <c r="B8305" s="101"/>
    </row>
    <row r="8306" spans="2:2">
      <c r="B8306" s="101"/>
    </row>
    <row r="8307" spans="2:2">
      <c r="B8307" s="101"/>
    </row>
    <row r="8308" spans="2:2">
      <c r="B8308" s="101"/>
    </row>
    <row r="8309" spans="2:2">
      <c r="B8309" s="101"/>
    </row>
    <row r="8310" spans="2:2">
      <c r="B8310" s="101"/>
    </row>
    <row r="8311" spans="2:2">
      <c r="B8311" s="101"/>
    </row>
    <row r="8312" spans="2:2">
      <c r="B8312" s="101"/>
    </row>
    <row r="8313" spans="2:2">
      <c r="B8313" s="101"/>
    </row>
    <row r="8314" spans="2:2">
      <c r="B8314" s="101"/>
    </row>
    <row r="8315" spans="2:2">
      <c r="B8315" s="101"/>
    </row>
    <row r="8316" spans="2:2">
      <c r="B8316" s="101"/>
    </row>
    <row r="8317" spans="2:2">
      <c r="B8317" s="101"/>
    </row>
    <row r="8318" spans="2:2">
      <c r="B8318" s="101"/>
    </row>
    <row r="8319" spans="2:2">
      <c r="B8319" s="101"/>
    </row>
    <row r="8320" spans="2:2">
      <c r="B8320" s="101"/>
    </row>
    <row r="8321" spans="2:2">
      <c r="B8321" s="101"/>
    </row>
    <row r="8322" spans="2:2">
      <c r="B8322" s="101"/>
    </row>
    <row r="8323" spans="2:2">
      <c r="B8323" s="101"/>
    </row>
    <row r="8324" spans="2:2">
      <c r="B8324" s="101"/>
    </row>
    <row r="8325" spans="2:2">
      <c r="B8325" s="101"/>
    </row>
    <row r="8326" spans="2:2">
      <c r="B8326" s="101"/>
    </row>
    <row r="8327" spans="2:2">
      <c r="B8327" s="101"/>
    </row>
    <row r="8328" spans="2:2">
      <c r="B8328" s="101"/>
    </row>
    <row r="8329" spans="2:2">
      <c r="B8329" s="101"/>
    </row>
    <row r="8330" spans="2:2">
      <c r="B8330" s="101"/>
    </row>
    <row r="8331" spans="2:2">
      <c r="B8331" s="101"/>
    </row>
    <row r="8332" spans="2:2">
      <c r="B8332" s="101"/>
    </row>
    <row r="8333" spans="2:2">
      <c r="B8333" s="101"/>
    </row>
    <row r="8334" spans="2:2">
      <c r="B8334" s="101"/>
    </row>
    <row r="8335" spans="2:2">
      <c r="B8335" s="101"/>
    </row>
    <row r="8336" spans="2:2">
      <c r="B8336" s="101"/>
    </row>
    <row r="8337" spans="2:2">
      <c r="B8337" s="101"/>
    </row>
    <row r="8338" spans="2:2">
      <c r="B8338" s="101"/>
    </row>
    <row r="8339" spans="2:2">
      <c r="B8339" s="101"/>
    </row>
    <row r="8340" spans="2:2">
      <c r="B8340" s="101"/>
    </row>
    <row r="8341" spans="2:2">
      <c r="B8341" s="101"/>
    </row>
    <row r="8342" spans="2:2">
      <c r="B8342" s="101"/>
    </row>
    <row r="8343" spans="2:2">
      <c r="B8343" s="101"/>
    </row>
    <row r="8344" spans="2:2">
      <c r="B8344" s="101"/>
    </row>
    <row r="8345" spans="2:2">
      <c r="B8345" s="101"/>
    </row>
    <row r="8346" spans="2:2">
      <c r="B8346" s="101"/>
    </row>
    <row r="8347" spans="2:2">
      <c r="B8347" s="101"/>
    </row>
    <row r="8348" spans="2:2">
      <c r="B8348" s="101"/>
    </row>
    <row r="8349" spans="2:2">
      <c r="B8349" s="101"/>
    </row>
    <row r="8350" spans="2:2">
      <c r="B8350" s="101"/>
    </row>
    <row r="8351" spans="2:2">
      <c r="B8351" s="101"/>
    </row>
    <row r="8352" spans="2:2">
      <c r="B8352" s="101"/>
    </row>
    <row r="8353" spans="2:2">
      <c r="B8353" s="101"/>
    </row>
    <row r="8354" spans="2:2">
      <c r="B8354" s="101"/>
    </row>
    <row r="8355" spans="2:2">
      <c r="B8355" s="101"/>
    </row>
    <row r="8356" spans="2:2">
      <c r="B8356" s="101"/>
    </row>
    <row r="8357" spans="2:2">
      <c r="B8357" s="101"/>
    </row>
    <row r="8358" spans="2:2">
      <c r="B8358" s="101"/>
    </row>
    <row r="8359" spans="2:2">
      <c r="B8359" s="101"/>
    </row>
    <row r="8360" spans="2:2">
      <c r="B8360" s="101"/>
    </row>
    <row r="8361" spans="2:2">
      <c r="B8361" s="101"/>
    </row>
    <row r="8362" spans="2:2">
      <c r="B8362" s="101"/>
    </row>
    <row r="8363" spans="2:2">
      <c r="B8363" s="101"/>
    </row>
    <row r="8364" spans="2:2">
      <c r="B8364" s="101"/>
    </row>
    <row r="8365" spans="2:2">
      <c r="B8365" s="101"/>
    </row>
    <row r="8366" spans="2:2">
      <c r="B8366" s="101"/>
    </row>
    <row r="8367" spans="2:2">
      <c r="B8367" s="101"/>
    </row>
    <row r="8368" spans="2:2">
      <c r="B8368" s="101"/>
    </row>
    <row r="8369" spans="2:2">
      <c r="B8369" s="101"/>
    </row>
    <row r="8370" spans="2:2">
      <c r="B8370" s="101"/>
    </row>
    <row r="8371" spans="2:2">
      <c r="B8371" s="101"/>
    </row>
    <row r="8372" spans="2:2">
      <c r="B8372" s="101"/>
    </row>
    <row r="8373" spans="2:2">
      <c r="B8373" s="101"/>
    </row>
    <row r="8374" spans="2:2">
      <c r="B8374" s="101"/>
    </row>
    <row r="8375" spans="2:2">
      <c r="B8375" s="101"/>
    </row>
    <row r="8376" spans="2:2">
      <c r="B8376" s="101"/>
    </row>
    <row r="8377" spans="2:2">
      <c r="B8377" s="101"/>
    </row>
    <row r="8378" spans="2:2">
      <c r="B8378" s="101"/>
    </row>
    <row r="8379" spans="2:2">
      <c r="B8379" s="101"/>
    </row>
    <row r="8380" spans="2:2">
      <c r="B8380" s="101"/>
    </row>
    <row r="8381" spans="2:2">
      <c r="B8381" s="101"/>
    </row>
    <row r="8382" spans="2:2">
      <c r="B8382" s="101"/>
    </row>
    <row r="8383" spans="2:2">
      <c r="B8383" s="101"/>
    </row>
    <row r="8384" spans="2:2">
      <c r="B8384" s="101"/>
    </row>
    <row r="8385" spans="2:2">
      <c r="B8385" s="101"/>
    </row>
    <row r="8386" spans="2:2">
      <c r="B8386" s="101"/>
    </row>
    <row r="8387" spans="2:2">
      <c r="B8387" s="101"/>
    </row>
    <row r="8388" spans="2:2">
      <c r="B8388" s="101"/>
    </row>
    <row r="8389" spans="2:2">
      <c r="B8389" s="101"/>
    </row>
    <row r="8390" spans="2:2">
      <c r="B8390" s="101"/>
    </row>
    <row r="8391" spans="2:2">
      <c r="B8391" s="101"/>
    </row>
    <row r="8392" spans="2:2">
      <c r="B8392" s="101"/>
    </row>
    <row r="8393" spans="2:2">
      <c r="B8393" s="101"/>
    </row>
    <row r="8394" spans="2:2">
      <c r="B8394" s="101"/>
    </row>
    <row r="8395" spans="2:2">
      <c r="B8395" s="101"/>
    </row>
    <row r="8396" spans="2:2">
      <c r="B8396" s="101"/>
    </row>
    <row r="8397" spans="2:2">
      <c r="B8397" s="101"/>
    </row>
    <row r="8398" spans="2:2">
      <c r="B8398" s="101"/>
    </row>
    <row r="8399" spans="2:2">
      <c r="B8399" s="101"/>
    </row>
    <row r="8400" spans="2:2">
      <c r="B8400" s="101"/>
    </row>
    <row r="8401" spans="2:2">
      <c r="B8401" s="101"/>
    </row>
    <row r="8402" spans="2:2">
      <c r="B8402" s="101"/>
    </row>
    <row r="8403" spans="2:2">
      <c r="B8403" s="101"/>
    </row>
    <row r="8404" spans="2:2">
      <c r="B8404" s="101"/>
    </row>
    <row r="8405" spans="2:2">
      <c r="B8405" s="101"/>
    </row>
    <row r="8406" spans="2:2">
      <c r="B8406" s="101"/>
    </row>
    <row r="8407" spans="2:2">
      <c r="B8407" s="101"/>
    </row>
    <row r="8408" spans="2:2">
      <c r="B8408" s="101"/>
    </row>
    <row r="8409" spans="2:2">
      <c r="B8409" s="101"/>
    </row>
    <row r="8410" spans="2:2">
      <c r="B8410" s="101"/>
    </row>
    <row r="8411" spans="2:2">
      <c r="B8411" s="101"/>
    </row>
    <row r="8412" spans="2:2">
      <c r="B8412" s="101"/>
    </row>
    <row r="8413" spans="2:2">
      <c r="B8413" s="101"/>
    </row>
    <row r="8414" spans="2:2">
      <c r="B8414" s="101"/>
    </row>
    <row r="8415" spans="2:2">
      <c r="B8415" s="101"/>
    </row>
    <row r="8416" spans="2:2">
      <c r="B8416" s="101"/>
    </row>
    <row r="8417" spans="2:2">
      <c r="B8417" s="101"/>
    </row>
    <row r="8418" spans="2:2">
      <c r="B8418" s="101"/>
    </row>
    <row r="8419" spans="2:2">
      <c r="B8419" s="101"/>
    </row>
    <row r="8420" spans="2:2">
      <c r="B8420" s="101"/>
    </row>
    <row r="8421" spans="2:2">
      <c r="B8421" s="101"/>
    </row>
    <row r="8422" spans="2:2">
      <c r="B8422" s="101"/>
    </row>
    <row r="8423" spans="2:2">
      <c r="B8423" s="101"/>
    </row>
    <row r="8424" spans="2:2">
      <c r="B8424" s="101"/>
    </row>
    <row r="8425" spans="2:2">
      <c r="B8425" s="101"/>
    </row>
    <row r="8426" spans="2:2">
      <c r="B8426" s="101"/>
    </row>
    <row r="8427" spans="2:2">
      <c r="B8427" s="101"/>
    </row>
    <row r="8428" spans="2:2">
      <c r="B8428" s="101"/>
    </row>
    <row r="8429" spans="2:2">
      <c r="B8429" s="101"/>
    </row>
    <row r="8430" spans="2:2">
      <c r="B8430" s="101"/>
    </row>
    <row r="8431" spans="2:2">
      <c r="B8431" s="101"/>
    </row>
    <row r="8432" spans="2:2">
      <c r="B8432" s="101"/>
    </row>
    <row r="8433" spans="2:2">
      <c r="B8433" s="101"/>
    </row>
    <row r="8434" spans="2:2">
      <c r="B8434" s="101"/>
    </row>
    <row r="8435" spans="2:2">
      <c r="B8435" s="101"/>
    </row>
    <row r="8436" spans="2:2">
      <c r="B8436" s="101"/>
    </row>
    <row r="8437" spans="2:2">
      <c r="B8437" s="101"/>
    </row>
    <row r="8438" spans="2:2">
      <c r="B8438" s="101"/>
    </row>
    <row r="8439" spans="2:2">
      <c r="B8439" s="101"/>
    </row>
    <row r="8440" spans="2:2">
      <c r="B8440" s="101"/>
    </row>
    <row r="8441" spans="2:2">
      <c r="B8441" s="101"/>
    </row>
    <row r="8442" spans="2:2">
      <c r="B8442" s="101"/>
    </row>
    <row r="8443" spans="2:2">
      <c r="B8443" s="101"/>
    </row>
    <row r="8444" spans="2:2">
      <c r="B8444" s="101"/>
    </row>
    <row r="8445" spans="2:2">
      <c r="B8445" s="101"/>
    </row>
    <row r="8446" spans="2:2">
      <c r="B8446" s="101"/>
    </row>
    <row r="8447" spans="2:2">
      <c r="B8447" s="101"/>
    </row>
    <row r="8448" spans="2:2">
      <c r="B8448" s="101"/>
    </row>
    <row r="8449" spans="2:2">
      <c r="B8449" s="101"/>
    </row>
    <row r="8450" spans="2:2">
      <c r="B8450" s="101"/>
    </row>
    <row r="8451" spans="2:2">
      <c r="B8451" s="101"/>
    </row>
    <row r="8452" spans="2:2">
      <c r="B8452" s="101"/>
    </row>
    <row r="8453" spans="2:2">
      <c r="B8453" s="101"/>
    </row>
    <row r="8454" spans="2:2">
      <c r="B8454" s="101"/>
    </row>
    <row r="8455" spans="2:2">
      <c r="B8455" s="101"/>
    </row>
    <row r="8456" spans="2:2">
      <c r="B8456" s="101"/>
    </row>
    <row r="8457" spans="2:2">
      <c r="B8457" s="101"/>
    </row>
    <row r="8458" spans="2:2">
      <c r="B8458" s="101"/>
    </row>
    <row r="8459" spans="2:2">
      <c r="B8459" s="101"/>
    </row>
    <row r="8460" spans="2:2">
      <c r="B8460" s="101"/>
    </row>
    <row r="8461" spans="2:2">
      <c r="B8461" s="101"/>
    </row>
    <row r="8462" spans="2:2">
      <c r="B8462" s="101"/>
    </row>
    <row r="8463" spans="2:2">
      <c r="B8463" s="101"/>
    </row>
    <row r="8464" spans="2:2">
      <c r="B8464" s="101"/>
    </row>
    <row r="8465" spans="2:2">
      <c r="B8465" s="101"/>
    </row>
    <row r="8466" spans="2:2">
      <c r="B8466" s="101"/>
    </row>
    <row r="8467" spans="2:2">
      <c r="B8467" s="101"/>
    </row>
    <row r="8468" spans="2:2">
      <c r="B8468" s="101"/>
    </row>
    <row r="8469" spans="2:2">
      <c r="B8469" s="101"/>
    </row>
    <row r="8470" spans="2:2">
      <c r="B8470" s="101"/>
    </row>
    <row r="8471" spans="2:2">
      <c r="B8471" s="101"/>
    </row>
    <row r="8472" spans="2:2">
      <c r="B8472" s="101"/>
    </row>
    <row r="8473" spans="2:2">
      <c r="B8473" s="101"/>
    </row>
    <row r="8474" spans="2:2">
      <c r="B8474" s="101"/>
    </row>
    <row r="8475" spans="2:2">
      <c r="B8475" s="101"/>
    </row>
    <row r="8476" spans="2:2">
      <c r="B8476" s="101"/>
    </row>
    <row r="8477" spans="2:2">
      <c r="B8477" s="101"/>
    </row>
    <row r="8478" spans="2:2">
      <c r="B8478" s="101"/>
    </row>
    <row r="8479" spans="2:2">
      <c r="B8479" s="101"/>
    </row>
    <row r="8480" spans="2:2">
      <c r="B8480" s="101"/>
    </row>
    <row r="8481" spans="2:2">
      <c r="B8481" s="101"/>
    </row>
    <row r="8482" spans="2:2">
      <c r="B8482" s="101"/>
    </row>
    <row r="8483" spans="2:2">
      <c r="B8483" s="101"/>
    </row>
    <row r="8484" spans="2:2">
      <c r="B8484" s="101"/>
    </row>
    <row r="8485" spans="2:2">
      <c r="B8485" s="101"/>
    </row>
    <row r="8486" spans="2:2">
      <c r="B8486" s="101"/>
    </row>
    <row r="8487" spans="2:2">
      <c r="B8487" s="101"/>
    </row>
    <row r="8488" spans="2:2">
      <c r="B8488" s="101"/>
    </row>
    <row r="8489" spans="2:2">
      <c r="B8489" s="101"/>
    </row>
    <row r="8490" spans="2:2">
      <c r="B8490" s="101"/>
    </row>
    <row r="8491" spans="2:2">
      <c r="B8491" s="101"/>
    </row>
    <row r="8492" spans="2:2">
      <c r="B8492" s="101"/>
    </row>
    <row r="8493" spans="2:2">
      <c r="B8493" s="101"/>
    </row>
    <row r="8494" spans="2:2">
      <c r="B8494" s="101"/>
    </row>
    <row r="8495" spans="2:2">
      <c r="B8495" s="101"/>
    </row>
    <row r="8496" spans="2:2">
      <c r="B8496" s="101"/>
    </row>
    <row r="8497" spans="2:2">
      <c r="B8497" s="101"/>
    </row>
    <row r="8498" spans="2:2">
      <c r="B8498" s="101"/>
    </row>
    <row r="8499" spans="2:2">
      <c r="B8499" s="101"/>
    </row>
    <row r="8500" spans="2:2">
      <c r="B8500" s="101"/>
    </row>
    <row r="8501" spans="2:2">
      <c r="B8501" s="101"/>
    </row>
    <row r="8502" spans="2:2">
      <c r="B8502" s="101"/>
    </row>
    <row r="8503" spans="2:2">
      <c r="B8503" s="101"/>
    </row>
    <row r="8504" spans="2:2">
      <c r="B8504" s="101"/>
    </row>
    <row r="8505" spans="2:2">
      <c r="B8505" s="101"/>
    </row>
    <row r="8506" spans="2:2">
      <c r="B8506" s="101"/>
    </row>
    <row r="8507" spans="2:2">
      <c r="B8507" s="101"/>
    </row>
    <row r="8508" spans="2:2">
      <c r="B8508" s="101"/>
    </row>
    <row r="8509" spans="2:2">
      <c r="B8509" s="101"/>
    </row>
    <row r="8510" spans="2:2">
      <c r="B8510" s="101"/>
    </row>
    <row r="8511" spans="2:2">
      <c r="B8511" s="101"/>
    </row>
    <row r="8512" spans="2:2">
      <c r="B8512" s="101"/>
    </row>
    <row r="8513" spans="2:2">
      <c r="B8513" s="101"/>
    </row>
    <row r="8514" spans="2:2">
      <c r="B8514" s="101"/>
    </row>
    <row r="8515" spans="2:2">
      <c r="B8515" s="101"/>
    </row>
    <row r="8516" spans="2:2">
      <c r="B8516" s="101"/>
    </row>
    <row r="8517" spans="2:2">
      <c r="B8517" s="101"/>
    </row>
    <row r="8518" spans="2:2">
      <c r="B8518" s="101"/>
    </row>
    <row r="8519" spans="2:2">
      <c r="B8519" s="101"/>
    </row>
    <row r="8520" spans="2:2">
      <c r="B8520" s="101"/>
    </row>
    <row r="8521" spans="2:2">
      <c r="B8521" s="101"/>
    </row>
    <row r="8522" spans="2:2">
      <c r="B8522" s="101"/>
    </row>
    <row r="8523" spans="2:2">
      <c r="B8523" s="101"/>
    </row>
    <row r="8524" spans="2:2">
      <c r="B8524" s="101"/>
    </row>
    <row r="8525" spans="2:2">
      <c r="B8525" s="101"/>
    </row>
    <row r="8526" spans="2:2">
      <c r="B8526" s="101"/>
    </row>
    <row r="8527" spans="2:2">
      <c r="B8527" s="101"/>
    </row>
    <row r="8528" spans="2:2">
      <c r="B8528" s="101"/>
    </row>
    <row r="8529" spans="2:2">
      <c r="B8529" s="101"/>
    </row>
    <row r="8530" spans="2:2">
      <c r="B8530" s="101"/>
    </row>
    <row r="8531" spans="2:2">
      <c r="B8531" s="101"/>
    </row>
    <row r="8532" spans="2:2">
      <c r="B8532" s="101"/>
    </row>
    <row r="8533" spans="2:2">
      <c r="B8533" s="101"/>
    </row>
    <row r="8534" spans="2:2">
      <c r="B8534" s="101"/>
    </row>
    <row r="8535" spans="2:2">
      <c r="B8535" s="101"/>
    </row>
    <row r="8536" spans="2:2">
      <c r="B8536" s="101"/>
    </row>
    <row r="8537" spans="2:2">
      <c r="B8537" s="101"/>
    </row>
    <row r="8538" spans="2:2">
      <c r="B8538" s="101"/>
    </row>
    <row r="8539" spans="2:2">
      <c r="B8539" s="101"/>
    </row>
    <row r="8540" spans="2:2">
      <c r="B8540" s="101"/>
    </row>
    <row r="8541" spans="2:2">
      <c r="B8541" s="101"/>
    </row>
    <row r="8542" spans="2:2">
      <c r="B8542" s="101"/>
    </row>
    <row r="8543" spans="2:2">
      <c r="B8543" s="101"/>
    </row>
    <row r="8544" spans="2:2">
      <c r="B8544" s="101"/>
    </row>
    <row r="8545" spans="2:2">
      <c r="B8545" s="101"/>
    </row>
    <row r="8546" spans="2:2">
      <c r="B8546" s="101"/>
    </row>
    <row r="8547" spans="2:2">
      <c r="B8547" s="101"/>
    </row>
    <row r="8548" spans="2:2">
      <c r="B8548" s="101"/>
    </row>
    <row r="8549" spans="2:2">
      <c r="B8549" s="101"/>
    </row>
    <row r="8550" spans="2:2">
      <c r="B8550" s="101"/>
    </row>
    <row r="8551" spans="2:2">
      <c r="B8551" s="101"/>
    </row>
    <row r="8552" spans="2:2">
      <c r="B8552" s="101"/>
    </row>
    <row r="8553" spans="2:2">
      <c r="B8553" s="101"/>
    </row>
    <row r="8554" spans="2:2">
      <c r="B8554" s="101"/>
    </row>
    <row r="8555" spans="2:2">
      <c r="B8555" s="101"/>
    </row>
    <row r="8556" spans="2:2">
      <c r="B8556" s="101"/>
    </row>
    <row r="8557" spans="2:2">
      <c r="B8557" s="101"/>
    </row>
    <row r="8558" spans="2:2">
      <c r="B8558" s="101"/>
    </row>
    <row r="8559" spans="2:2">
      <c r="B8559" s="101"/>
    </row>
    <row r="8560" spans="2:2">
      <c r="B8560" s="101"/>
    </row>
    <row r="8561" spans="2:2">
      <c r="B8561" s="101"/>
    </row>
    <row r="8562" spans="2:2">
      <c r="B8562" s="101"/>
    </row>
    <row r="8563" spans="2:2">
      <c r="B8563" s="101"/>
    </row>
    <row r="8564" spans="2:2">
      <c r="B8564" s="101"/>
    </row>
    <row r="8565" spans="2:2">
      <c r="B8565" s="101"/>
    </row>
    <row r="8566" spans="2:2">
      <c r="B8566" s="101"/>
    </row>
    <row r="8567" spans="2:2">
      <c r="B8567" s="101"/>
    </row>
    <row r="8568" spans="2:2">
      <c r="B8568" s="101"/>
    </row>
    <row r="8569" spans="2:2">
      <c r="B8569" s="101"/>
    </row>
    <row r="8570" spans="2:2">
      <c r="B8570" s="101"/>
    </row>
    <row r="8571" spans="2:2">
      <c r="B8571" s="101"/>
    </row>
    <row r="8572" spans="2:2">
      <c r="B8572" s="101"/>
    </row>
    <row r="8573" spans="2:2">
      <c r="B8573" s="101"/>
    </row>
    <row r="8574" spans="2:2">
      <c r="B8574" s="101"/>
    </row>
    <row r="8575" spans="2:2">
      <c r="B8575" s="101"/>
    </row>
    <row r="8576" spans="2:2">
      <c r="B8576" s="101"/>
    </row>
    <row r="8577" spans="2:2">
      <c r="B8577" s="101"/>
    </row>
    <row r="8578" spans="2:2">
      <c r="B8578" s="101"/>
    </row>
    <row r="8579" spans="2:2">
      <c r="B8579" s="101"/>
    </row>
    <row r="8580" spans="2:2">
      <c r="B8580" s="101"/>
    </row>
    <row r="8581" spans="2:2">
      <c r="B8581" s="101"/>
    </row>
    <row r="8582" spans="2:2">
      <c r="B8582" s="101"/>
    </row>
    <row r="8583" spans="2:2">
      <c r="B8583" s="101"/>
    </row>
    <row r="8584" spans="2:2">
      <c r="B8584" s="101"/>
    </row>
    <row r="8585" spans="2:2">
      <c r="B8585" s="101"/>
    </row>
    <row r="8586" spans="2:2">
      <c r="B8586" s="101"/>
    </row>
    <row r="8587" spans="2:2">
      <c r="B8587" s="101"/>
    </row>
    <row r="8588" spans="2:2">
      <c r="B8588" s="101"/>
    </row>
    <row r="8589" spans="2:2">
      <c r="B8589" s="101"/>
    </row>
    <row r="8590" spans="2:2">
      <c r="B8590" s="101"/>
    </row>
    <row r="8591" spans="2:2">
      <c r="B8591" s="101"/>
    </row>
    <row r="8592" spans="2:2">
      <c r="B8592" s="101"/>
    </row>
    <row r="8593" spans="2:2">
      <c r="B8593" s="101"/>
    </row>
    <row r="8594" spans="2:2">
      <c r="B8594" s="101"/>
    </row>
    <row r="8595" spans="2:2">
      <c r="B8595" s="101"/>
    </row>
    <row r="8596" spans="2:2">
      <c r="B8596" s="101"/>
    </row>
    <row r="8597" spans="2:2">
      <c r="B8597" s="101"/>
    </row>
    <row r="8598" spans="2:2">
      <c r="B8598" s="101"/>
    </row>
    <row r="8599" spans="2:2">
      <c r="B8599" s="101"/>
    </row>
    <row r="8600" spans="2:2">
      <c r="B8600" s="101"/>
    </row>
    <row r="8601" spans="2:2">
      <c r="B8601" s="101"/>
    </row>
    <row r="8602" spans="2:2">
      <c r="B8602" s="101"/>
    </row>
    <row r="8603" spans="2:2">
      <c r="B8603" s="101"/>
    </row>
    <row r="8604" spans="2:2">
      <c r="B8604" s="101"/>
    </row>
    <row r="8605" spans="2:2">
      <c r="B8605" s="101"/>
    </row>
    <row r="8606" spans="2:2">
      <c r="B8606" s="101"/>
    </row>
    <row r="8607" spans="2:2">
      <c r="B8607" s="101"/>
    </row>
    <row r="8608" spans="2:2">
      <c r="B8608" s="101"/>
    </row>
    <row r="8609" spans="2:2">
      <c r="B8609" s="101"/>
    </row>
    <row r="8610" spans="2:2">
      <c r="B8610" s="101"/>
    </row>
    <row r="8611" spans="2:2">
      <c r="B8611" s="101"/>
    </row>
    <row r="8612" spans="2:2">
      <c r="B8612" s="101"/>
    </row>
    <row r="8613" spans="2:2">
      <c r="B8613" s="101"/>
    </row>
    <row r="8614" spans="2:2">
      <c r="B8614" s="101"/>
    </row>
    <row r="8615" spans="2:2">
      <c r="B8615" s="101"/>
    </row>
    <row r="8616" spans="2:2">
      <c r="B8616" s="101"/>
    </row>
    <row r="8617" spans="2:2">
      <c r="B8617" s="101"/>
    </row>
    <row r="8618" spans="2:2">
      <c r="B8618" s="101"/>
    </row>
    <row r="8619" spans="2:2">
      <c r="B8619" s="101"/>
    </row>
    <row r="8620" spans="2:2">
      <c r="B8620" s="101"/>
    </row>
    <row r="8621" spans="2:2">
      <c r="B8621" s="101"/>
    </row>
    <row r="8622" spans="2:2">
      <c r="B8622" s="101"/>
    </row>
    <row r="8623" spans="2:2">
      <c r="B8623" s="101"/>
    </row>
    <row r="8624" spans="2:2">
      <c r="B8624" s="101"/>
    </row>
    <row r="8625" spans="2:2">
      <c r="B8625" s="101"/>
    </row>
    <row r="8626" spans="2:2">
      <c r="B8626" s="101"/>
    </row>
    <row r="8627" spans="2:2">
      <c r="B8627" s="101"/>
    </row>
    <row r="8628" spans="2:2">
      <c r="B8628" s="101"/>
    </row>
    <row r="8629" spans="2:2">
      <c r="B8629" s="101"/>
    </row>
    <row r="8630" spans="2:2">
      <c r="B8630" s="101"/>
    </row>
    <row r="8631" spans="2:2">
      <c r="B8631" s="101"/>
    </row>
    <row r="8632" spans="2:2">
      <c r="B8632" s="101"/>
    </row>
    <row r="8633" spans="2:2">
      <c r="B8633" s="101"/>
    </row>
    <row r="8634" spans="2:2">
      <c r="B8634" s="101"/>
    </row>
    <row r="8635" spans="2:2">
      <c r="B8635" s="101"/>
    </row>
    <row r="8636" spans="2:2">
      <c r="B8636" s="101"/>
    </row>
    <row r="8637" spans="2:2">
      <c r="B8637" s="101"/>
    </row>
    <row r="8638" spans="2:2">
      <c r="B8638" s="101"/>
    </row>
    <row r="8639" spans="2:2">
      <c r="B8639" s="101"/>
    </row>
    <row r="8640" spans="2:2">
      <c r="B8640" s="101"/>
    </row>
    <row r="8641" spans="2:2">
      <c r="B8641" s="101"/>
    </row>
    <row r="8642" spans="2:2">
      <c r="B8642" s="101"/>
    </row>
    <row r="8643" spans="2:2">
      <c r="B8643" s="101"/>
    </row>
    <row r="8644" spans="2:2">
      <c r="B8644" s="101"/>
    </row>
    <row r="8645" spans="2:2">
      <c r="B8645" s="101"/>
    </row>
    <row r="8646" spans="2:2">
      <c r="B8646" s="101"/>
    </row>
    <row r="8647" spans="2:2">
      <c r="B8647" s="101"/>
    </row>
    <row r="8648" spans="2:2">
      <c r="B8648" s="101"/>
    </row>
    <row r="8649" spans="2:2">
      <c r="B8649" s="101"/>
    </row>
    <row r="8650" spans="2:2">
      <c r="B8650" s="101"/>
    </row>
    <row r="8651" spans="2:2">
      <c r="B8651" s="101"/>
    </row>
    <row r="8652" spans="2:2">
      <c r="B8652" s="101"/>
    </row>
    <row r="8653" spans="2:2">
      <c r="B8653" s="101"/>
    </row>
    <row r="8654" spans="2:2">
      <c r="B8654" s="101"/>
    </row>
    <row r="8655" spans="2:2">
      <c r="B8655" s="101"/>
    </row>
    <row r="8656" spans="2:2">
      <c r="B8656" s="101"/>
    </row>
    <row r="8657" spans="2:2">
      <c r="B8657" s="101"/>
    </row>
    <row r="8658" spans="2:2">
      <c r="B8658" s="101"/>
    </row>
    <row r="8659" spans="2:2">
      <c r="B8659" s="101"/>
    </row>
    <row r="8660" spans="2:2">
      <c r="B8660" s="101"/>
    </row>
    <row r="8661" spans="2:2">
      <c r="B8661" s="101"/>
    </row>
    <row r="8662" spans="2:2">
      <c r="B8662" s="101"/>
    </row>
    <row r="8663" spans="2:2">
      <c r="B8663" s="101"/>
    </row>
    <row r="8664" spans="2:2">
      <c r="B8664" s="101"/>
    </row>
    <row r="8665" spans="2:2">
      <c r="B8665" s="101"/>
    </row>
    <row r="8666" spans="2:2">
      <c r="B8666" s="101"/>
    </row>
    <row r="8667" spans="2:2">
      <c r="B8667" s="101"/>
    </row>
    <row r="8668" spans="2:2">
      <c r="B8668" s="101"/>
    </row>
    <row r="8669" spans="2:2">
      <c r="B8669" s="101"/>
    </row>
    <row r="8670" spans="2:2">
      <c r="B8670" s="101"/>
    </row>
    <row r="8671" spans="2:2">
      <c r="B8671" s="101"/>
    </row>
    <row r="8672" spans="2:2">
      <c r="B8672" s="101"/>
    </row>
    <row r="8673" spans="2:2">
      <c r="B8673" s="101"/>
    </row>
    <row r="8674" spans="2:2">
      <c r="B8674" s="101"/>
    </row>
    <row r="8675" spans="2:2">
      <c r="B8675" s="101"/>
    </row>
    <row r="8676" spans="2:2">
      <c r="B8676" s="101"/>
    </row>
    <row r="8677" spans="2:2">
      <c r="B8677" s="101"/>
    </row>
    <row r="8678" spans="2:2">
      <c r="B8678" s="101"/>
    </row>
    <row r="8679" spans="2:2">
      <c r="B8679" s="101"/>
    </row>
    <row r="8680" spans="2:2">
      <c r="B8680" s="101"/>
    </row>
    <row r="8681" spans="2:2">
      <c r="B8681" s="101"/>
    </row>
    <row r="8682" spans="2:2">
      <c r="B8682" s="101"/>
    </row>
    <row r="8683" spans="2:2">
      <c r="B8683" s="101"/>
    </row>
    <row r="8684" spans="2:2">
      <c r="B8684" s="101"/>
    </row>
    <row r="8685" spans="2:2">
      <c r="B8685" s="101"/>
    </row>
    <row r="8686" spans="2:2">
      <c r="B8686" s="101"/>
    </row>
    <row r="8687" spans="2:2">
      <c r="B8687" s="101"/>
    </row>
    <row r="8688" spans="2:2">
      <c r="B8688" s="101"/>
    </row>
    <row r="8689" spans="2:2">
      <c r="B8689" s="101"/>
    </row>
    <row r="8690" spans="2:2">
      <c r="B8690" s="101"/>
    </row>
    <row r="8691" spans="2:2">
      <c r="B8691" s="101"/>
    </row>
    <row r="8692" spans="2:2">
      <c r="B8692" s="101"/>
    </row>
    <row r="8693" spans="2:2">
      <c r="B8693" s="101"/>
    </row>
    <row r="8694" spans="2:2">
      <c r="B8694" s="101"/>
    </row>
    <row r="8695" spans="2:2">
      <c r="B8695" s="101"/>
    </row>
    <row r="8696" spans="2:2">
      <c r="B8696" s="101"/>
    </row>
    <row r="8697" spans="2:2">
      <c r="B8697" s="101"/>
    </row>
    <row r="8698" spans="2:2">
      <c r="B8698" s="101"/>
    </row>
    <row r="8699" spans="2:2">
      <c r="B8699" s="101"/>
    </row>
    <row r="8700" spans="2:2">
      <c r="B8700" s="101"/>
    </row>
    <row r="8701" spans="2:2">
      <c r="B8701" s="101"/>
    </row>
    <row r="8702" spans="2:2">
      <c r="B8702" s="101"/>
    </row>
    <row r="8703" spans="2:2">
      <c r="B8703" s="101"/>
    </row>
    <row r="8704" spans="2:2">
      <c r="B8704" s="101"/>
    </row>
    <row r="8705" spans="2:2">
      <c r="B8705" s="101"/>
    </row>
    <row r="8706" spans="2:2">
      <c r="B8706" s="101"/>
    </row>
    <row r="8707" spans="2:2">
      <c r="B8707" s="101"/>
    </row>
    <row r="8708" spans="2:2">
      <c r="B8708" s="101"/>
    </row>
    <row r="8709" spans="2:2">
      <c r="B8709" s="101"/>
    </row>
    <row r="8710" spans="2:2">
      <c r="B8710" s="101"/>
    </row>
    <row r="8711" spans="2:2">
      <c r="B8711" s="101"/>
    </row>
    <row r="8712" spans="2:2">
      <c r="B8712" s="101"/>
    </row>
    <row r="8713" spans="2:2">
      <c r="B8713" s="101"/>
    </row>
    <row r="8714" spans="2:2">
      <c r="B8714" s="101"/>
    </row>
    <row r="8715" spans="2:2">
      <c r="B8715" s="101"/>
    </row>
    <row r="8716" spans="2:2">
      <c r="B8716" s="101"/>
    </row>
    <row r="8717" spans="2:2">
      <c r="B8717" s="101"/>
    </row>
    <row r="8718" spans="2:2">
      <c r="B8718" s="101"/>
    </row>
    <row r="8719" spans="2:2">
      <c r="B8719" s="101"/>
    </row>
    <row r="8720" spans="2:2">
      <c r="B8720" s="101"/>
    </row>
    <row r="8721" spans="2:2">
      <c r="B8721" s="101"/>
    </row>
    <row r="8722" spans="2:2">
      <c r="B8722" s="101"/>
    </row>
    <row r="8723" spans="2:2">
      <c r="B8723" s="101"/>
    </row>
    <row r="8724" spans="2:2">
      <c r="B8724" s="101"/>
    </row>
    <row r="8725" spans="2:2">
      <c r="B8725" s="101"/>
    </row>
    <row r="8726" spans="2:2">
      <c r="B8726" s="101"/>
    </row>
    <row r="8727" spans="2:2">
      <c r="B8727" s="101"/>
    </row>
    <row r="8728" spans="2:2">
      <c r="B8728" s="101"/>
    </row>
    <row r="8729" spans="2:2">
      <c r="B8729" s="101"/>
    </row>
    <row r="8730" spans="2:2">
      <c r="B8730" s="101"/>
    </row>
    <row r="8731" spans="2:2">
      <c r="B8731" s="101"/>
    </row>
    <row r="8732" spans="2:2">
      <c r="B8732" s="101"/>
    </row>
    <row r="8733" spans="2:2">
      <c r="B8733" s="101"/>
    </row>
    <row r="8734" spans="2:2">
      <c r="B8734" s="101"/>
    </row>
    <row r="8735" spans="2:2">
      <c r="B8735" s="101"/>
    </row>
    <row r="8736" spans="2:2">
      <c r="B8736" s="101"/>
    </row>
    <row r="8737" spans="2:2">
      <c r="B8737" s="101"/>
    </row>
    <row r="8738" spans="2:2">
      <c r="B8738" s="101"/>
    </row>
    <row r="8739" spans="2:2">
      <c r="B8739" s="101"/>
    </row>
    <row r="8740" spans="2:2">
      <c r="B8740" s="101"/>
    </row>
    <row r="8741" spans="2:2">
      <c r="B8741" s="101"/>
    </row>
    <row r="8742" spans="2:2">
      <c r="B8742" s="101"/>
    </row>
    <row r="8743" spans="2:2">
      <c r="B8743" s="101"/>
    </row>
    <row r="8744" spans="2:2">
      <c r="B8744" s="101"/>
    </row>
    <row r="8745" spans="2:2">
      <c r="B8745" s="101"/>
    </row>
    <row r="8746" spans="2:2">
      <c r="B8746" s="101"/>
    </row>
    <row r="8747" spans="2:2">
      <c r="B8747" s="101"/>
    </row>
    <row r="8748" spans="2:2">
      <c r="B8748" s="101"/>
    </row>
    <row r="8749" spans="2:2">
      <c r="B8749" s="101"/>
    </row>
    <row r="8750" spans="2:2">
      <c r="B8750" s="101"/>
    </row>
    <row r="8751" spans="2:2">
      <c r="B8751" s="101"/>
    </row>
    <row r="8752" spans="2:2">
      <c r="B8752" s="101"/>
    </row>
    <row r="8753" spans="2:2">
      <c r="B8753" s="101"/>
    </row>
    <row r="8754" spans="2:2">
      <c r="B8754" s="101"/>
    </row>
    <row r="8755" spans="2:2">
      <c r="B8755" s="101"/>
    </row>
    <row r="8756" spans="2:2">
      <c r="B8756" s="101"/>
    </row>
    <row r="8757" spans="2:2">
      <c r="B8757" s="101"/>
    </row>
    <row r="8758" spans="2:2">
      <c r="B8758" s="101"/>
    </row>
    <row r="8759" spans="2:2">
      <c r="B8759" s="101"/>
    </row>
    <row r="8760" spans="2:2">
      <c r="B8760" s="101"/>
    </row>
    <row r="8761" spans="2:2">
      <c r="B8761" s="101"/>
    </row>
    <row r="8762" spans="2:2">
      <c r="B8762" s="101"/>
    </row>
    <row r="8763" spans="2:2">
      <c r="B8763" s="101"/>
    </row>
    <row r="8764" spans="2:2">
      <c r="B8764" s="101"/>
    </row>
    <row r="8765" spans="2:2">
      <c r="B8765" s="101"/>
    </row>
    <row r="8766" spans="2:2">
      <c r="B8766" s="101"/>
    </row>
    <row r="8767" spans="2:2">
      <c r="B8767" s="101"/>
    </row>
    <row r="8768" spans="2:2">
      <c r="B8768" s="101"/>
    </row>
    <row r="8769" spans="2:2">
      <c r="B8769" s="101"/>
    </row>
    <row r="8770" spans="2:2">
      <c r="B8770" s="101"/>
    </row>
    <row r="8771" spans="2:2">
      <c r="B8771" s="101"/>
    </row>
    <row r="8772" spans="2:2">
      <c r="B8772" s="101"/>
    </row>
    <row r="8773" spans="2:2">
      <c r="B8773" s="101"/>
    </row>
    <row r="8774" spans="2:2">
      <c r="B8774" s="101"/>
    </row>
    <row r="8775" spans="2:2">
      <c r="B8775" s="101"/>
    </row>
    <row r="8776" spans="2:2">
      <c r="B8776" s="101"/>
    </row>
    <row r="8777" spans="2:2">
      <c r="B8777" s="101"/>
    </row>
    <row r="8778" spans="2:2">
      <c r="B8778" s="101"/>
    </row>
    <row r="8779" spans="2:2">
      <c r="B8779" s="101"/>
    </row>
    <row r="8780" spans="2:2">
      <c r="B8780" s="101"/>
    </row>
    <row r="8781" spans="2:2">
      <c r="B8781" s="101"/>
    </row>
    <row r="8782" spans="2:2">
      <c r="B8782" s="101"/>
    </row>
    <row r="8783" spans="2:2">
      <c r="B8783" s="101"/>
    </row>
    <row r="8784" spans="2:2">
      <c r="B8784" s="101"/>
    </row>
    <row r="8785" spans="2:2">
      <c r="B8785" s="101"/>
    </row>
    <row r="8786" spans="2:2">
      <c r="B8786" s="101"/>
    </row>
    <row r="8787" spans="2:2">
      <c r="B8787" s="101"/>
    </row>
    <row r="8788" spans="2:2">
      <c r="B8788" s="101"/>
    </row>
    <row r="8789" spans="2:2">
      <c r="B8789" s="101"/>
    </row>
    <row r="8790" spans="2:2">
      <c r="B8790" s="101"/>
    </row>
    <row r="8791" spans="2:2">
      <c r="B8791" s="101"/>
    </row>
    <row r="8792" spans="2:2">
      <c r="B8792" s="101"/>
    </row>
    <row r="8793" spans="2:2">
      <c r="B8793" s="101"/>
    </row>
    <row r="8794" spans="2:2">
      <c r="B8794" s="101"/>
    </row>
    <row r="8795" spans="2:2">
      <c r="B8795" s="101"/>
    </row>
    <row r="8796" spans="2:2">
      <c r="B8796" s="101"/>
    </row>
    <row r="8797" spans="2:2">
      <c r="B8797" s="101"/>
    </row>
    <row r="8798" spans="2:2">
      <c r="B8798" s="101"/>
    </row>
    <row r="8799" spans="2:2">
      <c r="B8799" s="101"/>
    </row>
    <row r="8800" spans="2:2">
      <c r="B8800" s="101"/>
    </row>
    <row r="8801" spans="2:2">
      <c r="B8801" s="101"/>
    </row>
    <row r="8802" spans="2:2">
      <c r="B8802" s="101"/>
    </row>
    <row r="8803" spans="2:2">
      <c r="B8803" s="101"/>
    </row>
    <row r="8804" spans="2:2">
      <c r="B8804" s="101"/>
    </row>
    <row r="8805" spans="2:2">
      <c r="B8805" s="101"/>
    </row>
    <row r="8806" spans="2:2">
      <c r="B8806" s="101"/>
    </row>
    <row r="8807" spans="2:2">
      <c r="B8807" s="101"/>
    </row>
    <row r="8808" spans="2:2">
      <c r="B8808" s="101"/>
    </row>
    <row r="8809" spans="2:2">
      <c r="B8809" s="101"/>
    </row>
    <row r="8810" spans="2:2">
      <c r="B8810" s="101"/>
    </row>
    <row r="8811" spans="2:2">
      <c r="B8811" s="101"/>
    </row>
    <row r="8812" spans="2:2">
      <c r="B8812" s="101"/>
    </row>
    <row r="8813" spans="2:2">
      <c r="B8813" s="101"/>
    </row>
    <row r="8814" spans="2:2">
      <c r="B8814" s="101"/>
    </row>
    <row r="8815" spans="2:2">
      <c r="B8815" s="101"/>
    </row>
    <row r="8816" spans="2:2">
      <c r="B8816" s="101"/>
    </row>
    <row r="8817" spans="2:2">
      <c r="B8817" s="101"/>
    </row>
    <row r="8818" spans="2:2">
      <c r="B8818" s="101"/>
    </row>
    <row r="8819" spans="2:2">
      <c r="B8819" s="101"/>
    </row>
    <row r="8820" spans="2:2">
      <c r="B8820" s="101"/>
    </row>
    <row r="8821" spans="2:2">
      <c r="B8821" s="101"/>
    </row>
    <row r="8822" spans="2:2">
      <c r="B8822" s="101"/>
    </row>
    <row r="8823" spans="2:2">
      <c r="B8823" s="101"/>
    </row>
    <row r="8824" spans="2:2">
      <c r="B8824" s="101"/>
    </row>
    <row r="8825" spans="2:2">
      <c r="B8825" s="101"/>
    </row>
    <row r="8826" spans="2:2">
      <c r="B8826" s="101"/>
    </row>
    <row r="8827" spans="2:2">
      <c r="B8827" s="101"/>
    </row>
    <row r="8828" spans="2:2">
      <c r="B8828" s="101"/>
    </row>
    <row r="8829" spans="2:2">
      <c r="B8829" s="101"/>
    </row>
    <row r="8830" spans="2:2">
      <c r="B8830" s="101"/>
    </row>
    <row r="8831" spans="2:2">
      <c r="B8831" s="101"/>
    </row>
    <row r="8832" spans="2:2">
      <c r="B8832" s="101"/>
    </row>
    <row r="8833" spans="2:2">
      <c r="B8833" s="101"/>
    </row>
    <row r="8834" spans="2:2">
      <c r="B8834" s="101"/>
    </row>
    <row r="8835" spans="2:2">
      <c r="B8835" s="101"/>
    </row>
    <row r="8836" spans="2:2">
      <c r="B8836" s="101"/>
    </row>
    <row r="8837" spans="2:2">
      <c r="B8837" s="101"/>
    </row>
    <row r="8838" spans="2:2">
      <c r="B8838" s="101"/>
    </row>
    <row r="8839" spans="2:2">
      <c r="B8839" s="101"/>
    </row>
    <row r="8840" spans="2:2">
      <c r="B8840" s="101"/>
    </row>
    <row r="8841" spans="2:2">
      <c r="B8841" s="101"/>
    </row>
    <row r="8842" spans="2:2">
      <c r="B8842" s="101"/>
    </row>
    <row r="8843" spans="2:2">
      <c r="B8843" s="101"/>
    </row>
    <row r="8844" spans="2:2">
      <c r="B8844" s="101"/>
    </row>
    <row r="8845" spans="2:2">
      <c r="B8845" s="101"/>
    </row>
    <row r="8846" spans="2:2">
      <c r="B8846" s="101"/>
    </row>
    <row r="8847" spans="2:2">
      <c r="B8847" s="101"/>
    </row>
    <row r="8848" spans="2:2">
      <c r="B8848" s="101"/>
    </row>
    <row r="8849" spans="2:2">
      <c r="B8849" s="101"/>
    </row>
    <row r="8850" spans="2:2">
      <c r="B8850" s="101"/>
    </row>
    <row r="8851" spans="2:2">
      <c r="B8851" s="101"/>
    </row>
    <row r="8852" spans="2:2">
      <c r="B8852" s="101"/>
    </row>
    <row r="8853" spans="2:2">
      <c r="B8853" s="101"/>
    </row>
    <row r="8854" spans="2:2">
      <c r="B8854" s="101"/>
    </row>
    <row r="8855" spans="2:2">
      <c r="B8855" s="101"/>
    </row>
    <row r="8856" spans="2:2">
      <c r="B8856" s="101"/>
    </row>
    <row r="8857" spans="2:2">
      <c r="B8857" s="101"/>
    </row>
    <row r="8858" spans="2:2">
      <c r="B8858" s="101"/>
    </row>
    <row r="8859" spans="2:2">
      <c r="B8859" s="101"/>
    </row>
    <row r="8860" spans="2:2">
      <c r="B8860" s="101"/>
    </row>
    <row r="8861" spans="2:2">
      <c r="B8861" s="101"/>
    </row>
    <row r="8862" spans="2:2">
      <c r="B8862" s="101"/>
    </row>
    <row r="8863" spans="2:2">
      <c r="B8863" s="101"/>
    </row>
    <row r="8864" spans="2:2">
      <c r="B8864" s="101"/>
    </row>
    <row r="8865" spans="2:2">
      <c r="B8865" s="101"/>
    </row>
    <row r="8866" spans="2:2">
      <c r="B8866" s="101"/>
    </row>
    <row r="8867" spans="2:2">
      <c r="B8867" s="101"/>
    </row>
    <row r="8868" spans="2:2">
      <c r="B8868" s="101"/>
    </row>
    <row r="8869" spans="2:2">
      <c r="B8869" s="101"/>
    </row>
    <row r="8870" spans="2:2">
      <c r="B8870" s="101"/>
    </row>
    <row r="8871" spans="2:2">
      <c r="B8871" s="101"/>
    </row>
    <row r="8872" spans="2:2">
      <c r="B8872" s="101"/>
    </row>
    <row r="8873" spans="2:2">
      <c r="B8873" s="101"/>
    </row>
    <row r="8874" spans="2:2">
      <c r="B8874" s="101"/>
    </row>
    <row r="8875" spans="2:2">
      <c r="B8875" s="101"/>
    </row>
    <row r="8876" spans="2:2">
      <c r="B8876" s="101"/>
    </row>
    <row r="8877" spans="2:2">
      <c r="B8877" s="101"/>
    </row>
    <row r="8878" spans="2:2">
      <c r="B8878" s="101"/>
    </row>
    <row r="8879" spans="2:2">
      <c r="B8879" s="101"/>
    </row>
    <row r="8880" spans="2:2">
      <c r="B8880" s="101"/>
    </row>
    <row r="8881" spans="2:2">
      <c r="B8881" s="101"/>
    </row>
    <row r="8882" spans="2:2">
      <c r="B8882" s="101"/>
    </row>
    <row r="8883" spans="2:2">
      <c r="B8883" s="101"/>
    </row>
    <row r="8884" spans="2:2">
      <c r="B8884" s="101"/>
    </row>
    <row r="8885" spans="2:2">
      <c r="B8885" s="101"/>
    </row>
    <row r="8886" spans="2:2">
      <c r="B8886" s="101"/>
    </row>
    <row r="8887" spans="2:2">
      <c r="B8887" s="101"/>
    </row>
    <row r="8888" spans="2:2">
      <c r="B8888" s="101"/>
    </row>
    <row r="8889" spans="2:2">
      <c r="B8889" s="101"/>
    </row>
    <row r="8890" spans="2:2">
      <c r="B8890" s="101"/>
    </row>
    <row r="8891" spans="2:2">
      <c r="B8891" s="101"/>
    </row>
    <row r="8892" spans="2:2">
      <c r="B8892" s="101"/>
    </row>
    <row r="8893" spans="2:2">
      <c r="B8893" s="101"/>
    </row>
    <row r="8894" spans="2:2">
      <c r="B8894" s="101"/>
    </row>
    <row r="8895" spans="2:2">
      <c r="B8895" s="101"/>
    </row>
    <row r="8896" spans="2:2">
      <c r="B8896" s="101"/>
    </row>
    <row r="8897" spans="2:2">
      <c r="B8897" s="101"/>
    </row>
    <row r="8898" spans="2:2">
      <c r="B8898" s="101"/>
    </row>
    <row r="8899" spans="2:2">
      <c r="B8899" s="101"/>
    </row>
    <row r="8900" spans="2:2">
      <c r="B8900" s="101"/>
    </row>
    <row r="8901" spans="2:2">
      <c r="B8901" s="101"/>
    </row>
    <row r="8902" spans="2:2">
      <c r="B8902" s="101"/>
    </row>
    <row r="8903" spans="2:2">
      <c r="B8903" s="101"/>
    </row>
    <row r="8904" spans="2:2">
      <c r="B8904" s="101"/>
    </row>
    <row r="8905" spans="2:2">
      <c r="B8905" s="101"/>
    </row>
    <row r="8906" spans="2:2">
      <c r="B8906" s="101"/>
    </row>
    <row r="8907" spans="2:2">
      <c r="B8907" s="101"/>
    </row>
    <row r="8908" spans="2:2">
      <c r="B8908" s="101"/>
    </row>
    <row r="8909" spans="2:2">
      <c r="B8909" s="101"/>
    </row>
    <row r="8910" spans="2:2">
      <c r="B8910" s="101"/>
    </row>
    <row r="8911" spans="2:2">
      <c r="B8911" s="101"/>
    </row>
    <row r="8912" spans="2:2">
      <c r="B8912" s="101"/>
    </row>
    <row r="8913" spans="2:2">
      <c r="B8913" s="101"/>
    </row>
    <row r="8914" spans="2:2">
      <c r="B8914" s="101"/>
    </row>
    <row r="8915" spans="2:2">
      <c r="B8915" s="101"/>
    </row>
    <row r="8916" spans="2:2">
      <c r="B8916" s="101"/>
    </row>
    <row r="8917" spans="2:2">
      <c r="B8917" s="101"/>
    </row>
    <row r="8918" spans="2:2">
      <c r="B8918" s="101"/>
    </row>
    <row r="8919" spans="2:2">
      <c r="B8919" s="101"/>
    </row>
    <row r="8920" spans="2:2">
      <c r="B8920" s="101"/>
    </row>
    <row r="8921" spans="2:2">
      <c r="B8921" s="101"/>
    </row>
    <row r="8922" spans="2:2">
      <c r="B8922" s="101"/>
    </row>
    <row r="8923" spans="2:2">
      <c r="B8923" s="101"/>
    </row>
    <row r="8924" spans="2:2">
      <c r="B8924" s="101"/>
    </row>
    <row r="8925" spans="2:2">
      <c r="B8925" s="101"/>
    </row>
    <row r="8926" spans="2:2">
      <c r="B8926" s="101"/>
    </row>
    <row r="8927" spans="2:2">
      <c r="B8927" s="101"/>
    </row>
    <row r="8928" spans="2:2">
      <c r="B8928" s="101"/>
    </row>
    <row r="8929" spans="2:2">
      <c r="B8929" s="101"/>
    </row>
    <row r="8930" spans="2:2">
      <c r="B8930" s="101"/>
    </row>
    <row r="8931" spans="2:2">
      <c r="B8931" s="101"/>
    </row>
    <row r="8932" spans="2:2">
      <c r="B8932" s="101"/>
    </row>
    <row r="8933" spans="2:2">
      <c r="B8933" s="101"/>
    </row>
    <row r="8934" spans="2:2">
      <c r="B8934" s="101"/>
    </row>
    <row r="8935" spans="2:2">
      <c r="B8935" s="101"/>
    </row>
    <row r="8936" spans="2:2">
      <c r="B8936" s="101"/>
    </row>
    <row r="8937" spans="2:2">
      <c r="B8937" s="101"/>
    </row>
    <row r="8938" spans="2:2">
      <c r="B8938" s="101"/>
    </row>
    <row r="8939" spans="2:2">
      <c r="B8939" s="101"/>
    </row>
    <row r="8940" spans="2:2">
      <c r="B8940" s="101"/>
    </row>
    <row r="8941" spans="2:2">
      <c r="B8941" s="101"/>
    </row>
    <row r="8942" spans="2:2">
      <c r="B8942" s="101"/>
    </row>
    <row r="8943" spans="2:2">
      <c r="B8943" s="101"/>
    </row>
    <row r="8944" spans="2:2">
      <c r="B8944" s="101"/>
    </row>
    <row r="8945" spans="2:2">
      <c r="B8945" s="101"/>
    </row>
    <row r="8946" spans="2:2">
      <c r="B8946" s="101"/>
    </row>
    <row r="8947" spans="2:2">
      <c r="B8947" s="101"/>
    </row>
    <row r="8948" spans="2:2">
      <c r="B8948" s="101"/>
    </row>
    <row r="8949" spans="2:2">
      <c r="B8949" s="101"/>
    </row>
    <row r="8950" spans="2:2">
      <c r="B8950" s="101"/>
    </row>
    <row r="8951" spans="2:2">
      <c r="B8951" s="101"/>
    </row>
    <row r="8952" spans="2:2">
      <c r="B8952" s="101"/>
    </row>
    <row r="8953" spans="2:2">
      <c r="B8953" s="101"/>
    </row>
    <row r="8954" spans="2:2">
      <c r="B8954" s="101"/>
    </row>
    <row r="8955" spans="2:2">
      <c r="B8955" s="101"/>
    </row>
    <row r="8956" spans="2:2">
      <c r="B8956" s="101"/>
    </row>
    <row r="8957" spans="2:2">
      <c r="B8957" s="101"/>
    </row>
    <row r="8958" spans="2:2">
      <c r="B8958" s="101"/>
    </row>
    <row r="8959" spans="2:2">
      <c r="B8959" s="101"/>
    </row>
    <row r="8960" spans="2:2">
      <c r="B8960" s="101"/>
    </row>
    <row r="8961" spans="2:2">
      <c r="B8961" s="101"/>
    </row>
    <row r="8962" spans="2:2">
      <c r="B8962" s="101"/>
    </row>
    <row r="8963" spans="2:2">
      <c r="B8963" s="101"/>
    </row>
    <row r="8964" spans="2:2">
      <c r="B8964" s="101"/>
    </row>
    <row r="8965" spans="2:2">
      <c r="B8965" s="101"/>
    </row>
    <row r="8966" spans="2:2">
      <c r="B8966" s="101"/>
    </row>
    <row r="8967" spans="2:2">
      <c r="B8967" s="101"/>
    </row>
    <row r="8968" spans="2:2">
      <c r="B8968" s="101"/>
    </row>
    <row r="8969" spans="2:2">
      <c r="B8969" s="101"/>
    </row>
    <row r="8970" spans="2:2">
      <c r="B8970" s="101"/>
    </row>
    <row r="8971" spans="2:2">
      <c r="B8971" s="101"/>
    </row>
    <row r="8972" spans="2:2">
      <c r="B8972" s="101"/>
    </row>
    <row r="8973" spans="2:2">
      <c r="B8973" s="101"/>
    </row>
    <row r="8974" spans="2:2">
      <c r="B8974" s="101"/>
    </row>
    <row r="8975" spans="2:2">
      <c r="B8975" s="101"/>
    </row>
    <row r="8976" spans="2:2">
      <c r="B8976" s="101"/>
    </row>
    <row r="8977" spans="2:2">
      <c r="B8977" s="101"/>
    </row>
    <row r="8978" spans="2:2">
      <c r="B8978" s="101"/>
    </row>
    <row r="8979" spans="2:2">
      <c r="B8979" s="101"/>
    </row>
    <row r="8980" spans="2:2">
      <c r="B8980" s="101"/>
    </row>
    <row r="8981" spans="2:2">
      <c r="B8981" s="101"/>
    </row>
    <row r="8982" spans="2:2">
      <c r="B8982" s="101"/>
    </row>
    <row r="8983" spans="2:2">
      <c r="B8983" s="101"/>
    </row>
    <row r="8984" spans="2:2">
      <c r="B8984" s="101"/>
    </row>
    <row r="8985" spans="2:2">
      <c r="B8985" s="101"/>
    </row>
    <row r="8986" spans="2:2">
      <c r="B8986" s="101"/>
    </row>
    <row r="8987" spans="2:2">
      <c r="B8987" s="101"/>
    </row>
    <row r="8988" spans="2:2">
      <c r="B8988" s="101"/>
    </row>
    <row r="8989" spans="2:2">
      <c r="B8989" s="101"/>
    </row>
    <row r="8990" spans="2:2">
      <c r="B8990" s="101"/>
    </row>
    <row r="8991" spans="2:2">
      <c r="B8991" s="101"/>
    </row>
    <row r="8992" spans="2:2">
      <c r="B8992" s="101"/>
    </row>
    <row r="8993" spans="2:2">
      <c r="B8993" s="101"/>
    </row>
    <row r="8994" spans="2:2">
      <c r="B8994" s="101"/>
    </row>
    <row r="8995" spans="2:2">
      <c r="B8995" s="101"/>
    </row>
    <row r="8996" spans="2:2">
      <c r="B8996" s="101"/>
    </row>
    <row r="8997" spans="2:2">
      <c r="B8997" s="101"/>
    </row>
    <row r="8998" spans="2:2">
      <c r="B8998" s="101"/>
    </row>
    <row r="8999" spans="2:2">
      <c r="B8999" s="101"/>
    </row>
    <row r="9000" spans="2:2">
      <c r="B9000" s="101"/>
    </row>
    <row r="9001" spans="2:2">
      <c r="B9001" s="101"/>
    </row>
    <row r="9002" spans="2:2">
      <c r="B9002" s="101"/>
    </row>
    <row r="9003" spans="2:2">
      <c r="B9003" s="101"/>
    </row>
    <row r="9004" spans="2:2">
      <c r="B9004" s="101"/>
    </row>
    <row r="9005" spans="2:2">
      <c r="B9005" s="101"/>
    </row>
    <row r="9006" spans="2:2">
      <c r="B9006" s="101"/>
    </row>
    <row r="9007" spans="2:2">
      <c r="B9007" s="101"/>
    </row>
    <row r="9008" spans="2:2">
      <c r="B9008" s="101"/>
    </row>
    <row r="9009" spans="2:2">
      <c r="B9009" s="101"/>
    </row>
    <row r="9010" spans="2:2">
      <c r="B9010" s="101"/>
    </row>
    <row r="9011" spans="2:2">
      <c r="B9011" s="101"/>
    </row>
    <row r="9012" spans="2:2">
      <c r="B9012" s="101"/>
    </row>
    <row r="9013" spans="2:2">
      <c r="B9013" s="101"/>
    </row>
    <row r="9014" spans="2:2">
      <c r="B9014" s="101"/>
    </row>
    <row r="9015" spans="2:2">
      <c r="B9015" s="101"/>
    </row>
    <row r="9016" spans="2:2">
      <c r="B9016" s="101"/>
    </row>
    <row r="9017" spans="2:2">
      <c r="B9017" s="101"/>
    </row>
    <row r="9018" spans="2:2">
      <c r="B9018" s="101"/>
    </row>
    <row r="9019" spans="2:2">
      <c r="B9019" s="101"/>
    </row>
    <row r="9020" spans="2:2">
      <c r="B9020" s="101"/>
    </row>
    <row r="9021" spans="2:2">
      <c r="B9021" s="101"/>
    </row>
    <row r="9022" spans="2:2">
      <c r="B9022" s="101"/>
    </row>
    <row r="9023" spans="2:2">
      <c r="B9023" s="101"/>
    </row>
    <row r="9024" spans="2:2">
      <c r="B9024" s="101"/>
    </row>
    <row r="9025" spans="2:2">
      <c r="B9025" s="101"/>
    </row>
    <row r="9026" spans="2:2">
      <c r="B9026" s="101"/>
    </row>
    <row r="9027" spans="2:2">
      <c r="B9027" s="101"/>
    </row>
    <row r="9028" spans="2:2">
      <c r="B9028" s="101"/>
    </row>
    <row r="9029" spans="2:2">
      <c r="B9029" s="101"/>
    </row>
    <row r="9030" spans="2:2">
      <c r="B9030" s="101"/>
    </row>
    <row r="9031" spans="2:2">
      <c r="B9031" s="101"/>
    </row>
    <row r="9032" spans="2:2">
      <c r="B9032" s="101"/>
    </row>
    <row r="9033" spans="2:2">
      <c r="B9033" s="101"/>
    </row>
    <row r="9034" spans="2:2">
      <c r="B9034" s="101"/>
    </row>
    <row r="9035" spans="2:2">
      <c r="B9035" s="101"/>
    </row>
    <row r="9036" spans="2:2">
      <c r="B9036" s="101"/>
    </row>
    <row r="9037" spans="2:2">
      <c r="B9037" s="101"/>
    </row>
    <row r="9038" spans="2:2">
      <c r="B9038" s="101"/>
    </row>
    <row r="9039" spans="2:2">
      <c r="B9039" s="101"/>
    </row>
    <row r="9040" spans="2:2">
      <c r="B9040" s="101"/>
    </row>
    <row r="9041" spans="2:2">
      <c r="B9041" s="101"/>
    </row>
    <row r="9042" spans="2:2">
      <c r="B9042" s="101"/>
    </row>
    <row r="9043" spans="2:2">
      <c r="B9043" s="101"/>
    </row>
    <row r="9044" spans="2:2">
      <c r="B9044" s="101"/>
    </row>
    <row r="9045" spans="2:2">
      <c r="B9045" s="101"/>
    </row>
    <row r="9046" spans="2:2">
      <c r="B9046" s="101"/>
    </row>
    <row r="9047" spans="2:2">
      <c r="B9047" s="101"/>
    </row>
    <row r="9048" spans="2:2">
      <c r="B9048" s="101"/>
    </row>
    <row r="9049" spans="2:2">
      <c r="B9049" s="101"/>
    </row>
    <row r="9050" spans="2:2">
      <c r="B9050" s="101"/>
    </row>
    <row r="9051" spans="2:2">
      <c r="B9051" s="101"/>
    </row>
    <row r="9052" spans="2:2">
      <c r="B9052" s="101"/>
    </row>
    <row r="9053" spans="2:2">
      <c r="B9053" s="101"/>
    </row>
    <row r="9054" spans="2:2">
      <c r="B9054" s="101"/>
    </row>
    <row r="9055" spans="2:2">
      <c r="B9055" s="101"/>
    </row>
    <row r="9056" spans="2:2">
      <c r="B9056" s="101"/>
    </row>
    <row r="9057" spans="2:2">
      <c r="B9057" s="101"/>
    </row>
    <row r="9058" spans="2:2">
      <c r="B9058" s="101"/>
    </row>
    <row r="9059" spans="2:2">
      <c r="B9059" s="101"/>
    </row>
    <row r="9060" spans="2:2">
      <c r="B9060" s="101"/>
    </row>
    <row r="9061" spans="2:2">
      <c r="B9061" s="101"/>
    </row>
    <row r="9062" spans="2:2">
      <c r="B9062" s="101"/>
    </row>
    <row r="9063" spans="2:2">
      <c r="B9063" s="101"/>
    </row>
    <row r="9064" spans="2:2">
      <c r="B9064" s="101"/>
    </row>
    <row r="9065" spans="2:2">
      <c r="B9065" s="101"/>
    </row>
    <row r="9066" spans="2:2">
      <c r="B9066" s="101"/>
    </row>
    <row r="9067" spans="2:2">
      <c r="B9067" s="101"/>
    </row>
    <row r="9068" spans="2:2">
      <c r="B9068" s="101"/>
    </row>
    <row r="9069" spans="2:2">
      <c r="B9069" s="101"/>
    </row>
    <row r="9070" spans="2:2">
      <c r="B9070" s="101"/>
    </row>
    <row r="9071" spans="2:2">
      <c r="B9071" s="101"/>
    </row>
    <row r="9072" spans="2:2">
      <c r="B9072" s="101"/>
    </row>
    <row r="9073" spans="2:2">
      <c r="B9073" s="101"/>
    </row>
    <row r="9074" spans="2:2">
      <c r="B9074" s="101"/>
    </row>
    <row r="9075" spans="2:2">
      <c r="B9075" s="101"/>
    </row>
    <row r="9076" spans="2:2">
      <c r="B9076" s="101"/>
    </row>
    <row r="9077" spans="2:2">
      <c r="B9077" s="101"/>
    </row>
    <row r="9078" spans="2:2">
      <c r="B9078" s="101"/>
    </row>
    <row r="9079" spans="2:2">
      <c r="B9079" s="101"/>
    </row>
    <row r="9080" spans="2:2">
      <c r="B9080" s="101"/>
    </row>
    <row r="9081" spans="2:2">
      <c r="B9081" s="101"/>
    </row>
    <row r="9082" spans="2:2">
      <c r="B9082" s="101"/>
    </row>
    <row r="9083" spans="2:2">
      <c r="B9083" s="101"/>
    </row>
    <row r="9084" spans="2:2">
      <c r="B9084" s="101"/>
    </row>
    <row r="9085" spans="2:2">
      <c r="B9085" s="101"/>
    </row>
    <row r="9086" spans="2:2">
      <c r="B9086" s="101"/>
    </row>
    <row r="9087" spans="2:2">
      <c r="B9087" s="101"/>
    </row>
    <row r="9088" spans="2:2">
      <c r="B9088" s="101"/>
    </row>
    <row r="9089" spans="2:2">
      <c r="B9089" s="101"/>
    </row>
    <row r="9090" spans="2:2">
      <c r="B9090" s="101"/>
    </row>
    <row r="9091" spans="2:2">
      <c r="B9091" s="101"/>
    </row>
    <row r="9092" spans="2:2">
      <c r="B9092" s="101"/>
    </row>
    <row r="9093" spans="2:2">
      <c r="B9093" s="101"/>
    </row>
    <row r="9094" spans="2:2">
      <c r="B9094" s="101"/>
    </row>
    <row r="9095" spans="2:2">
      <c r="B9095" s="101"/>
    </row>
    <row r="9096" spans="2:2">
      <c r="B9096" s="101"/>
    </row>
    <row r="9097" spans="2:2">
      <c r="B9097" s="101"/>
    </row>
    <row r="9098" spans="2:2">
      <c r="B9098" s="101"/>
    </row>
    <row r="9099" spans="2:2">
      <c r="B9099" s="101"/>
    </row>
    <row r="9100" spans="2:2">
      <c r="B9100" s="101"/>
    </row>
    <row r="9101" spans="2:2">
      <c r="B9101" s="101"/>
    </row>
    <row r="9102" spans="2:2">
      <c r="B9102" s="101"/>
    </row>
    <row r="9103" spans="2:2">
      <c r="B9103" s="101"/>
    </row>
    <row r="9104" spans="2:2">
      <c r="B9104" s="101"/>
    </row>
    <row r="9105" spans="2:2">
      <c r="B9105" s="101"/>
    </row>
    <row r="9106" spans="2:2">
      <c r="B9106" s="101"/>
    </row>
    <row r="9107" spans="2:2">
      <c r="B9107" s="101"/>
    </row>
    <row r="9108" spans="2:2">
      <c r="B9108" s="101"/>
    </row>
    <row r="9109" spans="2:2">
      <c r="B9109" s="101"/>
    </row>
    <row r="9110" spans="2:2">
      <c r="B9110" s="101"/>
    </row>
    <row r="9111" spans="2:2">
      <c r="B9111" s="101"/>
    </row>
    <row r="9112" spans="2:2">
      <c r="B9112" s="101"/>
    </row>
    <row r="9113" spans="2:2">
      <c r="B9113" s="101"/>
    </row>
    <row r="9114" spans="2:2">
      <c r="B9114" s="101"/>
    </row>
    <row r="9115" spans="2:2">
      <c r="B9115" s="101"/>
    </row>
    <row r="9116" spans="2:2">
      <c r="B9116" s="101"/>
    </row>
    <row r="9117" spans="2:2">
      <c r="B9117" s="101"/>
    </row>
    <row r="9118" spans="2:2">
      <c r="B9118" s="101"/>
    </row>
    <row r="9119" spans="2:2">
      <c r="B9119" s="101"/>
    </row>
    <row r="9120" spans="2:2">
      <c r="B9120" s="101"/>
    </row>
    <row r="9121" spans="2:2">
      <c r="B9121" s="101"/>
    </row>
    <row r="9122" spans="2:2">
      <c r="B9122" s="101"/>
    </row>
    <row r="9123" spans="2:2">
      <c r="B9123" s="101"/>
    </row>
    <row r="9124" spans="2:2">
      <c r="B9124" s="101"/>
    </row>
    <row r="9125" spans="2:2">
      <c r="B9125" s="101"/>
    </row>
    <row r="9126" spans="2:2">
      <c r="B9126" s="101"/>
    </row>
    <row r="9127" spans="2:2">
      <c r="B9127" s="101"/>
    </row>
    <row r="9128" spans="2:2">
      <c r="B9128" s="101"/>
    </row>
    <row r="9129" spans="2:2">
      <c r="B9129" s="101"/>
    </row>
    <row r="9130" spans="2:2">
      <c r="B9130" s="101"/>
    </row>
    <row r="9131" spans="2:2">
      <c r="B9131" s="101"/>
    </row>
    <row r="9132" spans="2:2">
      <c r="B9132" s="101"/>
    </row>
    <row r="9133" spans="2:2">
      <c r="B9133" s="101"/>
    </row>
    <row r="9134" spans="2:2">
      <c r="B9134" s="101"/>
    </row>
    <row r="9135" spans="2:2">
      <c r="B9135" s="101"/>
    </row>
    <row r="9136" spans="2:2">
      <c r="B9136" s="101"/>
    </row>
    <row r="9137" spans="2:2">
      <c r="B9137" s="101"/>
    </row>
    <row r="9138" spans="2:2">
      <c r="B9138" s="101"/>
    </row>
    <row r="9139" spans="2:2">
      <c r="B9139" s="101"/>
    </row>
    <row r="9140" spans="2:2">
      <c r="B9140" s="101"/>
    </row>
    <row r="9141" spans="2:2">
      <c r="B9141" s="101"/>
    </row>
    <row r="9142" spans="2:2">
      <c r="B9142" s="101"/>
    </row>
    <row r="9143" spans="2:2">
      <c r="B9143" s="101"/>
    </row>
    <row r="9144" spans="2:2">
      <c r="B9144" s="101"/>
    </row>
    <row r="9145" spans="2:2">
      <c r="B9145" s="101"/>
    </row>
    <row r="9146" spans="2:2">
      <c r="B9146" s="101"/>
    </row>
    <row r="9147" spans="2:2">
      <c r="B9147" s="101"/>
    </row>
    <row r="9148" spans="2:2">
      <c r="B9148" s="101"/>
    </row>
    <row r="9149" spans="2:2">
      <c r="B9149" s="101"/>
    </row>
    <row r="9150" spans="2:2">
      <c r="B9150" s="101"/>
    </row>
    <row r="9151" spans="2:2">
      <c r="B9151" s="101"/>
    </row>
    <row r="9152" spans="2:2">
      <c r="B9152" s="101"/>
    </row>
    <row r="9153" spans="2:2">
      <c r="B9153" s="101"/>
    </row>
    <row r="9154" spans="2:2">
      <c r="B9154" s="101"/>
    </row>
    <row r="9155" spans="2:2">
      <c r="B9155" s="101"/>
    </row>
    <row r="9156" spans="2:2">
      <c r="B9156" s="101"/>
    </row>
    <row r="9157" spans="2:2">
      <c r="B9157" s="101"/>
    </row>
    <row r="9158" spans="2:2">
      <c r="B9158" s="101"/>
    </row>
    <row r="9159" spans="2:2">
      <c r="B9159" s="101"/>
    </row>
    <row r="9160" spans="2:2">
      <c r="B9160" s="101"/>
    </row>
    <row r="9161" spans="2:2">
      <c r="B9161" s="101"/>
    </row>
    <row r="9162" spans="2:2">
      <c r="B9162" s="101"/>
    </row>
    <row r="9163" spans="2:2">
      <c r="B9163" s="101"/>
    </row>
    <row r="9164" spans="2:2">
      <c r="B9164" s="101"/>
    </row>
    <row r="9165" spans="2:2">
      <c r="B9165" s="101"/>
    </row>
    <row r="9166" spans="2:2">
      <c r="B9166" s="101"/>
    </row>
    <row r="9167" spans="2:2">
      <c r="B9167" s="101"/>
    </row>
    <row r="9168" spans="2:2">
      <c r="B9168" s="101"/>
    </row>
    <row r="9169" spans="2:2">
      <c r="B9169" s="101"/>
    </row>
    <row r="9170" spans="2:2">
      <c r="B9170" s="101"/>
    </row>
    <row r="9171" spans="2:2">
      <c r="B9171" s="101"/>
    </row>
    <row r="9172" spans="2:2">
      <c r="B9172" s="101"/>
    </row>
    <row r="9173" spans="2:2">
      <c r="B9173" s="101"/>
    </row>
    <row r="9174" spans="2:2">
      <c r="B9174" s="101"/>
    </row>
    <row r="9175" spans="2:2">
      <c r="B9175" s="101"/>
    </row>
    <row r="9176" spans="2:2">
      <c r="B9176" s="101"/>
    </row>
    <row r="9177" spans="2:2">
      <c r="B9177" s="101"/>
    </row>
    <row r="9178" spans="2:2">
      <c r="B9178" s="101"/>
    </row>
    <row r="9179" spans="2:2">
      <c r="B9179" s="101"/>
    </row>
    <row r="9180" spans="2:2">
      <c r="B9180" s="101"/>
    </row>
    <row r="9181" spans="2:2">
      <c r="B9181" s="101"/>
    </row>
    <row r="9182" spans="2:2">
      <c r="B9182" s="101"/>
    </row>
    <row r="9183" spans="2:2">
      <c r="B9183" s="101"/>
    </row>
    <row r="9184" spans="2:2">
      <c r="B9184" s="101"/>
    </row>
    <row r="9185" spans="2:2">
      <c r="B9185" s="101"/>
    </row>
    <row r="9186" spans="2:2">
      <c r="B9186" s="101"/>
    </row>
    <row r="9187" spans="2:2">
      <c r="B9187" s="101"/>
    </row>
    <row r="9188" spans="2:2">
      <c r="B9188" s="101"/>
    </row>
    <row r="9189" spans="2:2">
      <c r="B9189" s="101"/>
    </row>
    <row r="9190" spans="2:2">
      <c r="B9190" s="101"/>
    </row>
    <row r="9191" spans="2:2">
      <c r="B9191" s="101"/>
    </row>
    <row r="9192" spans="2:2">
      <c r="B9192" s="101"/>
    </row>
    <row r="9193" spans="2:2">
      <c r="B9193" s="101"/>
    </row>
    <row r="9194" spans="2:2">
      <c r="B9194" s="101"/>
    </row>
    <row r="9195" spans="2:2">
      <c r="B9195" s="101"/>
    </row>
    <row r="9196" spans="2:2">
      <c r="B9196" s="101"/>
    </row>
    <row r="9197" spans="2:2">
      <c r="B9197" s="101"/>
    </row>
    <row r="9198" spans="2:2">
      <c r="B9198" s="101"/>
    </row>
    <row r="9199" spans="2:2">
      <c r="B9199" s="101"/>
    </row>
    <row r="9200" spans="2:2">
      <c r="B9200" s="101"/>
    </row>
    <row r="9201" spans="2:2">
      <c r="B9201" s="101"/>
    </row>
    <row r="9202" spans="2:2">
      <c r="B9202" s="101"/>
    </row>
    <row r="9203" spans="2:2">
      <c r="B9203" s="101"/>
    </row>
    <row r="9204" spans="2:2">
      <c r="B9204" s="101"/>
    </row>
    <row r="9205" spans="2:2">
      <c r="B9205" s="101"/>
    </row>
    <row r="9206" spans="2:2">
      <c r="B9206" s="101"/>
    </row>
    <row r="9207" spans="2:2">
      <c r="B9207" s="101"/>
    </row>
    <row r="9208" spans="2:2">
      <c r="B9208" s="101"/>
    </row>
    <row r="9209" spans="2:2">
      <c r="B9209" s="101"/>
    </row>
    <row r="9210" spans="2:2">
      <c r="B9210" s="101"/>
    </row>
    <row r="9211" spans="2:2">
      <c r="B9211" s="101"/>
    </row>
    <row r="9212" spans="2:2">
      <c r="B9212" s="101"/>
    </row>
    <row r="9213" spans="2:2">
      <c r="B9213" s="101"/>
    </row>
    <row r="9214" spans="2:2">
      <c r="B9214" s="101"/>
    </row>
    <row r="9215" spans="2:2">
      <c r="B9215" s="101"/>
    </row>
    <row r="9216" spans="2:2">
      <c r="B9216" s="101"/>
    </row>
    <row r="9217" spans="2:2">
      <c r="B9217" s="101"/>
    </row>
    <row r="9218" spans="2:2">
      <c r="B9218" s="101"/>
    </row>
    <row r="9219" spans="2:2">
      <c r="B9219" s="101"/>
    </row>
    <row r="9220" spans="2:2">
      <c r="B9220" s="101"/>
    </row>
    <row r="9221" spans="2:2">
      <c r="B9221" s="101"/>
    </row>
    <row r="9222" spans="2:2">
      <c r="B9222" s="101"/>
    </row>
    <row r="9223" spans="2:2">
      <c r="B9223" s="101"/>
    </row>
    <row r="9224" spans="2:2">
      <c r="B9224" s="101"/>
    </row>
    <row r="9225" spans="2:2">
      <c r="B9225" s="101"/>
    </row>
    <row r="9226" spans="2:2">
      <c r="B9226" s="101"/>
    </row>
    <row r="9227" spans="2:2">
      <c r="B9227" s="101"/>
    </row>
    <row r="9228" spans="2:2">
      <c r="B9228" s="101"/>
    </row>
    <row r="9229" spans="2:2">
      <c r="B9229" s="101"/>
    </row>
    <row r="9230" spans="2:2">
      <c r="B9230" s="101"/>
    </row>
    <row r="9231" spans="2:2">
      <c r="B9231" s="101"/>
    </row>
    <row r="9232" spans="2:2">
      <c r="B9232" s="101"/>
    </row>
    <row r="9233" spans="2:2">
      <c r="B9233" s="101"/>
    </row>
    <row r="9234" spans="2:2">
      <c r="B9234" s="101"/>
    </row>
    <row r="9235" spans="2:2">
      <c r="B9235" s="101"/>
    </row>
    <row r="9236" spans="2:2">
      <c r="B9236" s="101"/>
    </row>
    <row r="9237" spans="2:2">
      <c r="B9237" s="101"/>
    </row>
    <row r="9238" spans="2:2">
      <c r="B9238" s="101"/>
    </row>
    <row r="9239" spans="2:2">
      <c r="B9239" s="101"/>
    </row>
    <row r="9240" spans="2:2">
      <c r="B9240" s="101"/>
    </row>
    <row r="9241" spans="2:2">
      <c r="B9241" s="101"/>
    </row>
    <row r="9242" spans="2:2">
      <c r="B9242" s="101"/>
    </row>
    <row r="9243" spans="2:2">
      <c r="B9243" s="101"/>
    </row>
    <row r="9244" spans="2:2">
      <c r="B9244" s="101"/>
    </row>
    <row r="9245" spans="2:2">
      <c r="B9245" s="101"/>
    </row>
    <row r="9246" spans="2:2">
      <c r="B9246" s="101"/>
    </row>
    <row r="9247" spans="2:2">
      <c r="B9247" s="101"/>
    </row>
    <row r="9248" spans="2:2">
      <c r="B9248" s="101"/>
    </row>
    <row r="9249" spans="2:2">
      <c r="B9249" s="101"/>
    </row>
    <row r="9250" spans="2:2">
      <c r="B9250" s="101"/>
    </row>
    <row r="9251" spans="2:2">
      <c r="B9251" s="101"/>
    </row>
    <row r="9252" spans="2:2">
      <c r="B9252" s="101"/>
    </row>
    <row r="9253" spans="2:2">
      <c r="B9253" s="101"/>
    </row>
    <row r="9254" spans="2:2">
      <c r="B9254" s="101"/>
    </row>
    <row r="9255" spans="2:2">
      <c r="B9255" s="101"/>
    </row>
    <row r="9256" spans="2:2">
      <c r="B9256" s="101"/>
    </row>
    <row r="9257" spans="2:2">
      <c r="B9257" s="101"/>
    </row>
    <row r="9258" spans="2:2">
      <c r="B9258" s="101"/>
    </row>
    <row r="9259" spans="2:2">
      <c r="B9259" s="101"/>
    </row>
    <row r="9260" spans="2:2">
      <c r="B9260" s="101"/>
    </row>
    <row r="9261" spans="2:2">
      <c r="B9261" s="101"/>
    </row>
    <row r="9262" spans="2:2">
      <c r="B9262" s="101"/>
    </row>
    <row r="9263" spans="2:2">
      <c r="B9263" s="101"/>
    </row>
    <row r="9264" spans="2:2">
      <c r="B9264" s="101"/>
    </row>
    <row r="9265" spans="2:2">
      <c r="B9265" s="101"/>
    </row>
    <row r="9266" spans="2:2">
      <c r="B9266" s="101"/>
    </row>
    <row r="9267" spans="2:2">
      <c r="B9267" s="101"/>
    </row>
    <row r="9268" spans="2:2">
      <c r="B9268" s="101"/>
    </row>
    <row r="9269" spans="2:2">
      <c r="B9269" s="101"/>
    </row>
    <row r="9270" spans="2:2">
      <c r="B9270" s="101"/>
    </row>
    <row r="9271" spans="2:2">
      <c r="B9271" s="101"/>
    </row>
    <row r="9272" spans="2:2">
      <c r="B9272" s="101"/>
    </row>
    <row r="9273" spans="2:2">
      <c r="B9273" s="101"/>
    </row>
    <row r="9274" spans="2:2">
      <c r="B9274" s="101"/>
    </row>
    <row r="9275" spans="2:2">
      <c r="B9275" s="101"/>
    </row>
    <row r="9276" spans="2:2">
      <c r="B9276" s="101"/>
    </row>
    <row r="9277" spans="2:2">
      <c r="B9277" s="101"/>
    </row>
    <row r="9278" spans="2:2">
      <c r="B9278" s="101"/>
    </row>
    <row r="9279" spans="2:2">
      <c r="B9279" s="101"/>
    </row>
    <row r="9280" spans="2:2">
      <c r="B9280" s="101"/>
    </row>
    <row r="9281" spans="2:2">
      <c r="B9281" s="101"/>
    </row>
    <row r="9282" spans="2:2">
      <c r="B9282" s="101"/>
    </row>
    <row r="9283" spans="2:2">
      <c r="B9283" s="101"/>
    </row>
    <row r="9284" spans="2:2">
      <c r="B9284" s="101"/>
    </row>
    <row r="9285" spans="2:2">
      <c r="B9285" s="101"/>
    </row>
    <row r="9286" spans="2:2">
      <c r="B9286" s="101"/>
    </row>
    <row r="9287" spans="2:2">
      <c r="B9287" s="101"/>
    </row>
    <row r="9288" spans="2:2">
      <c r="B9288" s="101"/>
    </row>
    <row r="9289" spans="2:2">
      <c r="B9289" s="101"/>
    </row>
    <row r="9290" spans="2:2">
      <c r="B9290" s="101"/>
    </row>
    <row r="9291" spans="2:2">
      <c r="B9291" s="101"/>
    </row>
    <row r="9292" spans="2:2">
      <c r="B9292" s="101"/>
    </row>
    <row r="9293" spans="2:2">
      <c r="B9293" s="101"/>
    </row>
    <row r="9294" spans="2:2">
      <c r="B9294" s="101"/>
    </row>
    <row r="9295" spans="2:2">
      <c r="B9295" s="101"/>
    </row>
    <row r="9296" spans="2:2">
      <c r="B9296" s="101"/>
    </row>
    <row r="9297" spans="2:2">
      <c r="B9297" s="101"/>
    </row>
    <row r="9298" spans="2:2">
      <c r="B9298" s="101"/>
    </row>
    <row r="9299" spans="2:2">
      <c r="B9299" s="101"/>
    </row>
    <row r="9300" spans="2:2">
      <c r="B9300" s="101"/>
    </row>
    <row r="9301" spans="2:2">
      <c r="B9301" s="101"/>
    </row>
    <row r="9302" spans="2:2">
      <c r="B9302" s="101"/>
    </row>
    <row r="9303" spans="2:2">
      <c r="B9303" s="101"/>
    </row>
    <row r="9304" spans="2:2">
      <c r="B9304" s="101"/>
    </row>
    <row r="9305" spans="2:2">
      <c r="B9305" s="101"/>
    </row>
    <row r="9306" spans="2:2">
      <c r="B9306" s="101"/>
    </row>
    <row r="9307" spans="2:2">
      <c r="B9307" s="101"/>
    </row>
    <row r="9308" spans="2:2">
      <c r="B9308" s="101"/>
    </row>
    <row r="9309" spans="2:2">
      <c r="B9309" s="101"/>
    </row>
    <row r="9310" spans="2:2">
      <c r="B9310" s="101"/>
    </row>
    <row r="9311" spans="2:2">
      <c r="B9311" s="101"/>
    </row>
    <row r="9312" spans="2:2">
      <c r="B9312" s="101"/>
    </row>
    <row r="9313" spans="2:2">
      <c r="B9313" s="101"/>
    </row>
    <row r="9314" spans="2:2">
      <c r="B9314" s="101"/>
    </row>
    <row r="9315" spans="2:2">
      <c r="B9315" s="101"/>
    </row>
    <row r="9316" spans="2:2">
      <c r="B9316" s="101"/>
    </row>
    <row r="9317" spans="2:2">
      <c r="B9317" s="101"/>
    </row>
    <row r="9318" spans="2:2">
      <c r="B9318" s="101"/>
    </row>
    <row r="9319" spans="2:2">
      <c r="B9319" s="101"/>
    </row>
    <row r="9320" spans="2:2">
      <c r="B9320" s="101"/>
    </row>
    <row r="9321" spans="2:2">
      <c r="B9321" s="101"/>
    </row>
    <row r="9322" spans="2:2">
      <c r="B9322" s="101"/>
    </row>
    <row r="9323" spans="2:2">
      <c r="B9323" s="101"/>
    </row>
    <row r="9324" spans="2:2">
      <c r="B9324" s="101"/>
    </row>
    <row r="9325" spans="2:2">
      <c r="B9325" s="101"/>
    </row>
    <row r="9326" spans="2:2">
      <c r="B9326" s="101"/>
    </row>
    <row r="9327" spans="2:2">
      <c r="B9327" s="101"/>
    </row>
    <row r="9328" spans="2:2">
      <c r="B9328" s="101"/>
    </row>
    <row r="9329" spans="2:2">
      <c r="B9329" s="101"/>
    </row>
    <row r="9330" spans="2:2">
      <c r="B9330" s="101"/>
    </row>
    <row r="9331" spans="2:2">
      <c r="B9331" s="101"/>
    </row>
    <row r="9332" spans="2:2">
      <c r="B9332" s="101"/>
    </row>
    <row r="9333" spans="2:2">
      <c r="B9333" s="101"/>
    </row>
    <row r="9334" spans="2:2">
      <c r="B9334" s="101"/>
    </row>
    <row r="9335" spans="2:2">
      <c r="B9335" s="101"/>
    </row>
    <row r="9336" spans="2:2">
      <c r="B9336" s="101"/>
    </row>
    <row r="9337" spans="2:2">
      <c r="B9337" s="101"/>
    </row>
    <row r="9338" spans="2:2">
      <c r="B9338" s="101"/>
    </row>
    <row r="9339" spans="2:2">
      <c r="B9339" s="101"/>
    </row>
    <row r="9340" spans="2:2">
      <c r="B9340" s="101"/>
    </row>
    <row r="9341" spans="2:2">
      <c r="B9341" s="101"/>
    </row>
    <row r="9342" spans="2:2">
      <c r="B9342" s="101"/>
    </row>
    <row r="9343" spans="2:2">
      <c r="B9343" s="101"/>
    </row>
    <row r="9344" spans="2:2">
      <c r="B9344" s="101"/>
    </row>
    <row r="9345" spans="2:2">
      <c r="B9345" s="101"/>
    </row>
    <row r="9346" spans="2:2">
      <c r="B9346" s="101"/>
    </row>
    <row r="9347" spans="2:2">
      <c r="B9347" s="101"/>
    </row>
    <row r="9348" spans="2:2">
      <c r="B9348" s="101"/>
    </row>
    <row r="9349" spans="2:2">
      <c r="B9349" s="101"/>
    </row>
    <row r="9350" spans="2:2">
      <c r="B9350" s="101"/>
    </row>
    <row r="9351" spans="2:2">
      <c r="B9351" s="101"/>
    </row>
    <row r="9352" spans="2:2">
      <c r="B9352" s="101"/>
    </row>
    <row r="9353" spans="2:2">
      <c r="B9353" s="101"/>
    </row>
    <row r="9354" spans="2:2">
      <c r="B9354" s="101"/>
    </row>
    <row r="9355" spans="2:2">
      <c r="B9355" s="101"/>
    </row>
    <row r="9356" spans="2:2">
      <c r="B9356" s="101"/>
    </row>
    <row r="9357" spans="2:2">
      <c r="B9357" s="101"/>
    </row>
    <row r="9358" spans="2:2">
      <c r="B9358" s="101"/>
    </row>
    <row r="9359" spans="2:2">
      <c r="B9359" s="101"/>
    </row>
    <row r="9360" spans="2:2">
      <c r="B9360" s="101"/>
    </row>
    <row r="9361" spans="2:2">
      <c r="B9361" s="101"/>
    </row>
    <row r="9362" spans="2:2">
      <c r="B9362" s="101"/>
    </row>
    <row r="9363" spans="2:2">
      <c r="B9363" s="101"/>
    </row>
    <row r="9364" spans="2:2">
      <c r="B9364" s="101"/>
    </row>
    <row r="9365" spans="2:2">
      <c r="B9365" s="101"/>
    </row>
    <row r="9366" spans="2:2">
      <c r="B9366" s="101"/>
    </row>
    <row r="9367" spans="2:2">
      <c r="B9367" s="101"/>
    </row>
    <row r="9368" spans="2:2">
      <c r="B9368" s="101"/>
    </row>
    <row r="9369" spans="2:2">
      <c r="B9369" s="101"/>
    </row>
    <row r="9370" spans="2:2">
      <c r="B9370" s="101"/>
    </row>
    <row r="9371" spans="2:2">
      <c r="B9371" s="101"/>
    </row>
    <row r="9372" spans="2:2">
      <c r="B9372" s="101"/>
    </row>
    <row r="9373" spans="2:2">
      <c r="B9373" s="101"/>
    </row>
    <row r="9374" spans="2:2">
      <c r="B9374" s="101"/>
    </row>
    <row r="9375" spans="2:2">
      <c r="B9375" s="101"/>
    </row>
    <row r="9376" spans="2:2">
      <c r="B9376" s="101"/>
    </row>
    <row r="9377" spans="2:2">
      <c r="B9377" s="101"/>
    </row>
    <row r="9378" spans="2:2">
      <c r="B9378" s="101"/>
    </row>
    <row r="9379" spans="2:2">
      <c r="B9379" s="101"/>
    </row>
    <row r="9380" spans="2:2">
      <c r="B9380" s="101"/>
    </row>
    <row r="9381" spans="2:2">
      <c r="B9381" s="101"/>
    </row>
    <row r="9382" spans="2:2">
      <c r="B9382" s="101"/>
    </row>
    <row r="9383" spans="2:2">
      <c r="B9383" s="101"/>
    </row>
    <row r="9384" spans="2:2">
      <c r="B9384" s="101"/>
    </row>
    <row r="9385" spans="2:2">
      <c r="B9385" s="101"/>
    </row>
    <row r="9386" spans="2:2">
      <c r="B9386" s="101"/>
    </row>
    <row r="9387" spans="2:2">
      <c r="B9387" s="101"/>
    </row>
    <row r="9388" spans="2:2">
      <c r="B9388" s="101"/>
    </row>
    <row r="9389" spans="2:2">
      <c r="B9389" s="101"/>
    </row>
    <row r="9390" spans="2:2">
      <c r="B9390" s="101"/>
    </row>
    <row r="9391" spans="2:2">
      <c r="B9391" s="101"/>
    </row>
    <row r="9392" spans="2:2">
      <c r="B9392" s="101"/>
    </row>
    <row r="9393" spans="2:2">
      <c r="B9393" s="101"/>
    </row>
    <row r="9394" spans="2:2">
      <c r="B9394" s="101"/>
    </row>
    <row r="9395" spans="2:2">
      <c r="B9395" s="101"/>
    </row>
    <row r="9396" spans="2:2">
      <c r="B9396" s="101"/>
    </row>
    <row r="9397" spans="2:2">
      <c r="B9397" s="101"/>
    </row>
    <row r="9398" spans="2:2">
      <c r="B9398" s="101"/>
    </row>
    <row r="9399" spans="2:2">
      <c r="B9399" s="101"/>
    </row>
    <row r="9400" spans="2:2">
      <c r="B9400" s="101"/>
    </row>
    <row r="9401" spans="2:2">
      <c r="B9401" s="101"/>
    </row>
    <row r="9402" spans="2:2">
      <c r="B9402" s="101"/>
    </row>
    <row r="9403" spans="2:2">
      <c r="B9403" s="101"/>
    </row>
    <row r="9404" spans="2:2">
      <c r="B9404" s="101"/>
    </row>
    <row r="9405" spans="2:2">
      <c r="B9405" s="101"/>
    </row>
    <row r="9406" spans="2:2">
      <c r="B9406" s="101"/>
    </row>
    <row r="9407" spans="2:2">
      <c r="B9407" s="101"/>
    </row>
    <row r="9408" spans="2:2">
      <c r="B9408" s="101"/>
    </row>
    <row r="9409" spans="2:2">
      <c r="B9409" s="101"/>
    </row>
    <row r="9410" spans="2:2">
      <c r="B9410" s="101"/>
    </row>
    <row r="9411" spans="2:2">
      <c r="B9411" s="101"/>
    </row>
    <row r="9412" spans="2:2">
      <c r="B9412" s="101"/>
    </row>
    <row r="9413" spans="2:2">
      <c r="B9413" s="101"/>
    </row>
    <row r="9414" spans="2:2">
      <c r="B9414" s="101"/>
    </row>
    <row r="9415" spans="2:2">
      <c r="B9415" s="101"/>
    </row>
    <row r="9416" spans="2:2">
      <c r="B9416" s="101"/>
    </row>
    <row r="9417" spans="2:2">
      <c r="B9417" s="101"/>
    </row>
    <row r="9418" spans="2:2">
      <c r="B9418" s="101"/>
    </row>
    <row r="9419" spans="2:2">
      <c r="B9419" s="101"/>
    </row>
    <row r="9420" spans="2:2">
      <c r="B9420" s="101"/>
    </row>
    <row r="9421" spans="2:2">
      <c r="B9421" s="101"/>
    </row>
    <row r="9422" spans="2:2">
      <c r="B9422" s="101"/>
    </row>
    <row r="9423" spans="2:2">
      <c r="B9423" s="101"/>
    </row>
    <row r="9424" spans="2:2">
      <c r="B9424" s="101"/>
    </row>
    <row r="9425" spans="2:2">
      <c r="B9425" s="101"/>
    </row>
    <row r="9426" spans="2:2">
      <c r="B9426" s="101"/>
    </row>
    <row r="9427" spans="2:2">
      <c r="B9427" s="101"/>
    </row>
    <row r="9428" spans="2:2">
      <c r="B9428" s="101"/>
    </row>
    <row r="9429" spans="2:2">
      <c r="B9429" s="101"/>
    </row>
    <row r="9430" spans="2:2">
      <c r="B9430" s="101"/>
    </row>
    <row r="9431" spans="2:2">
      <c r="B9431" s="101"/>
    </row>
    <row r="9432" spans="2:2">
      <c r="B9432" s="101"/>
    </row>
    <row r="9433" spans="2:2">
      <c r="B9433" s="101"/>
    </row>
    <row r="9434" spans="2:2">
      <c r="B9434" s="101"/>
    </row>
    <row r="9435" spans="2:2">
      <c r="B9435" s="101"/>
    </row>
    <row r="9436" spans="2:2">
      <c r="B9436" s="101"/>
    </row>
    <row r="9437" spans="2:2">
      <c r="B9437" s="101"/>
    </row>
    <row r="9438" spans="2:2">
      <c r="B9438" s="101"/>
    </row>
    <row r="9439" spans="2:2">
      <c r="B9439" s="101"/>
    </row>
    <row r="9440" spans="2:2">
      <c r="B9440" s="101"/>
    </row>
    <row r="9441" spans="2:2">
      <c r="B9441" s="101"/>
    </row>
    <row r="9442" spans="2:2">
      <c r="B9442" s="101"/>
    </row>
    <row r="9443" spans="2:2">
      <c r="B9443" s="101"/>
    </row>
    <row r="9444" spans="2:2">
      <c r="B9444" s="101"/>
    </row>
    <row r="9445" spans="2:2">
      <c r="B9445" s="101"/>
    </row>
    <row r="9446" spans="2:2">
      <c r="B9446" s="101"/>
    </row>
    <row r="9447" spans="2:2">
      <c r="B9447" s="101"/>
    </row>
    <row r="9448" spans="2:2">
      <c r="B9448" s="101"/>
    </row>
    <row r="9449" spans="2:2">
      <c r="B9449" s="101"/>
    </row>
    <row r="9450" spans="2:2">
      <c r="B9450" s="101"/>
    </row>
    <row r="9451" spans="2:2">
      <c r="B9451" s="101"/>
    </row>
    <row r="9452" spans="2:2">
      <c r="B9452" s="101"/>
    </row>
    <row r="9453" spans="2:2">
      <c r="B9453" s="101"/>
    </row>
    <row r="9454" spans="2:2">
      <c r="B9454" s="101"/>
    </row>
    <row r="9455" spans="2:2">
      <c r="B9455" s="101"/>
    </row>
    <row r="9456" spans="2:2">
      <c r="B9456" s="101"/>
    </row>
    <row r="9457" spans="2:2">
      <c r="B9457" s="101"/>
    </row>
    <row r="9458" spans="2:2">
      <c r="B9458" s="101"/>
    </row>
    <row r="9459" spans="2:2">
      <c r="B9459" s="101"/>
    </row>
    <row r="9460" spans="2:2">
      <c r="B9460" s="101"/>
    </row>
    <row r="9461" spans="2:2">
      <c r="B9461" s="101"/>
    </row>
    <row r="9462" spans="2:2">
      <c r="B9462" s="101"/>
    </row>
    <row r="9463" spans="2:2">
      <c r="B9463" s="101"/>
    </row>
    <row r="9464" spans="2:2">
      <c r="B9464" s="101"/>
    </row>
    <row r="9465" spans="2:2">
      <c r="B9465" s="101"/>
    </row>
    <row r="9466" spans="2:2">
      <c r="B9466" s="101"/>
    </row>
    <row r="9467" spans="2:2">
      <c r="B9467" s="101"/>
    </row>
    <row r="9468" spans="2:2">
      <c r="B9468" s="101"/>
    </row>
    <row r="9469" spans="2:2">
      <c r="B9469" s="101"/>
    </row>
    <row r="9470" spans="2:2">
      <c r="B9470" s="101"/>
    </row>
    <row r="9471" spans="2:2">
      <c r="B9471" s="101"/>
    </row>
    <row r="9472" spans="2:2">
      <c r="B9472" s="101"/>
    </row>
    <row r="9473" spans="2:2">
      <c r="B9473" s="101"/>
    </row>
    <row r="9474" spans="2:2">
      <c r="B9474" s="101"/>
    </row>
    <row r="9475" spans="2:2">
      <c r="B9475" s="101"/>
    </row>
    <row r="9476" spans="2:2">
      <c r="B9476" s="101"/>
    </row>
    <row r="9477" spans="2:2">
      <c r="B9477" s="101"/>
    </row>
    <row r="9478" spans="2:2">
      <c r="B9478" s="101"/>
    </row>
    <row r="9479" spans="2:2">
      <c r="B9479" s="101"/>
    </row>
    <row r="9480" spans="2:2">
      <c r="B9480" s="101"/>
    </row>
    <row r="9481" spans="2:2">
      <c r="B9481" s="101"/>
    </row>
    <row r="9482" spans="2:2">
      <c r="B9482" s="101"/>
    </row>
    <row r="9483" spans="2:2">
      <c r="B9483" s="101"/>
    </row>
    <row r="9484" spans="2:2">
      <c r="B9484" s="101"/>
    </row>
    <row r="9485" spans="2:2">
      <c r="B9485" s="101"/>
    </row>
    <row r="9486" spans="2:2">
      <c r="B9486" s="101"/>
    </row>
    <row r="9487" spans="2:2">
      <c r="B9487" s="101"/>
    </row>
    <row r="9488" spans="2:2">
      <c r="B9488" s="101"/>
    </row>
    <row r="9489" spans="2:2">
      <c r="B9489" s="101"/>
    </row>
    <row r="9490" spans="2:2">
      <c r="B9490" s="101"/>
    </row>
    <row r="9491" spans="2:2">
      <c r="B9491" s="101"/>
    </row>
    <row r="9492" spans="2:2">
      <c r="B9492" s="101"/>
    </row>
    <row r="9493" spans="2:2">
      <c r="B9493" s="101"/>
    </row>
    <row r="9494" spans="2:2">
      <c r="B9494" s="101"/>
    </row>
    <row r="9495" spans="2:2">
      <c r="B9495" s="101"/>
    </row>
    <row r="9496" spans="2:2">
      <c r="B9496" s="101"/>
    </row>
    <row r="9497" spans="2:2">
      <c r="B9497" s="101"/>
    </row>
    <row r="9498" spans="2:2">
      <c r="B9498" s="101"/>
    </row>
    <row r="9499" spans="2:2">
      <c r="B9499" s="101"/>
    </row>
    <row r="9500" spans="2:2">
      <c r="B9500" s="101"/>
    </row>
    <row r="9501" spans="2:2">
      <c r="B9501" s="101"/>
    </row>
    <row r="9502" spans="2:2">
      <c r="B9502" s="101"/>
    </row>
    <row r="9503" spans="2:2">
      <c r="B9503" s="101"/>
    </row>
    <row r="9504" spans="2:2">
      <c r="B9504" s="101"/>
    </row>
    <row r="9505" spans="2:2">
      <c r="B9505" s="101"/>
    </row>
    <row r="9506" spans="2:2">
      <c r="B9506" s="101"/>
    </row>
    <row r="9507" spans="2:2">
      <c r="B9507" s="101"/>
    </row>
    <row r="9508" spans="2:2">
      <c r="B9508" s="101"/>
    </row>
    <row r="9509" spans="2:2">
      <c r="B9509" s="101"/>
    </row>
    <row r="9510" spans="2:2">
      <c r="B9510" s="101"/>
    </row>
    <row r="9511" spans="2:2">
      <c r="B9511" s="101"/>
    </row>
    <row r="9512" spans="2:2">
      <c r="B9512" s="101"/>
    </row>
    <row r="9513" spans="2:2">
      <c r="B9513" s="101"/>
    </row>
    <row r="9514" spans="2:2">
      <c r="B9514" s="101"/>
    </row>
    <row r="9515" spans="2:2">
      <c r="B9515" s="101"/>
    </row>
    <row r="9516" spans="2:2">
      <c r="B9516" s="101"/>
    </row>
    <row r="9517" spans="2:2">
      <c r="B9517" s="101"/>
    </row>
    <row r="9518" spans="2:2">
      <c r="B9518" s="101"/>
    </row>
    <row r="9519" spans="2:2">
      <c r="B9519" s="101"/>
    </row>
    <row r="9520" spans="2:2">
      <c r="B9520" s="101"/>
    </row>
    <row r="9521" spans="2:2">
      <c r="B9521" s="101"/>
    </row>
    <row r="9522" spans="2:2">
      <c r="B9522" s="101"/>
    </row>
    <row r="9523" spans="2:2">
      <c r="B9523" s="101"/>
    </row>
    <row r="9524" spans="2:2">
      <c r="B9524" s="101"/>
    </row>
    <row r="9525" spans="2:2">
      <c r="B9525" s="101"/>
    </row>
    <row r="9526" spans="2:2">
      <c r="B9526" s="101"/>
    </row>
    <row r="9527" spans="2:2">
      <c r="B9527" s="101"/>
    </row>
    <row r="9528" spans="2:2">
      <c r="B9528" s="101"/>
    </row>
    <row r="9529" spans="2:2">
      <c r="B9529" s="101"/>
    </row>
    <row r="9530" spans="2:2">
      <c r="B9530" s="101"/>
    </row>
    <row r="9531" spans="2:2">
      <c r="B9531" s="101"/>
    </row>
    <row r="9532" spans="2:2">
      <c r="B9532" s="101"/>
    </row>
    <row r="9533" spans="2:2">
      <c r="B9533" s="101"/>
    </row>
    <row r="9534" spans="2:2">
      <c r="B9534" s="101"/>
    </row>
    <row r="9535" spans="2:2">
      <c r="B9535" s="101"/>
    </row>
    <row r="9536" spans="2:2">
      <c r="B9536" s="101"/>
    </row>
    <row r="9537" spans="2:2">
      <c r="B9537" s="101"/>
    </row>
    <row r="9538" spans="2:2">
      <c r="B9538" s="101"/>
    </row>
    <row r="9539" spans="2:2">
      <c r="B9539" s="101"/>
    </row>
    <row r="9540" spans="2:2">
      <c r="B9540" s="101"/>
    </row>
    <row r="9541" spans="2:2">
      <c r="B9541" s="101"/>
    </row>
    <row r="9542" spans="2:2">
      <c r="B9542" s="101"/>
    </row>
    <row r="9543" spans="2:2">
      <c r="B9543" s="101"/>
    </row>
    <row r="9544" spans="2:2">
      <c r="B9544" s="101"/>
    </row>
    <row r="9545" spans="2:2">
      <c r="B9545" s="101"/>
    </row>
    <row r="9546" spans="2:2">
      <c r="B9546" s="101"/>
    </row>
    <row r="9547" spans="2:2">
      <c r="B9547" s="101"/>
    </row>
    <row r="9548" spans="2:2">
      <c r="B9548" s="101"/>
    </row>
    <row r="9549" spans="2:2">
      <c r="B9549" s="101"/>
    </row>
    <row r="9550" spans="2:2">
      <c r="B9550" s="101"/>
    </row>
    <row r="9551" spans="2:2">
      <c r="B9551" s="101"/>
    </row>
    <row r="9552" spans="2:2">
      <c r="B9552" s="101"/>
    </row>
    <row r="9553" spans="2:2">
      <c r="B9553" s="101"/>
    </row>
    <row r="9554" spans="2:2">
      <c r="B9554" s="101"/>
    </row>
    <row r="9555" spans="2:2">
      <c r="B9555" s="101"/>
    </row>
    <row r="9556" spans="2:2">
      <c r="B9556" s="101"/>
    </row>
    <row r="9557" spans="2:2">
      <c r="B9557" s="101"/>
    </row>
    <row r="9558" spans="2:2">
      <c r="B9558" s="101"/>
    </row>
    <row r="9559" spans="2:2">
      <c r="B9559" s="101"/>
    </row>
    <row r="9560" spans="2:2">
      <c r="B9560" s="101"/>
    </row>
    <row r="9561" spans="2:2">
      <c r="B9561" s="101"/>
    </row>
    <row r="9562" spans="2:2">
      <c r="B9562" s="101"/>
    </row>
    <row r="9563" spans="2:2">
      <c r="B9563" s="101"/>
    </row>
    <row r="9564" spans="2:2">
      <c r="B9564" s="101"/>
    </row>
    <row r="9565" spans="2:2">
      <c r="B9565" s="101"/>
    </row>
    <row r="9566" spans="2:2">
      <c r="B9566" s="101"/>
    </row>
    <row r="9567" spans="2:2">
      <c r="B9567" s="101"/>
    </row>
    <row r="9568" spans="2:2">
      <c r="B9568" s="101"/>
    </row>
    <row r="9569" spans="2:2">
      <c r="B9569" s="101"/>
    </row>
    <row r="9570" spans="2:2">
      <c r="B9570" s="101"/>
    </row>
    <row r="9571" spans="2:2">
      <c r="B9571" s="101"/>
    </row>
    <row r="9572" spans="2:2">
      <c r="B9572" s="101"/>
    </row>
    <row r="9573" spans="2:2">
      <c r="B9573" s="101"/>
    </row>
    <row r="9574" spans="2:2">
      <c r="B9574" s="101"/>
    </row>
    <row r="9575" spans="2:2">
      <c r="B9575" s="101"/>
    </row>
    <row r="9576" spans="2:2">
      <c r="B9576" s="101"/>
    </row>
    <row r="9577" spans="2:2">
      <c r="B9577" s="101"/>
    </row>
    <row r="9578" spans="2:2">
      <c r="B9578" s="101"/>
    </row>
    <row r="9579" spans="2:2">
      <c r="B9579" s="101"/>
    </row>
    <row r="9580" spans="2:2">
      <c r="B9580" s="101"/>
    </row>
    <row r="9581" spans="2:2">
      <c r="B9581" s="101"/>
    </row>
    <row r="9582" spans="2:2">
      <c r="B9582" s="101"/>
    </row>
    <row r="9583" spans="2:2">
      <c r="B9583" s="101"/>
    </row>
    <row r="9584" spans="2:2">
      <c r="B9584" s="101"/>
    </row>
    <row r="9585" spans="2:2">
      <c r="B9585" s="101"/>
    </row>
    <row r="9586" spans="2:2">
      <c r="B9586" s="101"/>
    </row>
    <row r="9587" spans="2:2">
      <c r="B9587" s="101"/>
    </row>
    <row r="9588" spans="2:2">
      <c r="B9588" s="101"/>
    </row>
    <row r="9589" spans="2:2">
      <c r="B9589" s="101"/>
    </row>
    <row r="9590" spans="2:2">
      <c r="B9590" s="101"/>
    </row>
    <row r="9591" spans="2:2">
      <c r="B9591" s="101"/>
    </row>
    <row r="9592" spans="2:2">
      <c r="B9592" s="101"/>
    </row>
    <row r="9593" spans="2:2">
      <c r="B9593" s="101"/>
    </row>
    <row r="9594" spans="2:2">
      <c r="B9594" s="101"/>
    </row>
    <row r="9595" spans="2:2">
      <c r="B9595" s="101"/>
    </row>
    <row r="9596" spans="2:2">
      <c r="B9596" s="101"/>
    </row>
    <row r="9597" spans="2:2">
      <c r="B9597" s="101"/>
    </row>
    <row r="9598" spans="2:2">
      <c r="B9598" s="101"/>
    </row>
    <row r="9599" spans="2:2">
      <c r="B9599" s="101"/>
    </row>
    <row r="9600" spans="2:2">
      <c r="B9600" s="101"/>
    </row>
    <row r="9601" spans="2:2">
      <c r="B9601" s="101"/>
    </row>
    <row r="9602" spans="2:2">
      <c r="B9602" s="101"/>
    </row>
    <row r="9603" spans="2:2">
      <c r="B9603" s="101"/>
    </row>
    <row r="9604" spans="2:2">
      <c r="B9604" s="101"/>
    </row>
    <row r="9605" spans="2:2">
      <c r="B9605" s="101"/>
    </row>
    <row r="9606" spans="2:2">
      <c r="B9606" s="101"/>
    </row>
    <row r="9607" spans="2:2">
      <c r="B9607" s="101"/>
    </row>
    <row r="9608" spans="2:2">
      <c r="B9608" s="101"/>
    </row>
    <row r="9609" spans="2:2">
      <c r="B9609" s="101"/>
    </row>
    <row r="9610" spans="2:2">
      <c r="B9610" s="101"/>
    </row>
    <row r="9611" spans="2:2">
      <c r="B9611" s="101"/>
    </row>
    <row r="9612" spans="2:2">
      <c r="B9612" s="101"/>
    </row>
    <row r="9613" spans="2:2">
      <c r="B9613" s="101"/>
    </row>
    <row r="9614" spans="2:2">
      <c r="B9614" s="101"/>
    </row>
    <row r="9615" spans="2:2">
      <c r="B9615" s="101"/>
    </row>
    <row r="9616" spans="2:2">
      <c r="B9616" s="101"/>
    </row>
    <row r="9617" spans="2:2">
      <c r="B9617" s="101"/>
    </row>
    <row r="9618" spans="2:2">
      <c r="B9618" s="101"/>
    </row>
    <row r="9619" spans="2:2">
      <c r="B9619" s="101"/>
    </row>
    <row r="9620" spans="2:2">
      <c r="B9620" s="101"/>
    </row>
    <row r="9621" spans="2:2">
      <c r="B9621" s="101"/>
    </row>
    <row r="9622" spans="2:2">
      <c r="B9622" s="101"/>
    </row>
    <row r="9623" spans="2:2">
      <c r="B9623" s="101"/>
    </row>
    <row r="9624" spans="2:2">
      <c r="B9624" s="101"/>
    </row>
    <row r="9625" spans="2:2">
      <c r="B9625" s="101"/>
    </row>
    <row r="9626" spans="2:2">
      <c r="B9626" s="101"/>
    </row>
    <row r="9627" spans="2:2">
      <c r="B9627" s="101"/>
    </row>
    <row r="9628" spans="2:2">
      <c r="B9628" s="101"/>
    </row>
    <row r="9629" spans="2:2">
      <c r="B9629" s="101"/>
    </row>
    <row r="9630" spans="2:2">
      <c r="B9630" s="101"/>
    </row>
    <row r="9631" spans="2:2">
      <c r="B9631" s="101"/>
    </row>
    <row r="9632" spans="2:2">
      <c r="B9632" s="101"/>
    </row>
    <row r="9633" spans="2:2">
      <c r="B9633" s="101"/>
    </row>
    <row r="9634" spans="2:2">
      <c r="B9634" s="101"/>
    </row>
    <row r="9635" spans="2:2">
      <c r="B9635" s="101"/>
    </row>
    <row r="9636" spans="2:2">
      <c r="B9636" s="101"/>
    </row>
    <row r="9637" spans="2:2">
      <c r="B9637" s="101"/>
    </row>
    <row r="9638" spans="2:2">
      <c r="B9638" s="101"/>
    </row>
    <row r="9639" spans="2:2">
      <c r="B9639" s="101"/>
    </row>
    <row r="9640" spans="2:2">
      <c r="B9640" s="101"/>
    </row>
    <row r="9641" spans="2:2">
      <c r="B9641" s="101"/>
    </row>
    <row r="9642" spans="2:2">
      <c r="B9642" s="101"/>
    </row>
    <row r="9643" spans="2:2">
      <c r="B9643" s="101"/>
    </row>
    <row r="9644" spans="2:2">
      <c r="B9644" s="101"/>
    </row>
    <row r="9645" spans="2:2">
      <c r="B9645" s="101"/>
    </row>
    <row r="9646" spans="2:2">
      <c r="B9646" s="101"/>
    </row>
    <row r="9647" spans="2:2">
      <c r="B9647" s="101"/>
    </row>
    <row r="9648" spans="2:2">
      <c r="B9648" s="101"/>
    </row>
    <row r="9649" spans="2:2">
      <c r="B9649" s="101"/>
    </row>
    <row r="9650" spans="2:2">
      <c r="B9650" s="101"/>
    </row>
    <row r="9651" spans="2:2">
      <c r="B9651" s="101"/>
    </row>
    <row r="9652" spans="2:2">
      <c r="B9652" s="101"/>
    </row>
    <row r="9653" spans="2:2">
      <c r="B9653" s="101"/>
    </row>
    <row r="9654" spans="2:2">
      <c r="B9654" s="101"/>
    </row>
    <row r="9655" spans="2:2">
      <c r="B9655" s="101"/>
    </row>
    <row r="9656" spans="2:2">
      <c r="B9656" s="101"/>
    </row>
    <row r="9657" spans="2:2">
      <c r="B9657" s="101"/>
    </row>
    <row r="9658" spans="2:2">
      <c r="B9658" s="101"/>
    </row>
    <row r="9659" spans="2:2">
      <c r="B9659" s="101"/>
    </row>
    <row r="9660" spans="2:2">
      <c r="B9660" s="101"/>
    </row>
    <row r="9661" spans="2:2">
      <c r="B9661" s="101"/>
    </row>
    <row r="9662" spans="2:2">
      <c r="B9662" s="101"/>
    </row>
    <row r="9663" spans="2:2">
      <c r="B9663" s="101"/>
    </row>
    <row r="9664" spans="2:2">
      <c r="B9664" s="101"/>
    </row>
    <row r="9665" spans="2:2">
      <c r="B9665" s="101"/>
    </row>
    <row r="9666" spans="2:2">
      <c r="B9666" s="101"/>
    </row>
    <row r="9667" spans="2:2">
      <c r="B9667" s="101"/>
    </row>
    <row r="9668" spans="2:2">
      <c r="B9668" s="101"/>
    </row>
    <row r="9669" spans="2:2">
      <c r="B9669" s="101"/>
    </row>
    <row r="9670" spans="2:2">
      <c r="B9670" s="101"/>
    </row>
    <row r="9671" spans="2:2">
      <c r="B9671" s="101"/>
    </row>
    <row r="9672" spans="2:2">
      <c r="B9672" s="101"/>
    </row>
    <row r="9673" spans="2:2">
      <c r="B9673" s="101"/>
    </row>
    <row r="9674" spans="2:2">
      <c r="B9674" s="101"/>
    </row>
    <row r="9675" spans="2:2">
      <c r="B9675" s="101"/>
    </row>
    <row r="9676" spans="2:2">
      <c r="B9676" s="101"/>
    </row>
    <row r="9677" spans="2:2">
      <c r="B9677" s="101"/>
    </row>
    <row r="9678" spans="2:2">
      <c r="B9678" s="101"/>
    </row>
    <row r="9679" spans="2:2">
      <c r="B9679" s="101"/>
    </row>
    <row r="9680" spans="2:2">
      <c r="B9680" s="101"/>
    </row>
    <row r="9681" spans="2:2">
      <c r="B9681" s="101"/>
    </row>
    <row r="9682" spans="2:2">
      <c r="B9682" s="101"/>
    </row>
    <row r="9683" spans="2:2">
      <c r="B9683" s="101"/>
    </row>
    <row r="9684" spans="2:2">
      <c r="B9684" s="101"/>
    </row>
    <row r="9685" spans="2:2">
      <c r="B9685" s="101"/>
    </row>
    <row r="9686" spans="2:2">
      <c r="B9686" s="101"/>
    </row>
    <row r="9687" spans="2:2">
      <c r="B9687" s="101"/>
    </row>
    <row r="9688" spans="2:2">
      <c r="B9688" s="101"/>
    </row>
    <row r="9689" spans="2:2">
      <c r="B9689" s="101"/>
    </row>
    <row r="9690" spans="2:2">
      <c r="B9690" s="101"/>
    </row>
    <row r="9691" spans="2:2">
      <c r="B9691" s="101"/>
    </row>
    <row r="9692" spans="2:2">
      <c r="B9692" s="101"/>
    </row>
    <row r="9693" spans="2:2">
      <c r="B9693" s="101"/>
    </row>
    <row r="9694" spans="2:2">
      <c r="B9694" s="101"/>
    </row>
    <row r="9695" spans="2:2">
      <c r="B9695" s="101"/>
    </row>
    <row r="9696" spans="2:2">
      <c r="B9696" s="101"/>
    </row>
    <row r="9697" spans="2:2">
      <c r="B9697" s="101"/>
    </row>
    <row r="9698" spans="2:2">
      <c r="B9698" s="101"/>
    </row>
    <row r="9699" spans="2:2">
      <c r="B9699" s="101"/>
    </row>
    <row r="9700" spans="2:2">
      <c r="B9700" s="101"/>
    </row>
    <row r="9701" spans="2:2">
      <c r="B9701" s="101"/>
    </row>
    <row r="9702" spans="2:2">
      <c r="B9702" s="101"/>
    </row>
    <row r="9703" spans="2:2">
      <c r="B9703" s="101"/>
    </row>
    <row r="9704" spans="2:2">
      <c r="B9704" s="101"/>
    </row>
    <row r="9705" spans="2:2">
      <c r="B9705" s="101"/>
    </row>
    <row r="9706" spans="2:2">
      <c r="B9706" s="101"/>
    </row>
    <row r="9707" spans="2:2">
      <c r="B9707" s="101"/>
    </row>
    <row r="9708" spans="2:2">
      <c r="B9708" s="101"/>
    </row>
    <row r="9709" spans="2:2">
      <c r="B9709" s="101"/>
    </row>
    <row r="9710" spans="2:2">
      <c r="B9710" s="101"/>
    </row>
    <row r="9711" spans="2:2">
      <c r="B9711" s="101"/>
    </row>
    <row r="9712" spans="2:2">
      <c r="B9712" s="101"/>
    </row>
    <row r="9713" spans="2:2">
      <c r="B9713" s="101"/>
    </row>
    <row r="9714" spans="2:2">
      <c r="B9714" s="101"/>
    </row>
    <row r="9715" spans="2:2">
      <c r="B9715" s="101"/>
    </row>
    <row r="9716" spans="2:2">
      <c r="B9716" s="101"/>
    </row>
    <row r="9717" spans="2:2">
      <c r="B9717" s="101"/>
    </row>
    <row r="9718" spans="2:2">
      <c r="B9718" s="101"/>
    </row>
    <row r="9719" spans="2:2">
      <c r="B9719" s="101"/>
    </row>
    <row r="9720" spans="2:2">
      <c r="B9720" s="101"/>
    </row>
    <row r="9721" spans="2:2">
      <c r="B9721" s="101"/>
    </row>
    <row r="9722" spans="2:2">
      <c r="B9722" s="101"/>
    </row>
    <row r="9723" spans="2:2">
      <c r="B9723" s="101"/>
    </row>
    <row r="9724" spans="2:2">
      <c r="B9724" s="101"/>
    </row>
    <row r="9725" spans="2:2">
      <c r="B9725" s="101"/>
    </row>
    <row r="9726" spans="2:2">
      <c r="B9726" s="101"/>
    </row>
    <row r="9727" spans="2:2">
      <c r="B9727" s="101"/>
    </row>
    <row r="9728" spans="2:2">
      <c r="B9728" s="101"/>
    </row>
    <row r="9729" spans="2:2">
      <c r="B9729" s="101"/>
    </row>
    <row r="9730" spans="2:2">
      <c r="B9730" s="101"/>
    </row>
    <row r="9731" spans="2:2">
      <c r="B9731" s="101"/>
    </row>
    <row r="9732" spans="2:2">
      <c r="B9732" s="101"/>
    </row>
    <row r="9733" spans="2:2">
      <c r="B9733" s="101"/>
    </row>
    <row r="9734" spans="2:2">
      <c r="B9734" s="101"/>
    </row>
    <row r="9735" spans="2:2">
      <c r="B9735" s="101"/>
    </row>
    <row r="9736" spans="2:2">
      <c r="B9736" s="101"/>
    </row>
    <row r="9737" spans="2:2">
      <c r="B9737" s="101"/>
    </row>
    <row r="9738" spans="2:2">
      <c r="B9738" s="101"/>
    </row>
    <row r="9739" spans="2:2">
      <c r="B9739" s="101"/>
    </row>
    <row r="9740" spans="2:2">
      <c r="B9740" s="101"/>
    </row>
    <row r="9741" spans="2:2">
      <c r="B9741" s="101"/>
    </row>
    <row r="9742" spans="2:2">
      <c r="B9742" s="101"/>
    </row>
    <row r="9743" spans="2:2">
      <c r="B9743" s="101"/>
    </row>
    <row r="9744" spans="2:2">
      <c r="B9744" s="101"/>
    </row>
    <row r="9745" spans="2:2">
      <c r="B9745" s="101"/>
    </row>
    <row r="9746" spans="2:2">
      <c r="B9746" s="101"/>
    </row>
    <row r="9747" spans="2:2">
      <c r="B9747" s="101"/>
    </row>
    <row r="9748" spans="2:2">
      <c r="B9748" s="101"/>
    </row>
    <row r="9749" spans="2:2">
      <c r="B9749" s="101"/>
    </row>
    <row r="9750" spans="2:2">
      <c r="B9750" s="101"/>
    </row>
    <row r="9751" spans="2:2">
      <c r="B9751" s="101"/>
    </row>
    <row r="9752" spans="2:2">
      <c r="B9752" s="101"/>
    </row>
    <row r="9753" spans="2:2">
      <c r="B9753" s="101"/>
    </row>
    <row r="9754" spans="2:2">
      <c r="B9754" s="101"/>
    </row>
    <row r="9755" spans="2:2">
      <c r="B9755" s="101"/>
    </row>
    <row r="9756" spans="2:2">
      <c r="B9756" s="101"/>
    </row>
    <row r="9757" spans="2:2">
      <c r="B9757" s="101"/>
    </row>
    <row r="9758" spans="2:2">
      <c r="B9758" s="101"/>
    </row>
    <row r="9759" spans="2:2">
      <c r="B9759" s="101"/>
    </row>
    <row r="9760" spans="2:2">
      <c r="B9760" s="101"/>
    </row>
    <row r="9761" spans="2:2">
      <c r="B9761" s="101"/>
    </row>
    <row r="9762" spans="2:2">
      <c r="B9762" s="101"/>
    </row>
    <row r="9763" spans="2:2">
      <c r="B9763" s="101"/>
    </row>
    <row r="9764" spans="2:2">
      <c r="B9764" s="101"/>
    </row>
    <row r="9765" spans="2:2">
      <c r="B9765" s="101"/>
    </row>
    <row r="9766" spans="2:2">
      <c r="B9766" s="101"/>
    </row>
    <row r="9767" spans="2:2">
      <c r="B9767" s="101"/>
    </row>
    <row r="9768" spans="2:2">
      <c r="B9768" s="101"/>
    </row>
    <row r="9769" spans="2:2">
      <c r="B9769" s="101"/>
    </row>
    <row r="9770" spans="2:2">
      <c r="B9770" s="101"/>
    </row>
    <row r="9771" spans="2:2">
      <c r="B9771" s="101"/>
    </row>
    <row r="9772" spans="2:2">
      <c r="B9772" s="101"/>
    </row>
    <row r="9773" spans="2:2">
      <c r="B9773" s="101"/>
    </row>
    <row r="9774" spans="2:2">
      <c r="B9774" s="101"/>
    </row>
    <row r="9775" spans="2:2">
      <c r="B9775" s="101"/>
    </row>
    <row r="9776" spans="2:2">
      <c r="B9776" s="101"/>
    </row>
    <row r="9777" spans="2:2">
      <c r="B9777" s="101"/>
    </row>
    <row r="9778" spans="2:2">
      <c r="B9778" s="101"/>
    </row>
    <row r="9779" spans="2:2">
      <c r="B9779" s="101"/>
    </row>
    <row r="9780" spans="2:2">
      <c r="B9780" s="101"/>
    </row>
    <row r="9781" spans="2:2">
      <c r="B9781" s="101"/>
    </row>
    <row r="9782" spans="2:2">
      <c r="B9782" s="101"/>
    </row>
    <row r="9783" spans="2:2">
      <c r="B9783" s="101"/>
    </row>
    <row r="9784" spans="2:2">
      <c r="B9784" s="101"/>
    </row>
    <row r="9785" spans="2:2">
      <c r="B9785" s="101"/>
    </row>
    <row r="9786" spans="2:2">
      <c r="B9786" s="101"/>
    </row>
    <row r="9787" spans="2:2">
      <c r="B9787" s="101"/>
    </row>
    <row r="9788" spans="2:2">
      <c r="B9788" s="101"/>
    </row>
    <row r="9789" spans="2:2">
      <c r="B9789" s="101"/>
    </row>
    <row r="9790" spans="2:2">
      <c r="B9790" s="101"/>
    </row>
    <row r="9791" spans="2:2">
      <c r="B9791" s="101"/>
    </row>
    <row r="9792" spans="2:2">
      <c r="B9792" s="101"/>
    </row>
    <row r="9793" spans="2:2">
      <c r="B9793" s="101"/>
    </row>
    <row r="9794" spans="2:2">
      <c r="B9794" s="101"/>
    </row>
    <row r="9795" spans="2:2">
      <c r="B9795" s="101"/>
    </row>
    <row r="9796" spans="2:2">
      <c r="B9796" s="101"/>
    </row>
    <row r="9797" spans="2:2">
      <c r="B9797" s="101"/>
    </row>
    <row r="9798" spans="2:2">
      <c r="B9798" s="101"/>
    </row>
    <row r="9799" spans="2:2">
      <c r="B9799" s="101"/>
    </row>
    <row r="9800" spans="2:2">
      <c r="B9800" s="101"/>
    </row>
    <row r="9801" spans="2:2">
      <c r="B9801" s="101"/>
    </row>
    <row r="9802" spans="2:2">
      <c r="B9802" s="101"/>
    </row>
    <row r="9803" spans="2:2">
      <c r="B9803" s="101"/>
    </row>
    <row r="9804" spans="2:2">
      <c r="B9804" s="101"/>
    </row>
    <row r="9805" spans="2:2">
      <c r="B9805" s="101"/>
    </row>
    <row r="9806" spans="2:2">
      <c r="B9806" s="101"/>
    </row>
    <row r="9807" spans="2:2">
      <c r="B9807" s="101"/>
    </row>
    <row r="9808" spans="2:2">
      <c r="B9808" s="101"/>
    </row>
    <row r="9809" spans="2:2">
      <c r="B9809" s="101"/>
    </row>
    <row r="9810" spans="2:2">
      <c r="B9810" s="101"/>
    </row>
    <row r="9811" spans="2:2">
      <c r="B9811" s="101"/>
    </row>
    <row r="9812" spans="2:2">
      <c r="B9812" s="101"/>
    </row>
    <row r="9813" spans="2:2">
      <c r="B9813" s="101"/>
    </row>
    <row r="9814" spans="2:2">
      <c r="B9814" s="101"/>
    </row>
    <row r="9815" spans="2:2">
      <c r="B9815" s="101"/>
    </row>
    <row r="9816" spans="2:2">
      <c r="B9816" s="101"/>
    </row>
    <row r="9817" spans="2:2">
      <c r="B9817" s="101"/>
    </row>
    <row r="9818" spans="2:2">
      <c r="B9818" s="101"/>
    </row>
    <row r="9819" spans="2:2">
      <c r="B9819" s="101"/>
    </row>
    <row r="9820" spans="2:2">
      <c r="B9820" s="101"/>
    </row>
    <row r="9821" spans="2:2">
      <c r="B9821" s="101"/>
    </row>
    <row r="9822" spans="2:2">
      <c r="B9822" s="101"/>
    </row>
    <row r="9823" spans="2:2">
      <c r="B9823" s="101"/>
    </row>
    <row r="9824" spans="2:2">
      <c r="B9824" s="101"/>
    </row>
    <row r="9825" spans="2:2">
      <c r="B9825" s="101"/>
    </row>
    <row r="9826" spans="2:2">
      <c r="B9826" s="101"/>
    </row>
    <row r="9827" spans="2:2">
      <c r="B9827" s="101"/>
    </row>
    <row r="9828" spans="2:2">
      <c r="B9828" s="101"/>
    </row>
    <row r="9829" spans="2:2">
      <c r="B9829" s="101"/>
    </row>
    <row r="9830" spans="2:2">
      <c r="B9830" s="101"/>
    </row>
    <row r="9831" spans="2:2">
      <c r="B9831" s="101"/>
    </row>
    <row r="9832" spans="2:2">
      <c r="B9832" s="101"/>
    </row>
    <row r="9833" spans="2:2">
      <c r="B9833" s="101"/>
    </row>
    <row r="9834" spans="2:2">
      <c r="B9834" s="101"/>
    </row>
    <row r="9835" spans="2:2">
      <c r="B9835" s="101"/>
    </row>
    <row r="9836" spans="2:2">
      <c r="B9836" s="101"/>
    </row>
    <row r="9837" spans="2:2">
      <c r="B9837" s="101"/>
    </row>
    <row r="9838" spans="2:2">
      <c r="B9838" s="101"/>
    </row>
    <row r="9839" spans="2:2">
      <c r="B9839" s="101"/>
    </row>
    <row r="9840" spans="2:2">
      <c r="B9840" s="101"/>
    </row>
    <row r="9841" spans="2:2">
      <c r="B9841" s="101"/>
    </row>
    <row r="9842" spans="2:2">
      <c r="B9842" s="101"/>
    </row>
    <row r="9843" spans="2:2">
      <c r="B9843" s="101"/>
    </row>
    <row r="9844" spans="2:2">
      <c r="B9844" s="101"/>
    </row>
    <row r="9845" spans="2:2">
      <c r="B9845" s="101"/>
    </row>
    <row r="9846" spans="2:2">
      <c r="B9846" s="101"/>
    </row>
    <row r="9847" spans="2:2">
      <c r="B9847" s="101"/>
    </row>
    <row r="9848" spans="2:2">
      <c r="B9848" s="101"/>
    </row>
    <row r="9849" spans="2:2">
      <c r="B9849" s="101"/>
    </row>
    <row r="9850" spans="2:2">
      <c r="B9850" s="101"/>
    </row>
    <row r="9851" spans="2:2">
      <c r="B9851" s="101"/>
    </row>
    <row r="9852" spans="2:2">
      <c r="B9852" s="101"/>
    </row>
    <row r="9853" spans="2:2">
      <c r="B9853" s="101"/>
    </row>
    <row r="9854" spans="2:2">
      <c r="B9854" s="101"/>
    </row>
    <row r="9855" spans="2:2">
      <c r="B9855" s="101"/>
    </row>
    <row r="9856" spans="2:2">
      <c r="B9856" s="101"/>
    </row>
    <row r="9857" spans="2:2">
      <c r="B9857" s="101"/>
    </row>
    <row r="9858" spans="2:2">
      <c r="B9858" s="101"/>
    </row>
    <row r="9859" spans="2:2">
      <c r="B9859" s="101"/>
    </row>
    <row r="9860" spans="2:2">
      <c r="B9860" s="101"/>
    </row>
    <row r="9861" spans="2:2">
      <c r="B9861" s="101"/>
    </row>
    <row r="9862" spans="2:2">
      <c r="B9862" s="101"/>
    </row>
    <row r="9863" spans="2:2">
      <c r="B9863" s="101"/>
    </row>
    <row r="9864" spans="2:2">
      <c r="B9864" s="101"/>
    </row>
    <row r="9865" spans="2:2">
      <c r="B9865" s="101"/>
    </row>
    <row r="9866" spans="2:2">
      <c r="B9866" s="101"/>
    </row>
    <row r="9867" spans="2:2">
      <c r="B9867" s="101"/>
    </row>
    <row r="9868" spans="2:2">
      <c r="B9868" s="101"/>
    </row>
    <row r="9869" spans="2:2">
      <c r="B9869" s="101"/>
    </row>
    <row r="9870" spans="2:2">
      <c r="B9870" s="101"/>
    </row>
    <row r="9871" spans="2:2">
      <c r="B9871" s="101"/>
    </row>
    <row r="9872" spans="2:2">
      <c r="B9872" s="101"/>
    </row>
    <row r="9873" spans="2:2">
      <c r="B9873" s="101"/>
    </row>
    <row r="9874" spans="2:2">
      <c r="B9874" s="101"/>
    </row>
    <row r="9875" spans="2:2">
      <c r="B9875" s="101"/>
    </row>
    <row r="9876" spans="2:2">
      <c r="B9876" s="101"/>
    </row>
    <row r="9877" spans="2:2">
      <c r="B9877" s="101"/>
    </row>
    <row r="9878" spans="2:2">
      <c r="B9878" s="101"/>
    </row>
    <row r="9879" spans="2:2">
      <c r="B9879" s="101"/>
    </row>
    <row r="9880" spans="2:2">
      <c r="B9880" s="101"/>
    </row>
    <row r="9881" spans="2:2">
      <c r="B9881" s="101"/>
    </row>
    <row r="9882" spans="2:2">
      <c r="B9882" s="101"/>
    </row>
    <row r="9883" spans="2:2">
      <c r="B9883" s="101"/>
    </row>
    <row r="9884" spans="2:2">
      <c r="B9884" s="101"/>
    </row>
    <row r="9885" spans="2:2">
      <c r="B9885" s="101"/>
    </row>
    <row r="9886" spans="2:2">
      <c r="B9886" s="101"/>
    </row>
    <row r="9887" spans="2:2">
      <c r="B9887" s="101"/>
    </row>
    <row r="9888" spans="2:2">
      <c r="B9888" s="101"/>
    </row>
    <row r="9889" spans="2:2">
      <c r="B9889" s="101"/>
    </row>
    <row r="9890" spans="2:2">
      <c r="B9890" s="101"/>
    </row>
    <row r="9891" spans="2:2">
      <c r="B9891" s="101"/>
    </row>
    <row r="9892" spans="2:2">
      <c r="B9892" s="101"/>
    </row>
    <row r="9893" spans="2:2">
      <c r="B9893" s="101"/>
    </row>
    <row r="9894" spans="2:2">
      <c r="B9894" s="101"/>
    </row>
    <row r="9895" spans="2:2">
      <c r="B9895" s="101"/>
    </row>
    <row r="9896" spans="2:2">
      <c r="B9896" s="101"/>
    </row>
    <row r="9897" spans="2:2">
      <c r="B9897" s="101"/>
    </row>
    <row r="9898" spans="2:2">
      <c r="B9898" s="101"/>
    </row>
    <row r="9899" spans="2:2">
      <c r="B9899" s="101"/>
    </row>
    <row r="9900" spans="2:2">
      <c r="B9900" s="101"/>
    </row>
    <row r="9901" spans="2:2">
      <c r="B9901" s="101"/>
    </row>
    <row r="9902" spans="2:2">
      <c r="B9902" s="101"/>
    </row>
    <row r="9903" spans="2:2">
      <c r="B9903" s="101"/>
    </row>
    <row r="9904" spans="2:2">
      <c r="B9904" s="101"/>
    </row>
    <row r="9905" spans="2:2">
      <c r="B9905" s="101"/>
    </row>
    <row r="9906" spans="2:2">
      <c r="B9906" s="101"/>
    </row>
    <row r="9907" spans="2:2">
      <c r="B9907" s="101"/>
    </row>
    <row r="9908" spans="2:2">
      <c r="B9908" s="101"/>
    </row>
    <row r="9909" spans="2:2">
      <c r="B9909" s="101"/>
    </row>
    <row r="9910" spans="2:2">
      <c r="B9910" s="101"/>
    </row>
    <row r="9911" spans="2:2">
      <c r="B9911" s="101"/>
    </row>
    <row r="9912" spans="2:2">
      <c r="B9912" s="101"/>
    </row>
    <row r="9913" spans="2:2">
      <c r="B9913" s="101"/>
    </row>
    <row r="9914" spans="2:2">
      <c r="B9914" s="101"/>
    </row>
    <row r="9915" spans="2:2">
      <c r="B9915" s="101"/>
    </row>
    <row r="9916" spans="2:2">
      <c r="B9916" s="101"/>
    </row>
    <row r="9917" spans="2:2">
      <c r="B9917" s="101"/>
    </row>
    <row r="9918" spans="2:2">
      <c r="B9918" s="101"/>
    </row>
    <row r="9919" spans="2:2">
      <c r="B9919" s="101"/>
    </row>
    <row r="9920" spans="2:2">
      <c r="B9920" s="101"/>
    </row>
    <row r="9921" spans="2:2">
      <c r="B9921" s="101"/>
    </row>
    <row r="9922" spans="2:2">
      <c r="B9922" s="101"/>
    </row>
    <row r="9923" spans="2:2">
      <c r="B9923" s="101"/>
    </row>
    <row r="9924" spans="2:2">
      <c r="B9924" s="101"/>
    </row>
    <row r="9925" spans="2:2">
      <c r="B9925" s="101"/>
    </row>
    <row r="9926" spans="2:2">
      <c r="B9926" s="101"/>
    </row>
    <row r="9927" spans="2:2">
      <c r="B9927" s="101"/>
    </row>
    <row r="9928" spans="2:2">
      <c r="B9928" s="101"/>
    </row>
    <row r="9929" spans="2:2">
      <c r="B9929" s="101"/>
    </row>
    <row r="9930" spans="2:2">
      <c r="B9930" s="101"/>
    </row>
    <row r="9931" spans="2:2">
      <c r="B9931" s="101"/>
    </row>
    <row r="9932" spans="2:2">
      <c r="B9932" s="101"/>
    </row>
    <row r="9933" spans="2:2">
      <c r="B9933" s="101"/>
    </row>
    <row r="9934" spans="2:2">
      <c r="B9934" s="101"/>
    </row>
    <row r="9935" spans="2:2">
      <c r="B9935" s="101"/>
    </row>
    <row r="9936" spans="2:2">
      <c r="B9936" s="101"/>
    </row>
    <row r="9937" spans="2:2">
      <c r="B9937" s="101"/>
    </row>
    <row r="9938" spans="2:2">
      <c r="B9938" s="101"/>
    </row>
    <row r="9939" spans="2:2">
      <c r="B9939" s="101"/>
    </row>
    <row r="9940" spans="2:2">
      <c r="B9940" s="101"/>
    </row>
    <row r="9941" spans="2:2">
      <c r="B9941" s="101"/>
    </row>
    <row r="9942" spans="2:2">
      <c r="B9942" s="101"/>
    </row>
    <row r="9943" spans="2:2">
      <c r="B9943" s="101"/>
    </row>
    <row r="9944" spans="2:2">
      <c r="B9944" s="101"/>
    </row>
    <row r="9945" spans="2:2">
      <c r="B9945" s="101"/>
    </row>
    <row r="9946" spans="2:2">
      <c r="B9946" s="101"/>
    </row>
    <row r="9947" spans="2:2">
      <c r="B9947" s="101"/>
    </row>
    <row r="9948" spans="2:2">
      <c r="B9948" s="101"/>
    </row>
    <row r="9949" spans="2:2">
      <c r="B9949" s="101"/>
    </row>
    <row r="9950" spans="2:2">
      <c r="B9950" s="101"/>
    </row>
    <row r="9951" spans="2:2">
      <c r="B9951" s="101"/>
    </row>
    <row r="9952" spans="2:2">
      <c r="B9952" s="101"/>
    </row>
    <row r="9953" spans="2:2">
      <c r="B9953" s="101"/>
    </row>
    <row r="9954" spans="2:2">
      <c r="B9954" s="101"/>
    </row>
    <row r="9955" spans="2:2">
      <c r="B9955" s="101"/>
    </row>
    <row r="9956" spans="2:2">
      <c r="B9956" s="101"/>
    </row>
    <row r="9957" spans="2:2">
      <c r="B9957" s="101"/>
    </row>
    <row r="9958" spans="2:2">
      <c r="B9958" s="101"/>
    </row>
    <row r="9959" spans="2:2">
      <c r="B9959" s="101"/>
    </row>
    <row r="9960" spans="2:2">
      <c r="B9960" s="101"/>
    </row>
    <row r="9961" spans="2:2">
      <c r="B9961" s="101"/>
    </row>
    <row r="9962" spans="2:2">
      <c r="B9962" s="101"/>
    </row>
    <row r="9963" spans="2:2">
      <c r="B9963" s="101"/>
    </row>
    <row r="9964" spans="2:2">
      <c r="B9964" s="101"/>
    </row>
    <row r="9965" spans="2:2">
      <c r="B9965" s="101"/>
    </row>
    <row r="9966" spans="2:2">
      <c r="B9966" s="101"/>
    </row>
    <row r="9967" spans="2:2">
      <c r="B9967" s="101"/>
    </row>
    <row r="9968" spans="2:2">
      <c r="B9968" s="101"/>
    </row>
    <row r="9969" spans="2:2">
      <c r="B9969" s="101"/>
    </row>
    <row r="9970" spans="2:2">
      <c r="B9970" s="101"/>
    </row>
    <row r="9971" spans="2:2">
      <c r="B9971" s="101"/>
    </row>
    <row r="9972" spans="2:2">
      <c r="B9972" s="101"/>
    </row>
    <row r="9973" spans="2:2">
      <c r="B9973" s="101"/>
    </row>
    <row r="9974" spans="2:2">
      <c r="B9974" s="101"/>
    </row>
    <row r="9975" spans="2:2">
      <c r="B9975" s="101"/>
    </row>
    <row r="9976" spans="2:2">
      <c r="B9976" s="101"/>
    </row>
    <row r="9977" spans="2:2">
      <c r="B9977" s="101"/>
    </row>
    <row r="9978" spans="2:2">
      <c r="B9978" s="101"/>
    </row>
    <row r="9979" spans="2:2">
      <c r="B9979" s="101"/>
    </row>
    <row r="9980" spans="2:2">
      <c r="B9980" s="101"/>
    </row>
    <row r="9981" spans="2:2">
      <c r="B9981" s="101"/>
    </row>
    <row r="9982" spans="2:2">
      <c r="B9982" s="101"/>
    </row>
    <row r="9983" spans="2:2">
      <c r="B9983" s="101"/>
    </row>
    <row r="9984" spans="2:2">
      <c r="B9984" s="101"/>
    </row>
    <row r="9985" spans="2:2">
      <c r="B9985" s="101"/>
    </row>
    <row r="9986" spans="2:2">
      <c r="B9986" s="101"/>
    </row>
    <row r="9987" spans="2:2">
      <c r="B9987" s="101"/>
    </row>
    <row r="9988" spans="2:2">
      <c r="B9988" s="101"/>
    </row>
    <row r="9989" spans="2:2">
      <c r="B9989" s="101"/>
    </row>
    <row r="9990" spans="2:2">
      <c r="B9990" s="101"/>
    </row>
    <row r="9991" spans="2:2">
      <c r="B9991" s="101"/>
    </row>
    <row r="9992" spans="2:2">
      <c r="B9992" s="101"/>
    </row>
    <row r="9993" spans="2:2">
      <c r="B9993" s="101"/>
    </row>
    <row r="9994" spans="2:2">
      <c r="B9994" s="101"/>
    </row>
    <row r="9995" spans="2:3">
      <c r="B9995" s="101">
        <f>Lk_p2!B9995</f>
        <v>104723</v>
      </c>
      <c r="C9995" s="0">
        <f aca="1">MAX(INDEX(Hoja1!$N$3:$N$299,1+Orden_ΣF!C9995,1)*Principal!E$3*Principal!$C10003+Hoja1!$B$5,INDEX(Hoja1!$L$4:$L$300,1+Orden_ΣF!C9995,1))</f>
        <v>0.712498085108547041</v>
      </c>
    </row>
  </sheetData>
  <mergeCells count="1">
    <mergeCell ref="E1:J2"/>
  </mergeCells>
  <printOptions>
    <extLst>
      <ext uri="smNativeData">
        <pm:pageFlags xmlns:pm="smNativeData" id="1595167979"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7979" l="56" r="56" t="56" b="56" borderId="0" fillId="0" vertical="0"/>
        <pm:footer xmlns:pm="smNativeData" id="1595167979" l="56" r="56" t="56" b="56" borderId="0" fillId="0" vertical="2"/>
        <pm:paperBin xmlns:pm="smNativeData" id="1595167979" Id="0" type="0" value="0"/>
        <pm:paperBin xmlns:pm="smNativeData" id="1595167979" Id="1" type="0" value="0"/>
      </ext>
    </extLst>
  </headerFooter>
  <extLst>
    <ext uri="smNativeData">
      <pm:sheetPrefs xmlns:pm="smNativeData" day="159516797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Javier</cp:lastModifiedBy>
  <cp:revision>0</cp:revision>
  <dcterms:created xsi:type="dcterms:W3CDTF">2020-06-29T21:54:28Z</dcterms:created>
  <dcterms:modified xsi:type="dcterms:W3CDTF">2020-07-19T16:12:59Z</dcterms:modified>
</cp:coreProperties>
</file>